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ORRESPONDENCIA 2021\ESTADOS FINANCIEROS 2021\"/>
    </mc:Choice>
  </mc:AlternateContent>
  <bookViews>
    <workbookView xWindow="0" yWindow="0" windowWidth="21570" windowHeight="7455" activeTab="1"/>
  </bookViews>
  <sheets>
    <sheet name="Est.Situacion Financiera" sheetId="1" r:id="rId1"/>
    <sheet name="Estado de Resultado" sheetId="2" r:id="rId2"/>
  </sheets>
  <externalReferences>
    <externalReference r:id="rId3"/>
  </externalReference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0">'Est.Situacion Financiera'!$A$1:$O$75</definedName>
    <definedName name="_xlnm.Print_Area" localSheetId="1">'Estado de Resultado'!$A$1:$H$58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'Est.Situacion Financiera'!$1:$8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1" l="1"/>
  <c r="M33" i="1"/>
  <c r="M25" i="1"/>
  <c r="M21" i="1"/>
  <c r="M14" i="1"/>
  <c r="M12" i="1"/>
  <c r="A2" i="1" l="1"/>
</calcChain>
</file>

<file path=xl/sharedStrings.xml><?xml version="1.0" encoding="utf-8"?>
<sst xmlns="http://schemas.openxmlformats.org/spreadsheetml/2006/main" count="161" uniqueCount="119">
  <si>
    <t>ESTADO DE SITUACION FINANCIERA</t>
  </si>
  <si>
    <t>(con corte al 31 de Enero)</t>
  </si>
  <si>
    <t>(Cifras en Pesos)</t>
  </si>
  <si>
    <t>ACTIVO</t>
  </si>
  <si>
    <t>PASIVO</t>
  </si>
  <si>
    <t>CORRIENTE</t>
  </si>
  <si>
    <t>EFECTIVO</t>
  </si>
  <si>
    <t>CUENTAS POR PAGAR</t>
  </si>
  <si>
    <t>DESCUENTOS DE NÓMINA</t>
  </si>
  <si>
    <t>CUENTAS POR COBRAR</t>
  </si>
  <si>
    <t>RETENCIÓN EN LA FUENTE E IMPUESTO DE TIMBRE</t>
  </si>
  <si>
    <t>IMPUESTOS, CONTRIBUCIONES Y TASAS POR PAGAR</t>
  </si>
  <si>
    <t>OTRAS CUENTAS POR COBRAR</t>
  </si>
  <si>
    <t>RECURSOS RECIBIDOS EN ADMINISTRACIÓN</t>
  </si>
  <si>
    <t>CUENTAS POR COBRAR DE DIFÍCIL RECAUDO</t>
  </si>
  <si>
    <t>CRÉDITOS JUDICIALES</t>
  </si>
  <si>
    <t>DETERIORO ACUMULADO DE CUENTAS POR COBRAR (CR)</t>
  </si>
  <si>
    <t>OTRAS CUENTAS POR PAGAR</t>
  </si>
  <si>
    <t>OBLIGACIONES LABORALES Y DE SEGURIDAD SOCIAL INTEGRAL</t>
  </si>
  <si>
    <t>DEUDORES</t>
  </si>
  <si>
    <t>BENEFICIOS A LOS EMPLEADOS A CORTO PLAZO</t>
  </si>
  <si>
    <t>BENEFICIOS A LOS EMPLEADOS A LARGO PLAZO</t>
  </si>
  <si>
    <t>PRÉSTAMOS CONCEDIDOS</t>
  </si>
  <si>
    <t>BENEFICIOS POR TERMINACIÓN DEL VÍNCULO LABORAL O CONTRACTUAL</t>
  </si>
  <si>
    <t>PASIVOS ESTIMADOS</t>
  </si>
  <si>
    <t>OTROS ACTIVOS</t>
  </si>
  <si>
    <t>LITIGIOS Y DEMANDAS</t>
  </si>
  <si>
    <t xml:space="preserve">BIENES Y SERVICIOS PAGADOS POR ANTICIPADO </t>
  </si>
  <si>
    <t>PROVISIÓN PARA CONTINGENCIAS</t>
  </si>
  <si>
    <t>AVANCES Y ANTICIPOS ENTREGADOS</t>
  </si>
  <si>
    <t>RECURSOS ENTREGADOS EN ADMINISTRACIÓN</t>
  </si>
  <si>
    <t>OTROS PASIVOS</t>
  </si>
  <si>
    <t>DEPÓSITOS ENTREGADOS EN GARANTÍA</t>
  </si>
  <si>
    <t>RECAUDOS A FAVOR DE TERCEROS</t>
  </si>
  <si>
    <t>NO CORRIENTE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</si>
  <si>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</si>
  <si>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</si>
  <si>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</si>
  <si>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</si>
  <si>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</si>
  <si>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</si>
  <si>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</si>
  <si>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</si>
  <si>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</si>
  <si>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</si>
  <si>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TOTAL PASIVO</t>
  </si>
  <si>
    <t>PATRIMONIO</t>
  </si>
  <si>
    <t>HACIENDA PÚBLICA</t>
  </si>
  <si>
    <t>PLAN DE ACTIVOS PARA BENEFICIOS A LOS EMPLEADOS A LARGO PLAZO</t>
  </si>
  <si>
    <t>310500</t>
  </si>
  <si>
    <t>CAPITAL FISCAL</t>
  </si>
  <si>
    <t>311000</t>
  </si>
  <si>
    <t>RESULTADO DEL EJERCICIO</t>
  </si>
  <si>
    <t>RESULTADOS DE EJERCICIOS ANTERIORES</t>
  </si>
  <si>
    <t>INTANGIBLES</t>
  </si>
  <si>
    <t>312800</t>
  </si>
  <si>
    <t>PROVISIONES, AGOTAMIENTO, DEPRECIACIONES Y AMORTIZACIONES (DB)</t>
  </si>
  <si>
    <t>AMORTIZACIÓN ACUMULADA DE INTANGIBLES (CR)</t>
  </si>
  <si>
    <t>IMPACTOS POR LA TRANSICIÓN AL NUEVO MARCO DE REGULACIÓN</t>
  </si>
  <si>
    <t>TOTAL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</si>
  <si>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</si>
  <si>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</si>
  <si>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</si>
  <si>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</si>
  <si>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</si>
  <si>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</si>
  <si>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</si>
  <si>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</si>
  <si>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</si>
  <si>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</si>
  <si>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XINIA ROCÍO NAVARRO PRADA</t>
  </si>
  <si>
    <t>NASLY MILENA PISCIOTTI DUQUE</t>
  </si>
  <si>
    <t>SECRETARIA DISTRITAL</t>
  </si>
  <si>
    <t>ASESORA RECURSOS FINANCIEROS</t>
  </si>
  <si>
    <t>DEISY YOLIMA GUTIÉRREZ HERRERA</t>
  </si>
  <si>
    <t>CONTADORA SDIS -T.P. 100753-T</t>
  </si>
  <si>
    <t>SECRETARIA DISTRITAL DE INTEGRACION SOCIAL</t>
  </si>
  <si>
    <t>ESTADO DE RESULTADOS</t>
  </si>
  <si>
    <t>INGRESOS</t>
  </si>
  <si>
    <t>TRANSFERENCIAS Y SUBVENCIONES</t>
  </si>
  <si>
    <t xml:space="preserve">OTRAS TRANSFERENCIAS </t>
  </si>
  <si>
    <t>OPERACIONES INTERINSTITUCIONALES</t>
  </si>
  <si>
    <t>FONDOS RECIBIDOS</t>
  </si>
  <si>
    <t>OPERACIONES SIN FLUJO DE EFECTIVO</t>
  </si>
  <si>
    <t xml:space="preserve">OTROS INGRESOS </t>
  </si>
  <si>
    <t>FINANCIEROS</t>
  </si>
  <si>
    <t>OTROS INGRESOS ORDINARIOS</t>
  </si>
  <si>
    <t>GASTOS</t>
  </si>
  <si>
    <t>DE ADMINISTRACIÓN</t>
  </si>
  <si>
    <t>SUELDOS Y SALARIOS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</si>
  <si>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</si>
  <si>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</si>
  <si>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</si>
  <si>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</si>
  <si>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</si>
  <si>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</si>
  <si>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</si>
  <si>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DEPRECIACIÓN DE PROPIEDADES, PLANTA Y EQUIPO</t>
  </si>
  <si>
    <t>AMORTIZACIÓN DE ACTIVOS INTANGIBLES</t>
  </si>
  <si>
    <t>PROVISIÓN LITIGIOS Y DEMANDAS</t>
  </si>
  <si>
    <t>GASTO PÚBLICO SOCIAL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</si>
  <si>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</si>
  <si>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</si>
  <si>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</si>
  <si>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</si>
  <si>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</si>
  <si>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EXCEDENTE DEL EJERCICIO</t>
  </si>
  <si>
    <t xml:space="preserve">C.C. 52,381,984 </t>
  </si>
  <si>
    <t xml:space="preserve">C.C. 52,195,727 </t>
  </si>
  <si>
    <t>C.C. 20,533,162</t>
  </si>
  <si>
    <t>NOTA</t>
  </si>
  <si>
    <t xml:space="preserve">Documento firmado electrónicamente de acuerdo con la Ley 527 de 1999  y el Decreto 2364 de 2012 </t>
  </si>
  <si>
    <t>3</t>
  </si>
  <si>
    <t>25</t>
  </si>
  <si>
    <t>29</t>
  </si>
  <si>
    <t>41</t>
  </si>
  <si>
    <t>42</t>
  </si>
  <si>
    <t xml:space="preserve"> </t>
  </si>
  <si>
    <t>(Entre el 1 y el  31 de Enero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</si>
</sst>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C0A]d\-mmm\-yyyy;@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sz val="11"/>
      <name val="Calibri"/>
      <family val="2"/>
      <scheme val="minor"/>
    </font>
    <font>
      <sz val="26"/>
      <name val="Arial"/>
      <family val="2"/>
    </font>
    <font>
      <sz val="16"/>
      <name val="Arial Narrow"/>
      <family val="2"/>
    </font>
    <font>
      <sz val="17"/>
      <name val="Arial"/>
      <family val="2"/>
    </font>
    <font>
      <sz val="16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3" fillId="2" borderId="1" xfId="2" applyFont="1" applyFill="1" applyBorder="1" applyAlignment="1">
      <alignment horizontal="centerContinuous"/>
    </xf>
    <xf numFmtId="0" fontId="4" fillId="2" borderId="5" xfId="2" applyFont="1" applyFill="1" applyBorder="1" applyAlignment="1">
      <alignment horizontal="centerContinuous"/>
    </xf>
    <xf numFmtId="0" fontId="3" fillId="2" borderId="6" xfId="2" applyFont="1" applyFill="1" applyBorder="1" applyAlignment="1">
      <alignment horizontal="centerContinuous"/>
    </xf>
    <xf numFmtId="0" fontId="6" fillId="3" borderId="0" xfId="2" applyFont="1" applyFill="1" applyAlignment="1">
      <alignment horizontal="left"/>
    </xf>
    <xf numFmtId="0" fontId="7" fillId="3" borderId="0" xfId="2" applyFont="1" applyFill="1" applyAlignment="1">
      <alignment horizontal="center"/>
    </xf>
    <xf numFmtId="0" fontId="5" fillId="3" borderId="0" xfId="2" applyFont="1" applyFill="1" applyAlignment="1">
      <alignment horizontal="left"/>
    </xf>
    <xf numFmtId="0" fontId="8" fillId="3" borderId="0" xfId="2" applyFont="1" applyFill="1"/>
    <xf numFmtId="0" fontId="9" fillId="3" borderId="0" xfId="3" applyFont="1" applyFill="1" applyAlignment="1" applyProtection="1">
      <alignment horizontal="center"/>
      <protection locked="0"/>
    </xf>
    <xf numFmtId="49" fontId="9" fillId="3" borderId="0" xfId="3" applyNumberFormat="1" applyFont="1" applyFill="1" applyAlignment="1" applyProtection="1">
      <alignment horizontal="center"/>
      <protection locked="0"/>
    </xf>
    <xf numFmtId="164" fontId="9" fillId="3" borderId="0" xfId="3" applyNumberFormat="1" applyFont="1" applyFill="1" applyAlignment="1" applyProtection="1">
      <alignment horizontal="center"/>
      <protection locked="0"/>
    </xf>
    <xf numFmtId="49" fontId="9" fillId="3" borderId="0" xfId="2" applyNumberFormat="1" applyFont="1" applyFill="1" applyAlignment="1" applyProtection="1">
      <alignment horizontal="center"/>
      <protection locked="0"/>
    </xf>
    <xf numFmtId="164" fontId="9" fillId="3" borderId="0" xfId="2" applyNumberFormat="1" applyFont="1" applyFill="1" applyAlignment="1" applyProtection="1">
      <alignment horizontal="center"/>
      <protection locked="0"/>
    </xf>
    <xf numFmtId="164" fontId="9" fillId="3" borderId="0" xfId="2" applyNumberFormat="1" applyFont="1" applyFill="1" applyAlignment="1">
      <alignment horizontal="center"/>
    </xf>
    <xf numFmtId="1" fontId="9" fillId="3" borderId="0" xfId="2" applyNumberFormat="1" applyFont="1" applyFill="1" applyAlignment="1">
      <alignment horizontal="left"/>
    </xf>
    <xf numFmtId="0" fontId="9" fillId="3" borderId="0" xfId="2" applyFont="1" applyFill="1" applyAlignment="1">
      <alignment horizontal="left"/>
    </xf>
    <xf numFmtId="3" fontId="8" fillId="3" borderId="0" xfId="2" applyNumberFormat="1" applyFont="1" applyFill="1" applyAlignment="1">
      <alignment horizontal="right"/>
    </xf>
    <xf numFmtId="1" fontId="8" fillId="3" borderId="0" xfId="2" applyNumberFormat="1" applyFont="1" applyFill="1" applyAlignment="1">
      <alignment horizontal="left"/>
    </xf>
    <xf numFmtId="3" fontId="10" fillId="3" borderId="0" xfId="2" applyNumberFormat="1" applyFont="1" applyFill="1"/>
    <xf numFmtId="0" fontId="10" fillId="3" borderId="0" xfId="2" applyFont="1" applyFill="1" applyAlignment="1">
      <alignment horizontal="left"/>
    </xf>
    <xf numFmtId="3" fontId="10" fillId="3" borderId="0" xfId="2" applyNumberFormat="1" applyFont="1" applyFill="1" applyProtection="1">
      <protection locked="0"/>
    </xf>
    <xf numFmtId="0" fontId="12" fillId="3" borderId="0" xfId="2" applyFont="1" applyFill="1"/>
    <xf numFmtId="0" fontId="9" fillId="3" borderId="0" xfId="2" applyFont="1" applyFill="1"/>
    <xf numFmtId="3" fontId="9" fillId="3" borderId="0" xfId="2" applyNumberFormat="1" applyFont="1" applyFill="1"/>
    <xf numFmtId="3" fontId="11" fillId="3" borderId="0" xfId="2" applyNumberFormat="1" applyFont="1" applyFill="1"/>
    <xf numFmtId="3" fontId="10" fillId="3" borderId="0" xfId="3" applyNumberFormat="1" applyFont="1" applyFill="1"/>
    <xf numFmtId="3" fontId="9" fillId="3" borderId="0" xfId="7" applyNumberFormat="1" applyFont="1" applyFill="1" applyAlignment="1" applyProtection="1">
      <alignment horizontal="right"/>
      <protection locked="0"/>
    </xf>
    <xf numFmtId="164" fontId="9" fillId="3" borderId="0" xfId="7" applyNumberFormat="1" applyFont="1" applyFill="1" applyAlignment="1" applyProtection="1">
      <alignment horizontal="center"/>
      <protection locked="0"/>
    </xf>
    <xf numFmtId="0" fontId="15" fillId="3" borderId="0" xfId="7" applyFont="1" applyFill="1" applyAlignment="1" applyProtection="1">
      <alignment horizontal="centerContinuous"/>
      <protection locked="0"/>
    </xf>
    <xf numFmtId="0" fontId="3" fillId="2" borderId="1" xfId="8" applyFont="1" applyFill="1" applyBorder="1" applyAlignment="1">
      <alignment horizontal="centerContinuous"/>
    </xf>
    <xf numFmtId="0" fontId="3" fillId="2" borderId="2" xfId="8" applyFont="1" applyFill="1" applyBorder="1" applyAlignment="1">
      <alignment horizontal="centerContinuous"/>
    </xf>
    <xf numFmtId="0" fontId="3" fillId="2" borderId="3" xfId="8" applyFont="1" applyFill="1" applyBorder="1" applyAlignment="1">
      <alignment horizontal="centerContinuous"/>
    </xf>
    <xf numFmtId="0" fontId="3" fillId="2" borderId="6" xfId="8" applyFont="1" applyFill="1" applyBorder="1" applyAlignment="1">
      <alignment horizontal="centerContinuous"/>
    </xf>
    <xf numFmtId="0" fontId="3" fillId="2" borderId="7" xfId="8" applyFont="1" applyFill="1" applyBorder="1" applyAlignment="1">
      <alignment horizontal="centerContinuous"/>
    </xf>
    <xf numFmtId="0" fontId="3" fillId="2" borderId="8" xfId="8" applyFont="1" applyFill="1" applyBorder="1" applyAlignment="1">
      <alignment horizontal="centerContinuous"/>
    </xf>
    <xf numFmtId="0" fontId="6" fillId="4" borderId="0" xfId="8" applyFont="1" applyFill="1"/>
    <xf numFmtId="0" fontId="7" fillId="4" borderId="0" xfId="8" applyFont="1" applyFill="1" applyAlignment="1">
      <alignment horizontal="center"/>
    </xf>
    <xf numFmtId="0" fontId="14" fillId="4" borderId="0" xfId="7" applyFont="1" applyFill="1" applyProtection="1">
      <protection locked="0"/>
    </xf>
    <xf numFmtId="0" fontId="15" fillId="0" borderId="0" xfId="0" applyFont="1"/>
    <xf numFmtId="0" fontId="9" fillId="5" borderId="0" xfId="3" applyFont="1" applyFill="1" applyAlignment="1" applyProtection="1">
      <alignment horizontal="center"/>
      <protection locked="0"/>
    </xf>
    <xf numFmtId="3" fontId="16" fillId="3" borderId="0" xfId="8" applyNumberFormat="1" applyFont="1" applyFill="1"/>
    <xf numFmtId="0" fontId="16" fillId="5" borderId="0" xfId="8" applyFont="1" applyFill="1" applyAlignment="1">
      <alignment horizontal="left"/>
    </xf>
    <xf numFmtId="3" fontId="16" fillId="5" borderId="0" xfId="8" applyNumberFormat="1" applyFont="1" applyFill="1" applyProtection="1">
      <protection locked="0"/>
    </xf>
    <xf numFmtId="0" fontId="16" fillId="3" borderId="0" xfId="8" applyFont="1" applyFill="1"/>
    <xf numFmtId="0" fontId="7" fillId="3" borderId="0" xfId="8" applyFont="1" applyFill="1" applyAlignment="1">
      <alignment horizontal="left"/>
    </xf>
    <xf numFmtId="0" fontId="8" fillId="3" borderId="0" xfId="8" applyFont="1" applyFill="1" applyAlignment="1" applyProtection="1">
      <alignment horizontal="centerContinuous"/>
      <protection locked="0"/>
    </xf>
    <xf numFmtId="0" fontId="8" fillId="3" borderId="0" xfId="8" applyFont="1" applyFill="1" applyAlignment="1" applyProtection="1">
      <alignment horizontal="center"/>
      <protection locked="0"/>
    </xf>
    <xf numFmtId="0" fontId="8" fillId="3" borderId="0" xfId="8" applyFont="1" applyFill="1" applyProtection="1">
      <protection locked="0"/>
    </xf>
    <xf numFmtId="0" fontId="8" fillId="3" borderId="0" xfId="0" applyFont="1" applyFill="1"/>
    <xf numFmtId="0" fontId="15" fillId="3" borderId="0" xfId="0" applyFont="1" applyFill="1"/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/>
    <xf numFmtId="0" fontId="13" fillId="3" borderId="0" xfId="3" applyFont="1" applyFill="1" applyAlignment="1" applyProtection="1">
      <alignment horizontal="center"/>
      <protection locked="0"/>
    </xf>
    <xf numFmtId="0" fontId="15" fillId="3" borderId="0" xfId="7" applyFont="1" applyFill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center"/>
      <protection locked="0"/>
    </xf>
    <xf numFmtId="0" fontId="8" fillId="3" borderId="0" xfId="0" applyFont="1" applyFill="1" applyAlignment="1">
      <alignment horizontal="center" vertical="center"/>
    </xf>
    <xf numFmtId="3" fontId="8" fillId="3" borderId="0" xfId="0" applyNumberFormat="1" applyFont="1" applyFill="1" applyAlignment="1" applyProtection="1">
      <alignment horizontal="center"/>
      <protection locked="0"/>
    </xf>
    <xf numFmtId="165" fontId="16" fillId="5" borderId="0" xfId="1" applyNumberFormat="1" applyFont="1" applyFill="1" applyProtection="1">
      <protection locked="0"/>
    </xf>
    <xf numFmtId="165" fontId="16" fillId="5" borderId="0" xfId="1" applyNumberFormat="1" applyFont="1" applyFill="1"/>
    <xf numFmtId="165" fontId="16" fillId="3" borderId="0" xfId="1" applyNumberFormat="1" applyFont="1" applyFill="1"/>
    <xf numFmtId="165" fontId="16" fillId="3" borderId="0" xfId="1" applyNumberFormat="1" applyFont="1" applyFill="1" applyProtection="1">
      <protection locked="0"/>
    </xf>
    <xf numFmtId="165" fontId="7" fillId="3" borderId="0" xfId="1" applyNumberFormat="1" applyFont="1" applyFill="1"/>
    <xf numFmtId="165" fontId="8" fillId="3" borderId="0" xfId="1" applyNumberFormat="1" applyFont="1" applyFill="1" applyAlignment="1" applyProtection="1">
      <alignment horizontal="center"/>
      <protection locked="0"/>
    </xf>
    <xf numFmtId="0" fontId="10" fillId="3" borderId="0" xfId="2" applyFont="1" applyFill="1" applyAlignment="1" applyProtection="1">
      <alignment horizontal="right"/>
      <protection locked="0"/>
    </xf>
    <xf numFmtId="0" fontId="10" fillId="2" borderId="2" xfId="2" applyFont="1" applyFill="1" applyBorder="1" applyAlignment="1">
      <alignment horizontal="right"/>
    </xf>
    <xf numFmtId="0" fontId="10" fillId="2" borderId="7" xfId="2" applyFont="1" applyFill="1" applyBorder="1" applyAlignment="1">
      <alignment horizontal="right"/>
    </xf>
    <xf numFmtId="0" fontId="10" fillId="3" borderId="0" xfId="2" applyFont="1" applyFill="1" applyAlignment="1">
      <alignment horizontal="right"/>
    </xf>
    <xf numFmtId="0" fontId="10" fillId="0" borderId="0" xfId="2" applyFont="1" applyAlignment="1">
      <alignment horizontal="right"/>
    </xf>
    <xf numFmtId="0" fontId="10" fillId="3" borderId="0" xfId="7" applyFont="1" applyFill="1" applyAlignment="1" applyProtection="1">
      <alignment horizontal="right"/>
      <protection locked="0"/>
    </xf>
    <xf numFmtId="0" fontId="9" fillId="3" borderId="0" xfId="8" applyFont="1" applyFill="1" applyAlignment="1">
      <alignment horizontal="left"/>
    </xf>
    <xf numFmtId="0" fontId="17" fillId="2" borderId="2" xfId="8" applyFont="1" applyFill="1" applyBorder="1" applyAlignment="1">
      <alignment horizontal="right"/>
    </xf>
    <xf numFmtId="0" fontId="17" fillId="2" borderId="7" xfId="8" applyFont="1" applyFill="1" applyBorder="1" applyAlignment="1">
      <alignment horizontal="right"/>
    </xf>
    <xf numFmtId="0" fontId="10" fillId="4" borderId="0" xfId="8" applyFont="1" applyFill="1" applyAlignment="1">
      <alignment horizontal="right"/>
    </xf>
    <xf numFmtId="0" fontId="11" fillId="3" borderId="0" xfId="8" applyFont="1" applyFill="1" applyAlignment="1">
      <alignment horizontal="right"/>
    </xf>
    <xf numFmtId="0" fontId="10" fillId="5" borderId="0" xfId="8" applyFont="1" applyFill="1" applyAlignment="1">
      <alignment horizontal="right"/>
    </xf>
    <xf numFmtId="0" fontId="10" fillId="3" borderId="0" xfId="8" applyFont="1" applyFill="1" applyAlignment="1">
      <alignment horizontal="right"/>
    </xf>
    <xf numFmtId="0" fontId="10" fillId="3" borderId="0" xfId="8" applyFont="1" applyFill="1" applyAlignment="1" applyProtection="1">
      <alignment horizontal="right"/>
      <protection locked="0"/>
    </xf>
    <xf numFmtId="0" fontId="10" fillId="3" borderId="0" xfId="0" applyFont="1" applyFill="1" applyAlignment="1">
      <alignment horizontal="right"/>
    </xf>
    <xf numFmtId="0" fontId="2" fillId="2" borderId="2" xfId="2" applyFont="1" applyFill="1" applyBorder="1" applyAlignment="1">
      <alignment horizontal="centerContinuous"/>
    </xf>
    <xf numFmtId="0" fontId="2" fillId="2" borderId="3" xfId="2" applyFont="1" applyFill="1" applyBorder="1" applyAlignment="1">
      <alignment horizontal="centerContinuous"/>
    </xf>
    <xf numFmtId="0" fontId="2" fillId="0" borderId="0" xfId="2" applyFont="1"/>
    <xf numFmtId="0" fontId="2" fillId="2" borderId="7" xfId="2" applyFont="1" applyFill="1" applyBorder="1" applyAlignment="1">
      <alignment horizontal="centerContinuous"/>
    </xf>
    <xf numFmtId="0" fontId="2" fillId="2" borderId="8" xfId="2" applyFont="1" applyFill="1" applyBorder="1" applyAlignment="1">
      <alignment horizontal="centerContinuous"/>
    </xf>
    <xf numFmtId="0" fontId="2" fillId="3" borderId="0" xfId="2" applyFont="1" applyFill="1"/>
    <xf numFmtId="3" fontId="9" fillId="3" borderId="7" xfId="2" applyNumberFormat="1" applyFont="1" applyFill="1" applyBorder="1"/>
    <xf numFmtId="3" fontId="2" fillId="3" borderId="0" xfId="2" applyNumberFormat="1" applyFont="1" applyFill="1" applyAlignment="1">
      <alignment horizontal="right"/>
    </xf>
    <xf numFmtId="0" fontId="7" fillId="3" borderId="0" xfId="2" applyFont="1" applyFill="1" applyAlignment="1">
      <alignment horizontal="left"/>
    </xf>
    <xf numFmtId="3" fontId="7" fillId="3" borderId="7" xfId="2" applyNumberFormat="1" applyFont="1" applyFill="1" applyBorder="1"/>
    <xf numFmtId="3" fontId="7" fillId="3" borderId="0" xfId="2" applyNumberFormat="1" applyFont="1" applyFill="1"/>
    <xf numFmtId="49" fontId="10" fillId="3" borderId="0" xfId="4" applyNumberFormat="1" applyFont="1" applyFill="1" applyAlignment="1" applyProtection="1">
      <alignment horizontal="right"/>
      <protection locked="0"/>
    </xf>
    <xf numFmtId="0" fontId="18" fillId="3" borderId="0" xfId="6" applyFont="1" applyFill="1"/>
    <xf numFmtId="3" fontId="2" fillId="3" borderId="0" xfId="2" applyNumberFormat="1" applyFont="1" applyFill="1"/>
    <xf numFmtId="3" fontId="9" fillId="3" borderId="9" xfId="2" applyNumberFormat="1" applyFont="1" applyFill="1" applyBorder="1"/>
    <xf numFmtId="0" fontId="2" fillId="3" borderId="0" xfId="2" applyFont="1" applyFill="1" applyAlignment="1">
      <alignment horizontal="left"/>
    </xf>
    <xf numFmtId="3" fontId="16" fillId="3" borderId="0" xfId="2" applyNumberFormat="1" applyFont="1" applyFill="1"/>
    <xf numFmtId="0" fontId="16" fillId="3" borderId="0" xfId="3" applyFont="1" applyFill="1" applyAlignment="1" applyProtection="1">
      <alignment horizontal="left"/>
      <protection locked="0"/>
    </xf>
    <xf numFmtId="0" fontId="10" fillId="3" borderId="0" xfId="3" applyFont="1" applyFill="1" applyAlignment="1" applyProtection="1">
      <alignment horizontal="right"/>
      <protection locked="0"/>
    </xf>
    <xf numFmtId="0" fontId="18" fillId="3" borderId="0" xfId="0" applyFont="1" applyFill="1"/>
    <xf numFmtId="0" fontId="2" fillId="3" borderId="0" xfId="7" applyFont="1" applyFill="1" applyProtection="1">
      <protection locked="0"/>
    </xf>
    <xf numFmtId="0" fontId="2" fillId="3" borderId="0" xfId="7" applyFont="1" applyFill="1"/>
    <xf numFmtId="49" fontId="20" fillId="3" borderId="0" xfId="2" applyNumberFormat="1" applyFont="1" applyFill="1" applyAlignment="1">
      <alignment horizontal="right"/>
    </xf>
    <xf numFmtId="3" fontId="10" fillId="3" borderId="0" xfId="7" applyNumberFormat="1" applyFont="1" applyFill="1" applyAlignment="1" applyProtection="1">
      <alignment horizontal="right"/>
      <protection locked="0"/>
    </xf>
    <xf numFmtId="0" fontId="18" fillId="0" borderId="0" xfId="0" applyFont="1"/>
    <xf numFmtId="0" fontId="2" fillId="4" borderId="0" xfId="8" applyFont="1" applyFill="1"/>
    <xf numFmtId="0" fontId="18" fillId="0" borderId="0" xfId="9" applyFont="1"/>
    <xf numFmtId="0" fontId="8" fillId="3" borderId="0" xfId="8" applyFont="1" applyFill="1" applyAlignment="1">
      <alignment horizontal="left"/>
    </xf>
    <xf numFmtId="3" fontId="9" fillId="5" borderId="7" xfId="8" applyNumberFormat="1" applyFont="1" applyFill="1" applyBorder="1"/>
    <xf numFmtId="3" fontId="9" fillId="5" borderId="0" xfId="8" applyNumberFormat="1" applyFont="1" applyFill="1"/>
    <xf numFmtId="3" fontId="9" fillId="3" borderId="0" xfId="8" applyNumberFormat="1" applyFont="1" applyFill="1"/>
    <xf numFmtId="165" fontId="7" fillId="5" borderId="0" xfId="1" applyNumberFormat="1" applyFont="1" applyFill="1" applyBorder="1" applyAlignment="1" applyProtection="1">
      <alignment horizontal="right"/>
    </xf>
    <xf numFmtId="0" fontId="7" fillId="5" borderId="0" xfId="8" applyFont="1" applyFill="1" applyAlignment="1">
      <alignment horizontal="left"/>
    </xf>
    <xf numFmtId="165" fontId="7" fillId="5" borderId="0" xfId="1" applyNumberFormat="1" applyFont="1" applyFill="1"/>
    <xf numFmtId="0" fontId="16" fillId="3" borderId="0" xfId="8" applyFont="1" applyFill="1" applyAlignment="1">
      <alignment horizontal="left"/>
    </xf>
    <xf numFmtId="0" fontId="11" fillId="5" borderId="0" xfId="8" applyFont="1" applyFill="1" applyAlignment="1">
      <alignment horizontal="right"/>
    </xf>
    <xf numFmtId="49" fontId="7" fillId="3" borderId="0" xfId="10" applyNumberFormat="1" applyFont="1" applyFill="1" applyAlignment="1" applyProtection="1">
      <alignment horizontal="center"/>
      <protection locked="0"/>
    </xf>
    <xf numFmtId="49" fontId="11" fillId="3" borderId="0" xfId="10" applyNumberFormat="1" applyFont="1" applyFill="1" applyAlignment="1" applyProtection="1">
      <alignment horizontal="right"/>
      <protection locked="0"/>
    </xf>
    <xf numFmtId="0" fontId="21" fillId="3" borderId="0" xfId="0" applyFont="1" applyFill="1" applyAlignment="1">
      <alignment horizontal="center"/>
    </xf>
    <xf numFmtId="0" fontId="10" fillId="3" borderId="0" xfId="0" applyFont="1" applyFill="1" applyAlignment="1">
      <alignment horizontal="right" vertical="center"/>
    </xf>
    <xf numFmtId="0" fontId="22" fillId="3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9" fontId="7" fillId="3" borderId="0" xfId="12" applyFont="1" applyFill="1"/>
    <xf numFmtId="3" fontId="23" fillId="0" borderId="0" xfId="0" applyNumberFormat="1" applyFont="1"/>
    <xf numFmtId="9" fontId="10" fillId="3" borderId="0" xfId="12" applyFont="1" applyFill="1"/>
    <xf numFmtId="43" fontId="24" fillId="3" borderId="0" xfId="1" applyFont="1" applyFill="1" applyAlignment="1" applyProtection="1">
      <alignment horizontal="center"/>
      <protection locked="0"/>
    </xf>
    <xf numFmtId="9" fontId="9" fillId="3" borderId="0" xfId="12" applyFont="1" applyFill="1" applyAlignment="1" applyProtection="1">
      <alignment horizontal="center"/>
      <protection locked="0"/>
    </xf>
    <xf numFmtId="9" fontId="9" fillId="3" borderId="0" xfId="12" applyFont="1" applyFill="1"/>
    <xf numFmtId="0" fontId="15" fillId="3" borderId="0" xfId="7" applyFont="1" applyFill="1" applyAlignment="1" applyProtection="1">
      <alignment horizontal="center"/>
      <protection locked="0"/>
    </xf>
    <xf numFmtId="0" fontId="19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 applyProtection="1">
      <alignment horizontal="center"/>
      <protection locked="0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 applyProtection="1">
      <alignment horizontal="center"/>
      <protection locked="0"/>
    </xf>
    <xf numFmtId="3" fontId="15" fillId="3" borderId="0" xfId="0" applyNumberFormat="1" applyFont="1" applyFill="1" applyAlignment="1" applyProtection="1">
      <alignment horizontal="center"/>
      <protection locked="0"/>
    </xf>
    <xf numFmtId="0" fontId="14" fillId="3" borderId="0" xfId="7" applyFont="1" applyFill="1" applyAlignment="1" applyProtection="1">
      <alignment horizontal="center"/>
      <protection locked="0"/>
    </xf>
    <xf numFmtId="0" fontId="4" fillId="2" borderId="4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14" fontId="4" fillId="2" borderId="4" xfId="2" applyNumberFormat="1" applyFont="1" applyFill="1" applyBorder="1" applyAlignment="1" applyProtection="1">
      <alignment horizontal="center"/>
      <protection locked="0"/>
    </xf>
    <xf numFmtId="14" fontId="4" fillId="2" borderId="0" xfId="2" applyNumberFormat="1" applyFont="1" applyFill="1" applyBorder="1" applyAlignment="1" applyProtection="1">
      <alignment horizontal="center"/>
      <protection locked="0"/>
    </xf>
    <xf numFmtId="14" fontId="4" fillId="2" borderId="5" xfId="2" applyNumberFormat="1" applyFont="1" applyFill="1" applyBorder="1" applyAlignment="1" applyProtection="1">
      <alignment horizontal="center"/>
      <protection locked="0"/>
    </xf>
    <xf numFmtId="0" fontId="5" fillId="2" borderId="4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13" fillId="3" borderId="0" xfId="3" applyFont="1" applyFill="1" applyAlignment="1" applyProtection="1">
      <alignment horizontal="center"/>
      <protection locked="0"/>
    </xf>
    <xf numFmtId="0" fontId="4" fillId="2" borderId="4" xfId="8" applyFont="1" applyFill="1" applyBorder="1" applyAlignment="1">
      <alignment horizontal="center"/>
    </xf>
    <xf numFmtId="0" fontId="4" fillId="2" borderId="0" xfId="8" applyFont="1" applyFill="1" applyBorder="1" applyAlignment="1">
      <alignment horizontal="center"/>
    </xf>
    <xf numFmtId="0" fontId="4" fillId="2" borderId="5" xfId="8" applyFont="1" applyFill="1" applyBorder="1" applyAlignment="1">
      <alignment horizontal="center"/>
    </xf>
    <xf numFmtId="14" fontId="4" fillId="2" borderId="4" xfId="8" applyNumberFormat="1" applyFont="1" applyFill="1" applyBorder="1" applyAlignment="1" applyProtection="1">
      <alignment horizontal="center"/>
      <protection locked="0"/>
    </xf>
    <xf numFmtId="14" fontId="4" fillId="2" borderId="0" xfId="8" applyNumberFormat="1" applyFont="1" applyFill="1" applyBorder="1" applyAlignment="1" applyProtection="1">
      <alignment horizontal="center"/>
      <protection locked="0"/>
    </xf>
    <xf numFmtId="14" fontId="4" fillId="2" borderId="5" xfId="8" applyNumberFormat="1" applyFont="1" applyFill="1" applyBorder="1" applyAlignment="1" applyProtection="1">
      <alignment horizontal="center"/>
      <protection locked="0"/>
    </xf>
    <xf numFmtId="0" fontId="5" fillId="2" borderId="4" xfId="8" applyFont="1" applyFill="1" applyBorder="1" applyAlignment="1">
      <alignment horizontal="center"/>
    </xf>
    <xf numFmtId="0" fontId="5" fillId="2" borderId="0" xfId="8" applyFont="1" applyFill="1" applyBorder="1" applyAlignment="1">
      <alignment horizontal="center"/>
    </xf>
    <xf numFmtId="0" fontId="5" fillId="2" borderId="5" xfId="8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 applyProtection="1">
      <alignment horizontal="center"/>
      <protection locked="0"/>
    </xf>
    <xf numFmtId="4" fontId="9" fillId="5" borderId="0" xfId="3" applyNumberFormat="1" applyFont="1" applyFill="1" applyAlignment="1">
      <alignment horizontal="center" vertical="center" wrapText="1"/>
    </xf>
    <xf numFmtId="0" fontId="8" fillId="3" borderId="0" xfId="7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3" fontId="8" fillId="3" borderId="0" xfId="0" applyNumberFormat="1" applyFont="1" applyFill="1" applyAlignment="1" applyProtection="1">
      <alignment horizontal="center"/>
      <protection locked="0"/>
    </xf>
    <xf numFmtId="0" fontId="9" fillId="3" borderId="0" xfId="7" applyFont="1" applyFill="1" applyAlignment="1" applyProtection="1">
      <alignment horizontal="center"/>
      <protection locked="0"/>
    </xf>
  </cellXfs>
  <cellStyles count="13">
    <cellStyle name="Millares" xfId="1" builtinId="3"/>
    <cellStyle name="Normal" xfId="0" builtinId="0"/>
    <cellStyle name="Normal 2" xfId="11"/>
    <cellStyle name="Normal 4 10 10" xfId="3"/>
    <cellStyle name="Normal 4 10 2" xfId="7"/>
    <cellStyle name="Normal 4 229" xfId="5"/>
    <cellStyle name="Normal 4 231" xfId="2"/>
    <cellStyle name="Normal 4 232" xfId="8"/>
    <cellStyle name="Normal 42" xfId="6"/>
    <cellStyle name="Normal 43" xfId="9"/>
    <cellStyle name="Normal 5 5" xfId="4"/>
    <cellStyle name="Normal 5 6" xfId="10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ardo\OneDrive%20-%20sdis.gov.co\MIS%20DOCUMENTOS\2021%20MOVIMIENTO%20CONTABLE\3-BALANCES2021\enero\MATRIZ\MATRIZ%20DIGITADA%202021%20X%20JP-TRIMESTRE%20ENERO-MARZO-%20ARCH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ENERO21"/>
      <sheetName val="FEBRE21"/>
      <sheetName val="MARZO21"/>
      <sheetName val="TRIMESTRE"/>
      <sheetName val="REDONDEO"/>
      <sheetName val="CGN-2015-001"/>
      <sheetName val="CGN-2015-002"/>
      <sheetName val="BGENERAL"/>
      <sheetName val="ACTIVIDAD"/>
      <sheetName val="siproj-nueva"/>
      <sheetName val="Hoja1"/>
      <sheetName val="PATRIMONIAL"/>
      <sheetName val="VTA activos-2020"/>
      <sheetName val="BALANENE21"/>
      <sheetName val="PYG-ENERO21"/>
      <sheetName val="BALANNOVI20"/>
      <sheetName val="PYGNOVI20"/>
      <sheetName val="DICI2020"/>
      <sheetName val="PYGDICI20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SECRETARIA DISTRITAL DE INTEGRACION SOCIAL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view="pageBreakPreview" zoomScale="40" zoomScaleNormal="50" zoomScaleSheetLayoutView="40" workbookViewId="0">
      <selection activeCell="D34" sqref="D34"/>
    </sheetView>
  </sheetViews>
  <sheetFormatPr baseColWidth="10" defaultRowHeight="20.25" x14ac:dyDescent="0.3"/>
  <cols>
    <col min="1" max="1" width="12" style="81" customWidth="1"/>
    <col min="2" max="2" width="60.140625" style="81" customWidth="1"/>
    <col min="3" max="3" width="9.28515625" style="68" customWidth="1"/>
    <col min="4" max="4" width="34.7109375" style="81" customWidth="1"/>
    <col min="5" max="5" width="4.42578125" style="81" customWidth="1"/>
    <col min="6" max="6" width="33" style="81" customWidth="1"/>
    <col min="7" max="7" width="6.5703125" style="81" customWidth="1"/>
    <col min="8" max="8" width="5.42578125" style="81" customWidth="1"/>
    <col min="9" max="9" width="12.140625" style="81" customWidth="1"/>
    <col min="10" max="10" width="59.85546875" style="81" customWidth="1"/>
    <col min="11" max="11" width="12.5703125" style="68" customWidth="1"/>
    <col min="12" max="12" width="36.5703125" style="81" customWidth="1"/>
    <col min="13" max="13" width="7" style="81" customWidth="1"/>
    <col min="14" max="14" width="35.42578125" style="81" customWidth="1"/>
    <col min="15" max="15" width="6" style="81" customWidth="1"/>
    <col min="16" max="16384" width="11.42578125" style="81"/>
  </cols>
  <sheetData>
    <row r="1" spans="1:15" ht="23.25" x14ac:dyDescent="0.35">
      <c r="A1" s="1"/>
      <c r="B1" s="79"/>
      <c r="C1" s="65"/>
      <c r="D1" s="79"/>
      <c r="E1" s="79"/>
      <c r="F1" s="79"/>
      <c r="G1" s="79"/>
      <c r="H1" s="79"/>
      <c r="I1" s="79"/>
      <c r="J1" s="79"/>
      <c r="K1" s="65"/>
      <c r="L1" s="79"/>
      <c r="M1" s="79"/>
      <c r="N1" s="79"/>
      <c r="O1" s="80"/>
    </row>
    <row r="2" spans="1:15" ht="27.75" x14ac:dyDescent="0.4">
      <c r="A2" s="135" t="str">
        <f>+'[1]CGN-2015-001'!B3</f>
        <v>SECRETARIA DISTRITAL DE INTEGRACION SOCIAL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/>
    </row>
    <row r="3" spans="1:15" ht="27.75" x14ac:dyDescent="0.4">
      <c r="A3" s="135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2"/>
    </row>
    <row r="4" spans="1:15" ht="27.75" x14ac:dyDescent="0.4">
      <c r="A4" s="138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1:15" ht="25.5" x14ac:dyDescent="0.35">
      <c r="A5" s="141" t="s">
        <v>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</row>
    <row r="6" spans="1:15" ht="23.25" x14ac:dyDescent="0.35">
      <c r="A6" s="3"/>
      <c r="B6" s="82"/>
      <c r="C6" s="66"/>
      <c r="D6" s="82"/>
      <c r="E6" s="82"/>
      <c r="F6" s="82"/>
      <c r="G6" s="82"/>
      <c r="H6" s="82"/>
      <c r="I6" s="82"/>
      <c r="J6" s="82"/>
      <c r="K6" s="66"/>
      <c r="L6" s="82"/>
      <c r="M6" s="82"/>
      <c r="N6" s="82"/>
      <c r="O6" s="83"/>
    </row>
    <row r="7" spans="1:15" ht="23.25" x14ac:dyDescent="0.35">
      <c r="A7" s="4"/>
      <c r="B7" s="84"/>
      <c r="C7" s="67"/>
      <c r="D7" s="5"/>
      <c r="E7" s="5"/>
      <c r="F7" s="5"/>
      <c r="G7" s="5"/>
      <c r="H7" s="84"/>
      <c r="I7" s="84"/>
      <c r="J7" s="84"/>
      <c r="K7" s="67"/>
      <c r="L7" s="5"/>
      <c r="M7" s="5"/>
      <c r="N7" s="5"/>
      <c r="O7" s="84"/>
    </row>
    <row r="8" spans="1:15" ht="26.25" x14ac:dyDescent="0.4">
      <c r="A8" s="6"/>
      <c r="B8" s="7"/>
      <c r="C8" s="101" t="s">
        <v>110</v>
      </c>
      <c r="D8" s="8">
        <v>2021</v>
      </c>
      <c r="E8" s="9"/>
      <c r="F8" s="8">
        <v>2020</v>
      </c>
      <c r="G8" s="10"/>
      <c r="H8" s="11"/>
      <c r="I8" s="7"/>
      <c r="J8" s="7"/>
      <c r="K8" s="101" t="s">
        <v>110</v>
      </c>
      <c r="L8" s="8">
        <v>2021</v>
      </c>
      <c r="M8" s="9"/>
      <c r="N8" s="8">
        <v>2020</v>
      </c>
      <c r="O8" s="10"/>
    </row>
    <row r="9" spans="1:15" ht="26.25" x14ac:dyDescent="0.4">
      <c r="A9" s="6"/>
      <c r="B9" s="7"/>
      <c r="C9" s="67"/>
      <c r="D9" s="13"/>
      <c r="E9" s="13"/>
      <c r="F9" s="12"/>
      <c r="G9" s="12"/>
      <c r="H9" s="13"/>
      <c r="I9" s="7"/>
      <c r="J9" s="7"/>
      <c r="K9" s="67"/>
      <c r="L9" s="13"/>
      <c r="M9" s="13"/>
      <c r="N9" s="12"/>
      <c r="O9" s="13"/>
    </row>
    <row r="10" spans="1:15" ht="26.25" x14ac:dyDescent="0.4">
      <c r="A10" s="14">
        <v>1</v>
      </c>
      <c r="B10" s="15" t="s">
        <v>3</v>
      </c>
      <c r="C10" s="67">
        <v>2</v>
      </c>
      <c r="D10" s="16"/>
      <c r="E10" s="16"/>
      <c r="F10" s="12"/>
      <c r="G10" s="12"/>
      <c r="H10" s="16"/>
      <c r="I10" s="15">
        <v>2</v>
      </c>
      <c r="J10" s="15" t="s">
        <v>4</v>
      </c>
      <c r="K10" s="67">
        <v>24</v>
      </c>
      <c r="L10" s="16"/>
      <c r="M10" s="16"/>
      <c r="N10" s="16"/>
      <c r="O10" s="16"/>
    </row>
    <row r="11" spans="1:15" ht="26.25" x14ac:dyDescent="0.4">
      <c r="A11" s="17"/>
      <c r="B11" s="15"/>
      <c r="C11" s="67"/>
      <c r="D11" s="16"/>
      <c r="E11" s="16"/>
      <c r="F11" s="12"/>
      <c r="G11" s="12"/>
      <c r="H11" s="16"/>
      <c r="I11" s="15"/>
      <c r="J11" s="15"/>
      <c r="K11" s="67"/>
      <c r="L11" s="16"/>
      <c r="M11" s="16"/>
      <c r="N11" s="16"/>
      <c r="O11" s="16"/>
    </row>
    <row r="12" spans="1:15" ht="26.25" x14ac:dyDescent="0.4">
      <c r="A12" s="14"/>
      <c r="B12" s="15" t="s">
        <v>5</v>
      </c>
      <c r="C12" s="67"/>
      <c r="D12" s="85">
        <v>20136842020</v>
      </c>
      <c r="E12" s="23"/>
      <c r="F12" s="85">
        <v>54478554356</v>
      </c>
      <c r="G12" s="12"/>
      <c r="H12" s="23"/>
      <c r="I12" s="15"/>
      <c r="J12" s="15" t="s">
        <v>5</v>
      </c>
      <c r="K12" s="67"/>
      <c r="L12" s="85">
        <v>26608584315</v>
      </c>
      <c r="M12" s="126">
        <f>+L12/$L$46</f>
        <v>0.64430075063803349</v>
      </c>
      <c r="N12" s="85">
        <v>32724085273</v>
      </c>
      <c r="O12" s="23"/>
    </row>
    <row r="13" spans="1:15" ht="26.25" x14ac:dyDescent="0.4">
      <c r="A13" s="84"/>
      <c r="B13" s="84"/>
      <c r="C13" s="67"/>
      <c r="D13" s="84"/>
      <c r="E13" s="84"/>
      <c r="F13" s="84"/>
      <c r="G13" s="12"/>
      <c r="H13" s="86"/>
      <c r="I13" s="84"/>
      <c r="J13" s="84"/>
      <c r="K13" s="67"/>
      <c r="L13" s="84"/>
      <c r="M13" s="84"/>
      <c r="N13" s="84"/>
      <c r="O13" s="84"/>
    </row>
    <row r="14" spans="1:15" ht="26.25" x14ac:dyDescent="0.4">
      <c r="A14" s="87">
        <v>11</v>
      </c>
      <c r="B14" s="87" t="s">
        <v>6</v>
      </c>
      <c r="C14" s="90"/>
      <c r="D14" s="88">
        <v>0</v>
      </c>
      <c r="E14" s="89"/>
      <c r="F14" s="88">
        <v>0</v>
      </c>
      <c r="G14" s="12"/>
      <c r="H14" s="89"/>
      <c r="I14" s="87">
        <v>24</v>
      </c>
      <c r="J14" s="87" t="s">
        <v>7</v>
      </c>
      <c r="K14" s="90" t="s">
        <v>113</v>
      </c>
      <c r="L14" s="88">
        <v>5171547449</v>
      </c>
      <c r="M14" s="126">
        <f>+L14/$L$46</f>
        <v>0.12522394517142907</v>
      </c>
      <c r="N14" s="88">
        <v>1590825802</v>
      </c>
      <c r="O14" s="89"/>
    </row>
    <row r="15" spans="1:15" ht="26.25" x14ac:dyDescent="0.4">
      <c r="A15" s="19"/>
      <c r="B15" s="19"/>
      <c r="C15" s="64"/>
      <c r="D15" s="122"/>
      <c r="E15" s="18"/>
      <c r="F15" s="18"/>
      <c r="G15" s="12"/>
      <c r="H15" s="18"/>
      <c r="I15" s="19">
        <v>2424</v>
      </c>
      <c r="J15" s="19" t="s">
        <v>8</v>
      </c>
      <c r="K15" s="64">
        <v>26</v>
      </c>
      <c r="L15" s="18">
        <v>835176564</v>
      </c>
      <c r="M15" s="18"/>
      <c r="N15" s="18">
        <v>616547922</v>
      </c>
      <c r="O15" s="18"/>
    </row>
    <row r="16" spans="1:15" ht="26.25" x14ac:dyDescent="0.4">
      <c r="A16" s="87">
        <v>13</v>
      </c>
      <c r="B16" s="87" t="s">
        <v>9</v>
      </c>
      <c r="C16" s="90" t="s">
        <v>112</v>
      </c>
      <c r="D16" s="88">
        <v>7743475002</v>
      </c>
      <c r="E16" s="121"/>
      <c r="F16" s="88">
        <v>3317085175</v>
      </c>
      <c r="G16" s="12"/>
      <c r="H16" s="18"/>
      <c r="I16" s="19">
        <v>2436</v>
      </c>
      <c r="J16" s="19" t="s">
        <v>10</v>
      </c>
      <c r="K16" s="67" t="s">
        <v>117</v>
      </c>
      <c r="L16" s="18">
        <v>1</v>
      </c>
      <c r="M16" s="18"/>
      <c r="N16" s="18"/>
      <c r="O16" s="18"/>
    </row>
    <row r="17" spans="1:15" ht="26.25" x14ac:dyDescent="0.4">
      <c r="A17" s="87"/>
      <c r="B17" s="87"/>
      <c r="C17" s="64"/>
      <c r="D17" s="89"/>
      <c r="E17" s="89"/>
      <c r="F17" s="89"/>
      <c r="G17" s="12"/>
      <c r="H17" s="18"/>
      <c r="I17" s="19">
        <v>2440</v>
      </c>
      <c r="J17" s="19" t="s">
        <v>11</v>
      </c>
      <c r="K17" s="64" t="s">
        <v>117</v>
      </c>
      <c r="L17" s="18">
        <v>0</v>
      </c>
      <c r="M17" s="18"/>
      <c r="N17" s="18">
        <v>191603</v>
      </c>
      <c r="O17" s="18"/>
    </row>
    <row r="18" spans="1:15" ht="26.25" x14ac:dyDescent="0.4">
      <c r="A18" s="19">
        <v>1384</v>
      </c>
      <c r="B18" s="19" t="s">
        <v>12</v>
      </c>
      <c r="C18" s="64" t="s">
        <v>117</v>
      </c>
      <c r="D18" s="18">
        <v>8287075209</v>
      </c>
      <c r="E18" s="123"/>
      <c r="F18" s="18">
        <v>3810410264</v>
      </c>
      <c r="G18" s="12"/>
      <c r="H18" s="18"/>
      <c r="I18" s="19">
        <v>2453</v>
      </c>
      <c r="J18" s="19" t="s">
        <v>13</v>
      </c>
      <c r="K18" s="64">
        <v>30</v>
      </c>
      <c r="L18" s="18">
        <v>0</v>
      </c>
      <c r="M18" s="18"/>
      <c r="N18" s="18"/>
      <c r="O18" s="18"/>
    </row>
    <row r="19" spans="1:15" ht="26.25" x14ac:dyDescent="0.4">
      <c r="A19" s="19">
        <v>1385</v>
      </c>
      <c r="B19" s="19" t="s">
        <v>14</v>
      </c>
      <c r="C19" s="64" t="s">
        <v>117</v>
      </c>
      <c r="D19" s="18">
        <v>331465616</v>
      </c>
      <c r="E19" s="18"/>
      <c r="F19" s="18">
        <v>366666536</v>
      </c>
      <c r="G19" s="12"/>
      <c r="H19" s="18"/>
      <c r="I19" s="19">
        <v>2460</v>
      </c>
      <c r="J19" s="19" t="s">
        <v>15</v>
      </c>
      <c r="K19" s="64"/>
      <c r="L19" s="18">
        <v>0</v>
      </c>
      <c r="M19" s="18"/>
      <c r="N19" s="18"/>
      <c r="O19" s="18"/>
    </row>
    <row r="20" spans="1:15" ht="26.25" x14ac:dyDescent="0.4">
      <c r="A20" s="19">
        <v>1386</v>
      </c>
      <c r="B20" s="19" t="s">
        <v>16</v>
      </c>
      <c r="C20" s="64" t="s">
        <v>117</v>
      </c>
      <c r="D20" s="18">
        <v>-875065823</v>
      </c>
      <c r="E20" s="18"/>
      <c r="F20" s="18">
        <v>-859991625</v>
      </c>
      <c r="G20" s="12"/>
      <c r="H20" s="89"/>
      <c r="I20" s="19">
        <v>2490</v>
      </c>
      <c r="J20" s="19" t="s">
        <v>17</v>
      </c>
      <c r="K20" s="64">
        <v>27</v>
      </c>
      <c r="L20" s="18">
        <v>4336370884</v>
      </c>
      <c r="M20" s="18"/>
      <c r="N20" s="18">
        <v>974086277</v>
      </c>
      <c r="O20" s="18"/>
    </row>
    <row r="21" spans="1:15" ht="26.25" x14ac:dyDescent="0.4">
      <c r="A21" s="19"/>
      <c r="B21" s="19"/>
      <c r="C21" s="64" t="s">
        <v>117</v>
      </c>
      <c r="D21" s="18"/>
      <c r="E21" s="18"/>
      <c r="F21" s="18"/>
      <c r="G21" s="12"/>
      <c r="H21" s="89"/>
      <c r="I21" s="87">
        <v>25</v>
      </c>
      <c r="J21" s="87" t="s">
        <v>18</v>
      </c>
      <c r="K21" s="90" t="s">
        <v>117</v>
      </c>
      <c r="L21" s="88">
        <v>19176460217</v>
      </c>
      <c r="M21" s="126">
        <f>+L21/$L$46</f>
        <v>0.4643391608560099</v>
      </c>
      <c r="N21" s="88">
        <v>21970351273</v>
      </c>
      <c r="O21" s="89"/>
    </row>
    <row r="22" spans="1:15" ht="26.25" x14ac:dyDescent="0.4">
      <c r="A22" s="87">
        <v>14</v>
      </c>
      <c r="B22" s="87" t="s">
        <v>19</v>
      </c>
      <c r="C22" s="90"/>
      <c r="D22" s="88">
        <v>34617095</v>
      </c>
      <c r="E22" s="89"/>
      <c r="F22" s="88">
        <v>1504974</v>
      </c>
      <c r="G22" s="12"/>
      <c r="H22" s="18"/>
      <c r="I22" s="19">
        <v>2511</v>
      </c>
      <c r="J22" s="19" t="s">
        <v>20</v>
      </c>
      <c r="K22" s="64">
        <v>28</v>
      </c>
      <c r="L22" s="18">
        <v>19176460217</v>
      </c>
      <c r="M22" s="18"/>
      <c r="N22" s="18">
        <v>17036304344</v>
      </c>
      <c r="O22" s="18"/>
    </row>
    <row r="23" spans="1:15" ht="26.25" x14ac:dyDescent="0.4">
      <c r="A23" s="19"/>
      <c r="B23" s="19"/>
      <c r="C23" s="64"/>
      <c r="D23" s="18"/>
      <c r="E23" s="18"/>
      <c r="F23" s="18"/>
      <c r="G23" s="12"/>
      <c r="H23" s="18"/>
      <c r="I23" s="19">
        <v>2512</v>
      </c>
      <c r="J23" s="19" t="s">
        <v>21</v>
      </c>
      <c r="K23" s="64" t="s">
        <v>117</v>
      </c>
      <c r="L23" s="18">
        <v>0</v>
      </c>
      <c r="M23" s="18"/>
      <c r="N23" s="18">
        <v>4934046929</v>
      </c>
      <c r="O23" s="18"/>
    </row>
    <row r="24" spans="1:15" ht="26.25" x14ac:dyDescent="0.4">
      <c r="A24" s="19">
        <v>1415</v>
      </c>
      <c r="B24" s="19" t="s">
        <v>22</v>
      </c>
      <c r="C24" s="64">
        <v>4</v>
      </c>
      <c r="D24" s="18">
        <v>34617095</v>
      </c>
      <c r="E24" s="121"/>
      <c r="F24" s="18">
        <v>1504974</v>
      </c>
      <c r="G24" s="12"/>
      <c r="H24" s="18"/>
      <c r="I24" s="19">
        <v>2513</v>
      </c>
      <c r="J24" s="19" t="s">
        <v>23</v>
      </c>
      <c r="K24" s="64" t="s">
        <v>117</v>
      </c>
      <c r="L24" s="18">
        <v>0</v>
      </c>
      <c r="M24" s="18"/>
      <c r="N24" s="18">
        <v>0</v>
      </c>
      <c r="O24" s="18"/>
    </row>
    <row r="25" spans="1:15" ht="26.25" x14ac:dyDescent="0.4">
      <c r="A25" s="19"/>
      <c r="B25" s="19"/>
      <c r="C25" s="64"/>
      <c r="D25" s="18"/>
      <c r="E25" s="18"/>
      <c r="F25" s="18"/>
      <c r="G25" s="12"/>
      <c r="H25" s="18"/>
      <c r="I25" s="87">
        <v>27</v>
      </c>
      <c r="J25" s="87" t="s">
        <v>24</v>
      </c>
      <c r="K25" s="90" t="s">
        <v>114</v>
      </c>
      <c r="L25" s="88">
        <v>2202088110</v>
      </c>
      <c r="M25" s="126">
        <f>+L25/$L$46</f>
        <v>5.3321402050099581E-2</v>
      </c>
      <c r="N25" s="88">
        <v>2077486365</v>
      </c>
      <c r="O25" s="89"/>
    </row>
    <row r="26" spans="1:15" ht="26.25" x14ac:dyDescent="0.4">
      <c r="A26" s="87">
        <v>19</v>
      </c>
      <c r="B26" s="87" t="s">
        <v>25</v>
      </c>
      <c r="C26" s="90"/>
      <c r="D26" s="88">
        <v>12358749923</v>
      </c>
      <c r="E26" s="89"/>
      <c r="F26" s="88">
        <v>51159964207</v>
      </c>
      <c r="G26" s="12"/>
      <c r="H26" s="18"/>
      <c r="I26" s="84"/>
      <c r="J26" s="84"/>
      <c r="K26" s="64"/>
      <c r="L26" s="84"/>
      <c r="M26" s="84"/>
      <c r="N26" s="84"/>
      <c r="O26" s="84"/>
    </row>
    <row r="27" spans="1:15" ht="26.25" x14ac:dyDescent="0.4">
      <c r="A27" s="84"/>
      <c r="B27" s="84"/>
      <c r="C27" s="67"/>
      <c r="D27" s="84"/>
      <c r="E27" s="84"/>
      <c r="F27" s="84"/>
      <c r="G27" s="12"/>
      <c r="H27" s="18"/>
      <c r="I27" s="19">
        <v>2701</v>
      </c>
      <c r="J27" s="19" t="s">
        <v>26</v>
      </c>
      <c r="K27" s="64"/>
      <c r="L27" s="18">
        <v>2202088110</v>
      </c>
      <c r="M27" s="18"/>
      <c r="N27" s="18">
        <v>2077486365</v>
      </c>
      <c r="O27" s="18"/>
    </row>
    <row r="28" spans="1:15" ht="26.25" x14ac:dyDescent="0.4">
      <c r="A28" s="19">
        <v>1905</v>
      </c>
      <c r="B28" s="19" t="s">
        <v>27</v>
      </c>
      <c r="C28" s="64">
        <v>5</v>
      </c>
      <c r="D28" s="20">
        <v>2256899841</v>
      </c>
      <c r="E28" s="121"/>
      <c r="F28" s="20">
        <v>1685853656</v>
      </c>
      <c r="G28" s="12"/>
      <c r="H28" s="18"/>
      <c r="I28" s="19">
        <v>2710</v>
      </c>
      <c r="J28" s="19" t="s">
        <v>28</v>
      </c>
      <c r="K28" s="64"/>
      <c r="L28" s="18">
        <v>0</v>
      </c>
      <c r="M28" s="18"/>
      <c r="N28" s="18">
        <v>0</v>
      </c>
      <c r="O28" s="18"/>
    </row>
    <row r="29" spans="1:15" ht="26.25" x14ac:dyDescent="0.4">
      <c r="A29" s="19">
        <v>1906</v>
      </c>
      <c r="B29" s="19" t="s">
        <v>29</v>
      </c>
      <c r="C29" s="64">
        <v>6</v>
      </c>
      <c r="D29" s="20">
        <v>1860108978</v>
      </c>
      <c r="E29" s="121"/>
      <c r="F29" s="20">
        <v>6273299401</v>
      </c>
      <c r="G29" s="12"/>
      <c r="H29" s="18"/>
      <c r="I29" s="91"/>
      <c r="J29" s="91"/>
      <c r="K29" s="64"/>
      <c r="L29" s="91"/>
      <c r="M29" s="91"/>
      <c r="N29" s="91"/>
      <c r="O29" s="91"/>
    </row>
    <row r="30" spans="1:15" ht="26.25" x14ac:dyDescent="0.4">
      <c r="A30" s="19">
        <v>1908</v>
      </c>
      <c r="B30" s="19" t="s">
        <v>30</v>
      </c>
      <c r="C30" s="64">
        <v>7</v>
      </c>
      <c r="D30" s="20">
        <v>7907450370</v>
      </c>
      <c r="E30" s="121"/>
      <c r="F30" s="20">
        <v>34954564497</v>
      </c>
      <c r="G30" s="12"/>
      <c r="H30" s="18"/>
      <c r="I30" s="87">
        <v>29</v>
      </c>
      <c r="J30" s="87" t="s">
        <v>31</v>
      </c>
      <c r="K30" s="90"/>
      <c r="L30" s="88">
        <v>58488539</v>
      </c>
      <c r="M30" s="89"/>
      <c r="N30" s="88">
        <v>7085421833</v>
      </c>
      <c r="O30" s="89"/>
    </row>
    <row r="31" spans="1:15" ht="26.25" x14ac:dyDescent="0.4">
      <c r="A31" s="19">
        <v>1909</v>
      </c>
      <c r="B31" s="19" t="s">
        <v>32</v>
      </c>
      <c r="C31" s="64">
        <v>8</v>
      </c>
      <c r="D31" s="20">
        <v>334290734</v>
      </c>
      <c r="E31" s="121"/>
      <c r="F31" s="20">
        <v>8246246653</v>
      </c>
      <c r="G31" s="12"/>
      <c r="H31" s="18"/>
      <c r="I31" s="91"/>
      <c r="J31" s="91"/>
      <c r="K31" s="64"/>
      <c r="L31" s="91"/>
      <c r="M31" s="91"/>
      <c r="N31" s="91"/>
      <c r="O31" s="91"/>
    </row>
    <row r="32" spans="1:15" ht="26.25" x14ac:dyDescent="0.4">
      <c r="A32" s="19"/>
      <c r="B32" s="19"/>
      <c r="C32" s="64"/>
      <c r="D32" s="20"/>
      <c r="E32" s="20"/>
      <c r="F32" s="20"/>
      <c r="G32" s="12"/>
      <c r="H32" s="18"/>
      <c r="I32" s="19">
        <v>2902</v>
      </c>
      <c r="J32" s="19" t="s">
        <v>13</v>
      </c>
      <c r="K32" s="64"/>
      <c r="L32" s="18">
        <v>58488539</v>
      </c>
      <c r="M32" s="18"/>
      <c r="N32" s="18">
        <v>7085421833</v>
      </c>
      <c r="O32" s="18"/>
    </row>
    <row r="33" spans="1:15" ht="26.25" x14ac:dyDescent="0.4">
      <c r="A33" s="21"/>
      <c r="B33" s="15" t="s">
        <v>34</v>
      </c>
      <c r="C33" s="64"/>
      <c r="D33" s="85">
        <v>223869701578</v>
      </c>
      <c r="E33" s="23"/>
      <c r="F33" s="85">
        <v>193037156015</v>
      </c>
      <c r="G33" s="12"/>
      <c r="H33" s="92"/>
      <c r="I33" s="22"/>
      <c r="J33" s="15" t="s">
        <v>34</v>
      </c>
      <c r="K33" s="64"/>
      <c r="L33" s="85">
        <v>14689806675</v>
      </c>
      <c r="M33" s="126">
        <f>+L33/$L$46</f>
        <v>0.35569924936196651</v>
      </c>
      <c r="N33" s="85">
        <v>9577452176</v>
      </c>
      <c r="O33" s="23"/>
    </row>
    <row r="34" spans="1:15" ht="26.25" x14ac:dyDescent="0.4">
      <c r="A34" s="84"/>
      <c r="B34" s="84"/>
      <c r="C34" s="67"/>
      <c r="D34" s="84"/>
      <c r="E34" s="84"/>
      <c r="F34" s="84"/>
      <c r="G34" s="12"/>
      <c r="H34" s="18"/>
      <c r="I34" s="87">
        <v>25</v>
      </c>
      <c r="J34" s="87" t="s">
        <v>18</v>
      </c>
      <c r="K34" s="90" t="s">
        <v>117</v>
      </c>
      <c r="L34" s="88">
        <v>14689806675</v>
      </c>
      <c r="M34" s="126">
        <f>+L34/$L$46</f>
        <v>0.35569924936196651</v>
      </c>
      <c r="N34" s="88">
        <v>9577452176</v>
      </c>
      <c r="O34" s="89"/>
    </row>
    <row r="35" spans="1:15" ht="26.25" x14ac:dyDescent="0.4">
      <c r="A35" s="87">
        <v>16</v>
      </c>
      <c r="B35" s="87" t="s">
        <v>35</v>
      </c>
      <c r="C35" s="64">
        <v>9</v>
      </c>
      <c r="D35" s="88">
        <v>209864363213</v>
      </c>
      <c r="E35" s="121"/>
      <c r="F35" s="88">
        <v>184029077177</v>
      </c>
      <c r="G35" s="12"/>
      <c r="H35" s="18"/>
      <c r="I35" s="19">
        <v>2511</v>
      </c>
      <c r="J35" s="19" t="s">
        <v>20</v>
      </c>
      <c r="K35" s="67" t="s">
        <v>117</v>
      </c>
      <c r="L35" s="18">
        <v>0</v>
      </c>
      <c r="M35" s="18"/>
      <c r="N35" s="18">
        <v>0</v>
      </c>
      <c r="O35" s="84"/>
    </row>
    <row r="36" spans="1:15" ht="26.25" x14ac:dyDescent="0.4">
      <c r="A36" s="87"/>
      <c r="B36" s="87"/>
      <c r="C36" s="64"/>
      <c r="D36" s="89"/>
      <c r="E36" s="89"/>
      <c r="F36" s="89"/>
      <c r="G36" s="12"/>
      <c r="H36" s="18"/>
      <c r="I36" s="19">
        <v>2512</v>
      </c>
      <c r="J36" s="19" t="s">
        <v>21</v>
      </c>
      <c r="K36" s="67">
        <v>28</v>
      </c>
      <c r="L36" s="18">
        <v>14689806675</v>
      </c>
      <c r="M36" s="18"/>
      <c r="N36" s="18">
        <v>9577452176</v>
      </c>
      <c r="O36" s="84"/>
    </row>
    <row r="37" spans="1:15" x14ac:dyDescent="0.3">
      <c r="A37" s="19">
        <v>1605</v>
      </c>
      <c r="B37" s="19" t="s">
        <v>36</v>
      </c>
      <c r="C37" s="64">
        <v>10</v>
      </c>
      <c r="D37" s="18">
        <v>47977529862</v>
      </c>
      <c r="E37" s="123"/>
      <c r="F37" s="18">
        <v>20891931940</v>
      </c>
      <c r="G37" s="124"/>
      <c r="H37" s="18"/>
      <c r="I37" s="19"/>
      <c r="J37" s="19"/>
      <c r="K37" s="64"/>
      <c r="L37" s="18"/>
      <c r="M37" s="18"/>
      <c r="N37" s="18"/>
      <c r="O37" s="18"/>
    </row>
    <row r="38" spans="1:15" ht="23.25" x14ac:dyDescent="0.35">
      <c r="A38" s="19">
        <v>1615</v>
      </c>
      <c r="B38" s="19" t="s">
        <v>37</v>
      </c>
      <c r="C38" s="64">
        <v>11</v>
      </c>
      <c r="D38" s="18">
        <v>79975289089</v>
      </c>
      <c r="E38" s="123"/>
      <c r="F38" s="18">
        <v>89707207640</v>
      </c>
      <c r="G38" s="124"/>
      <c r="H38" s="18"/>
      <c r="I38" s="87">
        <v>27</v>
      </c>
      <c r="J38" s="87" t="s">
        <v>24</v>
      </c>
      <c r="K38" s="90"/>
      <c r="L38" s="88">
        <v>0</v>
      </c>
      <c r="M38" s="89"/>
      <c r="N38" s="88">
        <v>0</v>
      </c>
      <c r="O38" s="89"/>
    </row>
    <row r="39" spans="1:15" ht="26.25" x14ac:dyDescent="0.4">
      <c r="A39" s="19">
        <v>1635</v>
      </c>
      <c r="B39" s="19" t="s">
        <v>38</v>
      </c>
      <c r="C39" s="64">
        <v>12</v>
      </c>
      <c r="D39" s="18">
        <v>1094199063</v>
      </c>
      <c r="E39" s="123"/>
      <c r="F39" s="18">
        <v>794268955</v>
      </c>
      <c r="G39" s="125"/>
      <c r="H39" s="18"/>
      <c r="I39" s="91"/>
      <c r="J39" s="91"/>
      <c r="K39" s="64"/>
      <c r="L39" s="91"/>
      <c r="M39" s="91"/>
      <c r="N39" s="91"/>
      <c r="O39" s="91"/>
    </row>
    <row r="40" spans="1:15" ht="26.25" x14ac:dyDescent="0.4">
      <c r="A40" s="19">
        <v>1640</v>
      </c>
      <c r="B40" s="19" t="s">
        <v>39</v>
      </c>
      <c r="C40" s="64">
        <v>13</v>
      </c>
      <c r="D40" s="18">
        <v>43076670771</v>
      </c>
      <c r="E40" s="123"/>
      <c r="F40" s="18">
        <v>23410878478</v>
      </c>
      <c r="G40" s="12"/>
      <c r="H40" s="18"/>
      <c r="I40" s="19">
        <v>2701</v>
      </c>
      <c r="J40" s="19" t="s">
        <v>26</v>
      </c>
      <c r="K40" s="64"/>
      <c r="L40" s="18">
        <v>0</v>
      </c>
      <c r="M40" s="18"/>
      <c r="N40" s="18">
        <v>0</v>
      </c>
      <c r="O40" s="18"/>
    </row>
    <row r="41" spans="1:15" ht="26.25" x14ac:dyDescent="0.4">
      <c r="A41" s="19">
        <v>1655</v>
      </c>
      <c r="B41" s="19" t="s">
        <v>40</v>
      </c>
      <c r="C41" s="64">
        <v>14</v>
      </c>
      <c r="D41" s="18">
        <v>2902498724</v>
      </c>
      <c r="E41" s="123"/>
      <c r="F41" s="18">
        <v>2753703357</v>
      </c>
      <c r="G41" s="12"/>
      <c r="H41" s="18"/>
      <c r="I41" s="84"/>
      <c r="J41" s="84"/>
      <c r="K41" s="67"/>
      <c r="L41" s="84"/>
      <c r="M41" s="84"/>
      <c r="N41" s="84"/>
      <c r="O41" s="84"/>
    </row>
    <row r="42" spans="1:15" ht="26.25" x14ac:dyDescent="0.4">
      <c r="A42" s="19">
        <v>1665</v>
      </c>
      <c r="B42" s="19" t="s">
        <v>41</v>
      </c>
      <c r="C42" s="64">
        <v>15</v>
      </c>
      <c r="D42" s="18">
        <v>43334339312</v>
      </c>
      <c r="E42" s="123"/>
      <c r="F42" s="18">
        <v>43692889972</v>
      </c>
      <c r="G42" s="12"/>
      <c r="H42" s="18"/>
      <c r="I42" s="84"/>
      <c r="J42" s="84"/>
      <c r="K42" s="67"/>
      <c r="L42" s="84"/>
      <c r="M42" s="84"/>
      <c r="N42" s="84"/>
      <c r="O42" s="84"/>
    </row>
    <row r="43" spans="1:15" ht="26.25" x14ac:dyDescent="0.4">
      <c r="A43" s="19">
        <v>1670</v>
      </c>
      <c r="B43" s="19" t="s">
        <v>42</v>
      </c>
      <c r="C43" s="64">
        <v>16</v>
      </c>
      <c r="D43" s="18">
        <v>32059533734</v>
      </c>
      <c r="E43" s="123"/>
      <c r="F43" s="18">
        <v>33689268326</v>
      </c>
      <c r="G43" s="12"/>
      <c r="H43" s="84"/>
      <c r="I43" s="87">
        <v>29</v>
      </c>
      <c r="J43" s="87" t="s">
        <v>31</v>
      </c>
      <c r="K43" s="90"/>
      <c r="L43" s="88">
        <v>0</v>
      </c>
      <c r="M43" s="89"/>
      <c r="N43" s="88">
        <v>0</v>
      </c>
      <c r="O43" s="89"/>
    </row>
    <row r="44" spans="1:15" ht="26.25" x14ac:dyDescent="0.4">
      <c r="A44" s="19">
        <v>1680</v>
      </c>
      <c r="B44" s="19" t="s">
        <v>43</v>
      </c>
      <c r="C44" s="64">
        <v>17</v>
      </c>
      <c r="D44" s="18">
        <v>12957654015</v>
      </c>
      <c r="E44" s="123"/>
      <c r="F44" s="18">
        <v>12855228838</v>
      </c>
      <c r="G44" s="12"/>
      <c r="H44" s="89"/>
      <c r="I44" s="19">
        <v>2902</v>
      </c>
      <c r="J44" s="19" t="s">
        <v>13</v>
      </c>
      <c r="K44" s="64" t="s">
        <v>117</v>
      </c>
      <c r="L44" s="18">
        <v>0</v>
      </c>
      <c r="M44" s="18"/>
      <c r="N44" s="18">
        <v>0</v>
      </c>
      <c r="O44" s="18"/>
    </row>
    <row r="45" spans="1:15" ht="26.25" x14ac:dyDescent="0.4">
      <c r="A45" s="19">
        <v>1685</v>
      </c>
      <c r="B45" s="19" t="s">
        <v>44</v>
      </c>
      <c r="C45" s="64">
        <v>18</v>
      </c>
      <c r="D45" s="18">
        <v>-53513351357</v>
      </c>
      <c r="E45" s="123"/>
      <c r="F45" s="18">
        <v>-43766300329</v>
      </c>
      <c r="G45" s="12"/>
      <c r="H45" s="18"/>
      <c r="I45" s="19">
        <v>2905</v>
      </c>
      <c r="J45" s="19" t="s">
        <v>33</v>
      </c>
      <c r="K45" s="64"/>
      <c r="L45" s="18">
        <v>0</v>
      </c>
      <c r="M45" s="18"/>
      <c r="N45" s="18">
        <v>0</v>
      </c>
      <c r="O45" s="18"/>
    </row>
    <row r="46" spans="1:15" ht="27" thickBot="1" x14ac:dyDescent="0.45">
      <c r="A46" s="19"/>
      <c r="B46" s="19"/>
      <c r="C46" s="64"/>
      <c r="D46" s="18"/>
      <c r="E46" s="18"/>
      <c r="F46" s="18"/>
      <c r="G46" s="12"/>
      <c r="H46" s="89"/>
      <c r="I46" s="22"/>
      <c r="J46" s="15" t="s">
        <v>45</v>
      </c>
      <c r="K46" s="64"/>
      <c r="L46" s="93">
        <v>41298390990</v>
      </c>
      <c r="M46" s="23"/>
      <c r="N46" s="93">
        <v>42301537449</v>
      </c>
      <c r="O46" s="23"/>
    </row>
    <row r="47" spans="1:15" ht="27" thickTop="1" x14ac:dyDescent="0.4">
      <c r="A47" s="87">
        <v>19</v>
      </c>
      <c r="B47" s="87" t="s">
        <v>25</v>
      </c>
      <c r="C47" s="64">
        <v>19</v>
      </c>
      <c r="D47" s="88">
        <v>14005338365</v>
      </c>
      <c r="E47" s="89"/>
      <c r="F47" s="88">
        <v>9008078838</v>
      </c>
      <c r="G47" s="12"/>
      <c r="H47" s="18"/>
      <c r="I47" s="15">
        <v>3</v>
      </c>
      <c r="J47" s="15" t="s">
        <v>46</v>
      </c>
      <c r="K47" s="64">
        <v>31</v>
      </c>
      <c r="L47" s="23"/>
      <c r="M47" s="23"/>
      <c r="N47" s="23"/>
      <c r="O47" s="23"/>
    </row>
    <row r="48" spans="1:15" ht="26.25" x14ac:dyDescent="0.4">
      <c r="A48" s="84"/>
      <c r="B48" s="84"/>
      <c r="C48" s="67"/>
      <c r="D48" s="84"/>
      <c r="E48" s="84"/>
      <c r="F48" s="84"/>
      <c r="G48" s="12"/>
      <c r="H48" s="18"/>
      <c r="I48" s="87">
        <v>31</v>
      </c>
      <c r="J48" s="87" t="s">
        <v>47</v>
      </c>
      <c r="K48" s="90"/>
      <c r="L48" s="88">
        <v>202708152608</v>
      </c>
      <c r="M48" s="89"/>
      <c r="N48" s="88">
        <v>205214172922</v>
      </c>
      <c r="O48" s="89"/>
    </row>
    <row r="49" spans="1:15" ht="26.25" x14ac:dyDescent="0.4">
      <c r="A49" s="19">
        <v>1902</v>
      </c>
      <c r="B49" s="19" t="s">
        <v>48</v>
      </c>
      <c r="C49" s="64">
        <v>20</v>
      </c>
      <c r="D49" s="20">
        <v>8184020391</v>
      </c>
      <c r="E49" s="20"/>
      <c r="F49" s="20">
        <v>1788990392</v>
      </c>
      <c r="G49" s="12"/>
      <c r="H49" s="18"/>
      <c r="I49" s="19" t="s">
        <v>49</v>
      </c>
      <c r="J49" s="19" t="s">
        <v>50</v>
      </c>
      <c r="K49" s="64"/>
      <c r="L49" s="18">
        <v>22612118715</v>
      </c>
      <c r="M49" s="18"/>
      <c r="N49" s="18">
        <v>22612118715</v>
      </c>
      <c r="O49" s="18"/>
    </row>
    <row r="50" spans="1:15" ht="26.25" x14ac:dyDescent="0.4">
      <c r="A50" s="19">
        <v>1905</v>
      </c>
      <c r="B50" s="19" t="s">
        <v>27</v>
      </c>
      <c r="C50" s="64">
        <v>21</v>
      </c>
      <c r="D50" s="20">
        <v>960982168</v>
      </c>
      <c r="E50" s="20"/>
      <c r="F50" s="20">
        <v>989840247</v>
      </c>
      <c r="G50" s="12"/>
      <c r="H50" s="18"/>
      <c r="I50" s="19" t="s">
        <v>51</v>
      </c>
      <c r="J50" s="19" t="s">
        <v>52</v>
      </c>
      <c r="K50" s="64">
        <v>32</v>
      </c>
      <c r="L50" s="18">
        <v>26561130420</v>
      </c>
      <c r="M50" s="18"/>
      <c r="N50" s="18">
        <v>27314346516</v>
      </c>
      <c r="O50" s="18"/>
    </row>
    <row r="51" spans="1:15" ht="26.25" x14ac:dyDescent="0.4">
      <c r="A51" s="19"/>
      <c r="B51" s="19"/>
      <c r="C51" s="64"/>
      <c r="D51" s="20"/>
      <c r="E51" s="20"/>
      <c r="F51" s="20"/>
      <c r="G51" s="12"/>
      <c r="H51" s="18"/>
      <c r="I51" s="19">
        <v>310900</v>
      </c>
      <c r="J51" s="19" t="s">
        <v>53</v>
      </c>
      <c r="K51" s="67"/>
      <c r="L51" s="18">
        <v>153534903473</v>
      </c>
      <c r="M51" s="18"/>
      <c r="N51" s="18">
        <v>155287707691</v>
      </c>
      <c r="O51" s="18"/>
    </row>
    <row r="52" spans="1:15" ht="26.25" x14ac:dyDescent="0.4">
      <c r="A52" s="19">
        <v>1970</v>
      </c>
      <c r="B52" s="19" t="s">
        <v>54</v>
      </c>
      <c r="C52" s="64">
        <v>22</v>
      </c>
      <c r="D52" s="20">
        <v>11986778938</v>
      </c>
      <c r="E52" s="20"/>
      <c r="F52" s="20">
        <v>11365194644</v>
      </c>
      <c r="G52" s="12"/>
      <c r="H52" s="18"/>
      <c r="I52" s="19" t="s">
        <v>55</v>
      </c>
      <c r="J52" s="19" t="s">
        <v>56</v>
      </c>
      <c r="K52" s="64" t="s">
        <v>117</v>
      </c>
      <c r="L52" s="18">
        <v>0</v>
      </c>
      <c r="M52" s="18"/>
      <c r="N52" s="18">
        <v>0</v>
      </c>
      <c r="O52" s="18"/>
    </row>
    <row r="53" spans="1:15" ht="26.25" x14ac:dyDescent="0.4">
      <c r="A53" s="19">
        <v>1975</v>
      </c>
      <c r="B53" s="19" t="s">
        <v>57</v>
      </c>
      <c r="C53" s="64">
        <v>23</v>
      </c>
      <c r="D53" s="20">
        <v>-7126443132</v>
      </c>
      <c r="E53" s="20"/>
      <c r="F53" s="20">
        <v>-5135946445</v>
      </c>
      <c r="G53" s="12"/>
      <c r="H53" s="18"/>
      <c r="I53" s="19">
        <v>314500</v>
      </c>
      <c r="J53" s="19" t="s">
        <v>58</v>
      </c>
      <c r="K53" s="64" t="s">
        <v>117</v>
      </c>
      <c r="L53" s="18">
        <v>0</v>
      </c>
      <c r="M53" s="18"/>
      <c r="N53" s="18"/>
      <c r="O53" s="18"/>
    </row>
    <row r="54" spans="1:15" ht="27" thickBot="1" x14ac:dyDescent="0.45">
      <c r="A54" s="87"/>
      <c r="B54" s="87"/>
      <c r="C54" s="64"/>
      <c r="D54" s="89"/>
      <c r="E54" s="89"/>
      <c r="F54" s="89"/>
      <c r="G54" s="12"/>
      <c r="H54" s="18"/>
      <c r="I54" s="91"/>
      <c r="J54" s="15" t="s">
        <v>59</v>
      </c>
      <c r="K54" s="64"/>
      <c r="L54" s="93">
        <v>202708152608</v>
      </c>
      <c r="M54" s="23"/>
      <c r="N54" s="93">
        <v>205214172922</v>
      </c>
      <c r="O54" s="23"/>
    </row>
    <row r="55" spans="1:15" ht="27.75" thickTop="1" thickBot="1" x14ac:dyDescent="0.45">
      <c r="A55" s="94"/>
      <c r="B55" s="15" t="s">
        <v>60</v>
      </c>
      <c r="C55" s="64"/>
      <c r="D55" s="93">
        <v>244006543598</v>
      </c>
      <c r="E55" s="23"/>
      <c r="F55" s="93">
        <v>247515710371</v>
      </c>
      <c r="G55" s="12"/>
      <c r="H55" s="18"/>
      <c r="I55" s="7"/>
      <c r="J55" s="15" t="s">
        <v>61</v>
      </c>
      <c r="K55" s="64"/>
      <c r="L55" s="93">
        <v>244006543598</v>
      </c>
      <c r="M55" s="23"/>
      <c r="N55" s="93">
        <v>247515710371</v>
      </c>
      <c r="O55" s="23"/>
    </row>
    <row r="56" spans="1:15" ht="27" thickTop="1" x14ac:dyDescent="0.4">
      <c r="A56" s="94"/>
      <c r="B56" s="15"/>
      <c r="C56" s="64"/>
      <c r="D56" s="23"/>
      <c r="E56" s="23"/>
      <c r="F56" s="23"/>
      <c r="G56" s="12"/>
      <c r="H56" s="18"/>
      <c r="I56" s="84"/>
      <c r="J56" s="15"/>
      <c r="K56" s="64"/>
      <c r="L56" s="95">
        <v>0</v>
      </c>
      <c r="M56" s="95"/>
      <c r="N56" s="95">
        <v>0</v>
      </c>
      <c r="O56" s="95"/>
    </row>
    <row r="57" spans="1:15" ht="26.25" x14ac:dyDescent="0.4">
      <c r="A57" s="15">
        <v>8</v>
      </c>
      <c r="B57" s="15" t="s">
        <v>62</v>
      </c>
      <c r="C57" s="64">
        <v>45</v>
      </c>
      <c r="D57" s="85">
        <v>0</v>
      </c>
      <c r="E57" s="23"/>
      <c r="F57" s="85">
        <v>0</v>
      </c>
      <c r="G57" s="12"/>
      <c r="H57" s="18"/>
      <c r="I57" s="15">
        <v>9</v>
      </c>
      <c r="J57" s="15" t="s">
        <v>63</v>
      </c>
      <c r="K57" s="64">
        <v>46</v>
      </c>
      <c r="L57" s="85">
        <v>0</v>
      </c>
      <c r="M57" s="23"/>
      <c r="N57" s="85">
        <v>0</v>
      </c>
      <c r="O57" s="23"/>
    </row>
    <row r="58" spans="1:15" ht="26.25" x14ac:dyDescent="0.4">
      <c r="A58" s="87">
        <v>81</v>
      </c>
      <c r="B58" s="87" t="s">
        <v>64</v>
      </c>
      <c r="C58" s="64"/>
      <c r="D58" s="89">
        <v>796132000</v>
      </c>
      <c r="E58" s="89"/>
      <c r="F58" s="89">
        <v>796132000</v>
      </c>
      <c r="G58" s="12"/>
      <c r="H58" s="89"/>
      <c r="I58" s="87">
        <v>91</v>
      </c>
      <c r="J58" s="87" t="s">
        <v>65</v>
      </c>
      <c r="K58" s="64"/>
      <c r="L58" s="89">
        <v>33085751616</v>
      </c>
      <c r="M58" s="89"/>
      <c r="N58" s="89">
        <v>25978332919</v>
      </c>
      <c r="O58" s="89"/>
    </row>
    <row r="59" spans="1:15" ht="26.25" x14ac:dyDescent="0.4">
      <c r="A59" s="87">
        <v>83</v>
      </c>
      <c r="B59" s="87" t="s">
        <v>66</v>
      </c>
      <c r="C59" s="64"/>
      <c r="D59" s="89">
        <v>7914278048</v>
      </c>
      <c r="E59" s="89"/>
      <c r="F59" s="89">
        <v>4658750049</v>
      </c>
      <c r="G59" s="12"/>
      <c r="H59" s="89"/>
      <c r="I59" s="87">
        <v>93</v>
      </c>
      <c r="J59" s="87" t="s">
        <v>67</v>
      </c>
      <c r="K59" s="64"/>
      <c r="L59" s="89">
        <v>1414103102</v>
      </c>
      <c r="M59" s="89"/>
      <c r="N59" s="89">
        <v>1414103102</v>
      </c>
      <c r="O59" s="89"/>
    </row>
    <row r="60" spans="1:15" ht="26.25" x14ac:dyDescent="0.4">
      <c r="A60" s="87">
        <v>89</v>
      </c>
      <c r="B60" s="87" t="s">
        <v>68</v>
      </c>
      <c r="C60" s="64"/>
      <c r="D60" s="89">
        <v>-8710410048</v>
      </c>
      <c r="E60" s="89"/>
      <c r="F60" s="89">
        <v>-5454882049</v>
      </c>
      <c r="G60" s="12"/>
      <c r="H60" s="24"/>
      <c r="I60" s="87">
        <v>99</v>
      </c>
      <c r="J60" s="87" t="s">
        <v>69</v>
      </c>
      <c r="K60" s="64"/>
      <c r="L60" s="89">
        <v>-34499854718</v>
      </c>
      <c r="M60" s="89"/>
      <c r="N60" s="89">
        <v>-27392436021</v>
      </c>
      <c r="O60" s="89"/>
    </row>
    <row r="61" spans="1:15" ht="27" customHeight="1" x14ac:dyDescent="0.3">
      <c r="A61" s="84"/>
      <c r="B61" s="84"/>
      <c r="C61" s="67"/>
      <c r="D61" s="84"/>
      <c r="E61" s="84"/>
      <c r="F61" s="84"/>
      <c r="G61" s="84"/>
      <c r="H61" s="84"/>
      <c r="I61" s="84"/>
      <c r="J61" s="84"/>
      <c r="K61" s="67"/>
      <c r="L61" s="84"/>
      <c r="M61" s="84"/>
      <c r="N61" s="84"/>
      <c r="O61" s="84"/>
    </row>
    <row r="62" spans="1:15" ht="30" x14ac:dyDescent="0.4">
      <c r="A62" s="53"/>
      <c r="B62" s="53"/>
      <c r="C62" s="97"/>
      <c r="D62" s="53"/>
      <c r="E62" s="53"/>
      <c r="F62" s="53"/>
      <c r="G62" s="10"/>
      <c r="H62" s="53"/>
      <c r="I62" s="25"/>
      <c r="J62" s="96"/>
      <c r="K62" s="97"/>
      <c r="L62" s="96"/>
      <c r="M62" s="96"/>
      <c r="N62" s="96"/>
      <c r="O62" s="96"/>
    </row>
    <row r="63" spans="1:15" ht="30" x14ac:dyDescent="0.4">
      <c r="A63" s="53"/>
      <c r="B63" s="53"/>
      <c r="C63" s="97"/>
      <c r="D63" s="53"/>
      <c r="E63" s="53"/>
      <c r="F63" s="53"/>
      <c r="G63" s="10"/>
      <c r="H63" s="53"/>
      <c r="I63" s="25"/>
      <c r="J63" s="96"/>
      <c r="K63" s="97"/>
      <c r="L63" s="96"/>
      <c r="M63" s="96"/>
      <c r="N63" s="96"/>
      <c r="O63" s="96"/>
    </row>
    <row r="64" spans="1:15" ht="30" x14ac:dyDescent="0.4">
      <c r="A64" s="53"/>
      <c r="B64" s="144" t="s">
        <v>111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53"/>
    </row>
    <row r="65" spans="1:15" x14ac:dyDescent="0.3">
      <c r="A65" s="84"/>
      <c r="B65" s="84"/>
      <c r="C65" s="67"/>
      <c r="D65" s="84"/>
      <c r="E65" s="84"/>
      <c r="F65" s="84"/>
      <c r="G65" s="84"/>
      <c r="H65" s="84"/>
      <c r="I65" s="84"/>
      <c r="J65" s="84"/>
      <c r="K65" s="67"/>
      <c r="L65" s="84"/>
      <c r="M65" s="84"/>
      <c r="N65" s="84"/>
      <c r="O65" s="84"/>
    </row>
    <row r="66" spans="1:15" ht="33" x14ac:dyDescent="0.45">
      <c r="A66" s="128"/>
      <c r="B66" s="128"/>
      <c r="C66" s="128"/>
      <c r="D66" s="128"/>
      <c r="E66" s="128"/>
      <c r="F66" s="128"/>
      <c r="G66" s="128"/>
      <c r="H66" s="98"/>
      <c r="I66" s="98"/>
      <c r="J66" s="128"/>
      <c r="K66" s="128"/>
      <c r="L66" s="128"/>
      <c r="M66" s="128"/>
      <c r="N66" s="98"/>
      <c r="O66" s="98"/>
    </row>
    <row r="67" spans="1:15" ht="27.75" x14ac:dyDescent="0.4">
      <c r="A67" s="129" t="s">
        <v>70</v>
      </c>
      <c r="B67" s="129"/>
      <c r="C67" s="129"/>
      <c r="D67" s="129"/>
      <c r="E67" s="129"/>
      <c r="F67" s="129"/>
      <c r="G67" s="129"/>
      <c r="H67" s="50"/>
      <c r="I67" s="50"/>
      <c r="J67" s="130" t="s">
        <v>71</v>
      </c>
      <c r="K67" s="130"/>
      <c r="L67" s="130"/>
      <c r="M67" s="55"/>
      <c r="N67" s="55"/>
      <c r="O67" s="55"/>
    </row>
    <row r="68" spans="1:15" ht="27.75" x14ac:dyDescent="0.4">
      <c r="A68" s="131" t="s">
        <v>107</v>
      </c>
      <c r="B68" s="131"/>
      <c r="C68" s="131"/>
      <c r="D68" s="131"/>
      <c r="E68" s="131"/>
      <c r="F68" s="131"/>
      <c r="G68" s="131"/>
      <c r="H68" s="51"/>
      <c r="I68" s="51"/>
      <c r="J68" s="132" t="s">
        <v>108</v>
      </c>
      <c r="K68" s="132"/>
      <c r="L68" s="132"/>
      <c r="M68" s="55"/>
      <c r="N68" s="55"/>
      <c r="O68" s="55"/>
    </row>
    <row r="69" spans="1:15" ht="27" x14ac:dyDescent="0.35">
      <c r="A69" s="131" t="s">
        <v>72</v>
      </c>
      <c r="B69" s="131"/>
      <c r="C69" s="131"/>
      <c r="D69" s="131"/>
      <c r="E69" s="131"/>
      <c r="F69" s="131"/>
      <c r="G69" s="131"/>
      <c r="H69" s="51"/>
      <c r="I69" s="51"/>
      <c r="J69" s="133" t="s">
        <v>73</v>
      </c>
      <c r="K69" s="133"/>
      <c r="L69" s="133"/>
      <c r="M69" s="57"/>
      <c r="N69" s="57"/>
      <c r="O69" s="57"/>
    </row>
    <row r="70" spans="1:15" ht="27.75" x14ac:dyDescent="0.4">
      <c r="A70" s="26"/>
      <c r="B70" s="26"/>
      <c r="C70" s="102"/>
      <c r="D70" s="54"/>
      <c r="E70" s="54"/>
      <c r="F70" s="54"/>
      <c r="G70" s="27"/>
      <c r="H70" s="99"/>
      <c r="I70" s="54"/>
      <c r="J70" s="54"/>
      <c r="K70" s="69"/>
      <c r="L70" s="28"/>
      <c r="M70" s="28"/>
      <c r="N70" s="28"/>
      <c r="O70" s="28"/>
    </row>
    <row r="71" spans="1:15" ht="27.75" x14ac:dyDescent="0.4">
      <c r="A71" s="26"/>
      <c r="B71" s="26"/>
      <c r="C71" s="102"/>
      <c r="D71" s="28"/>
      <c r="E71" s="28"/>
      <c r="F71" s="28"/>
      <c r="G71" s="27"/>
      <c r="H71" s="100"/>
      <c r="I71" s="28"/>
      <c r="J71" s="28"/>
      <c r="K71" s="69"/>
      <c r="L71" s="28"/>
      <c r="M71" s="28"/>
      <c r="N71" s="28"/>
      <c r="O71" s="28"/>
    </row>
    <row r="72" spans="1:15" ht="27.75" x14ac:dyDescent="0.4">
      <c r="A72" s="134" t="s">
        <v>74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</row>
    <row r="73" spans="1:15" ht="27" x14ac:dyDescent="0.35">
      <c r="A73" s="127" t="s">
        <v>109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</row>
    <row r="74" spans="1:15" ht="27" x14ac:dyDescent="0.35">
      <c r="A74" s="127" t="s">
        <v>75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</row>
    <row r="75" spans="1:15" x14ac:dyDescent="0.3">
      <c r="A75" s="84"/>
      <c r="B75" s="84"/>
      <c r="C75" s="67"/>
      <c r="D75" s="84"/>
      <c r="E75" s="84"/>
      <c r="F75" s="84"/>
      <c r="G75" s="84"/>
      <c r="H75" s="84"/>
      <c r="I75" s="84"/>
      <c r="J75" s="84"/>
      <c r="K75" s="67"/>
      <c r="L75" s="84"/>
      <c r="M75" s="84"/>
      <c r="N75" s="84"/>
      <c r="O75" s="84"/>
    </row>
    <row r="76" spans="1:15" x14ac:dyDescent="0.3">
      <c r="A76" s="84"/>
      <c r="B76" s="84"/>
      <c r="C76" s="67"/>
      <c r="D76" s="84"/>
      <c r="E76" s="84"/>
      <c r="F76" s="84"/>
      <c r="G76" s="84"/>
      <c r="H76" s="84"/>
      <c r="I76" s="84"/>
      <c r="J76" s="84"/>
      <c r="K76" s="67"/>
      <c r="L76" s="84"/>
      <c r="M76" s="84"/>
      <c r="N76" s="84"/>
      <c r="O76" s="84"/>
    </row>
    <row r="77" spans="1:15" x14ac:dyDescent="0.3">
      <c r="A77" s="84"/>
      <c r="B77" s="84"/>
      <c r="C77" s="67"/>
      <c r="D77" s="84"/>
      <c r="E77" s="84"/>
      <c r="F77" s="84"/>
      <c r="G77" s="84"/>
      <c r="H77" s="84"/>
      <c r="I77" s="84"/>
      <c r="J77" s="84"/>
      <c r="K77" s="67"/>
      <c r="L77" s="84"/>
      <c r="M77" s="84"/>
      <c r="N77" s="84"/>
      <c r="O77" s="84"/>
    </row>
    <row r="78" spans="1:15" x14ac:dyDescent="0.3">
      <c r="A78" s="84"/>
      <c r="B78" s="84"/>
      <c r="C78" s="67"/>
      <c r="D78" s="84"/>
      <c r="E78" s="84"/>
      <c r="F78" s="84"/>
      <c r="G78" s="84"/>
      <c r="H78" s="84"/>
      <c r="I78" s="84"/>
      <c r="J78" s="84"/>
      <c r="K78" s="67"/>
      <c r="L78" s="84"/>
      <c r="M78" s="84"/>
      <c r="N78" s="84"/>
      <c r="O78" s="84"/>
    </row>
    <row r="79" spans="1:15" x14ac:dyDescent="0.3">
      <c r="A79" s="84"/>
      <c r="B79" s="84"/>
      <c r="C79" s="67"/>
      <c r="D79" s="84"/>
      <c r="E79" s="84"/>
      <c r="F79" s="84"/>
      <c r="G79" s="84"/>
      <c r="H79" s="84"/>
      <c r="I79" s="84"/>
      <c r="J79" s="84"/>
      <c r="K79" s="67"/>
      <c r="L79" s="84"/>
      <c r="M79" s="84"/>
      <c r="N79" s="84"/>
      <c r="O79" s="84"/>
    </row>
    <row r="80" spans="1:15" x14ac:dyDescent="0.3">
      <c r="A80" s="84"/>
      <c r="B80" s="84"/>
      <c r="C80" s="67"/>
      <c r="D80" s="84"/>
      <c r="E80" s="84"/>
      <c r="F80" s="84"/>
      <c r="G80" s="84"/>
      <c r="H80" s="84"/>
      <c r="I80" s="84"/>
      <c r="J80" s="84"/>
      <c r="K80" s="67"/>
      <c r="L80" s="84"/>
      <c r="M80" s="84"/>
      <c r="N80" s="84"/>
      <c r="O80" s="84"/>
    </row>
    <row r="81" spans="1:15" x14ac:dyDescent="0.3">
      <c r="A81" s="84"/>
      <c r="B81" s="84"/>
      <c r="C81" s="67"/>
      <c r="D81" s="84"/>
      <c r="E81" s="84"/>
      <c r="F81" s="84"/>
      <c r="G81" s="84"/>
      <c r="H81" s="84"/>
      <c r="I81" s="84"/>
      <c r="J81" s="84"/>
      <c r="K81" s="67"/>
      <c r="L81" s="84"/>
      <c r="M81" s="84"/>
      <c r="N81" s="84"/>
      <c r="O81" s="84"/>
    </row>
    <row r="82" spans="1:15" x14ac:dyDescent="0.3">
      <c r="A82" s="84"/>
      <c r="B82" s="84"/>
      <c r="C82" s="67"/>
      <c r="D82" s="84"/>
      <c r="E82" s="84"/>
      <c r="F82" s="84"/>
      <c r="G82" s="84"/>
      <c r="H82" s="84"/>
      <c r="I82" s="84"/>
      <c r="J82" s="84"/>
      <c r="K82" s="67"/>
      <c r="L82" s="84"/>
      <c r="M82" s="84"/>
      <c r="N82" s="84"/>
      <c r="O82" s="84"/>
    </row>
    <row r="83" spans="1:15" x14ac:dyDescent="0.3">
      <c r="A83" s="84"/>
      <c r="B83" s="84"/>
      <c r="C83" s="67"/>
      <c r="D83" s="84"/>
      <c r="E83" s="84"/>
      <c r="F83" s="84"/>
      <c r="G83" s="84"/>
      <c r="H83" s="84"/>
      <c r="I83" s="84"/>
      <c r="J83" s="84"/>
      <c r="K83" s="67"/>
      <c r="L83" s="84"/>
      <c r="M83" s="84"/>
      <c r="N83" s="84"/>
      <c r="O83" s="84"/>
    </row>
  </sheetData>
  <mergeCells count="16">
    <mergeCell ref="A2:O2"/>
    <mergeCell ref="A3:N3"/>
    <mergeCell ref="A4:O4"/>
    <mergeCell ref="A5:O5"/>
    <mergeCell ref="B64:N64"/>
    <mergeCell ref="A74:O74"/>
    <mergeCell ref="A66:G66"/>
    <mergeCell ref="J66:M66"/>
    <mergeCell ref="A67:G67"/>
    <mergeCell ref="J67:L67"/>
    <mergeCell ref="A68:G68"/>
    <mergeCell ref="J68:L68"/>
    <mergeCell ref="A69:G69"/>
    <mergeCell ref="J69:L69"/>
    <mergeCell ref="A72:O72"/>
    <mergeCell ref="A73:O73"/>
  </mergeCells>
  <pageMargins left="0.51181102362204722" right="0.51181102362204722" top="0.55118110236220474" bottom="0.55118110236220474" header="0.31496062992125984" footer="0.31496062992125984"/>
  <pageSetup paperSize="9" scale="40" orientation="landscape" r:id="rId1"/>
  <rowBreaks count="1" manualBreakCount="1">
    <brk id="4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view="pageBreakPreview" zoomScale="60" zoomScaleNormal="60" workbookViewId="0">
      <selection activeCell="D47" sqref="D47"/>
    </sheetView>
  </sheetViews>
  <sheetFormatPr baseColWidth="10" defaultRowHeight="21" x14ac:dyDescent="0.35"/>
  <cols>
    <col min="1" max="1" width="12.85546875" style="103" customWidth="1"/>
    <col min="2" max="2" width="66.5703125" style="103" customWidth="1"/>
    <col min="3" max="3" width="8.5703125" style="103" customWidth="1"/>
    <col min="4" max="4" width="13.42578125" style="120" customWidth="1"/>
    <col min="5" max="5" width="39.42578125" style="103" customWidth="1"/>
    <col min="6" max="6" width="5.5703125" style="103" customWidth="1"/>
    <col min="7" max="7" width="35.7109375" style="103" customWidth="1"/>
    <col min="8" max="8" width="8.140625" style="103" customWidth="1"/>
    <col min="9" max="16384" width="11.42578125" style="103"/>
  </cols>
  <sheetData>
    <row r="1" spans="1:8" ht="23.25" x14ac:dyDescent="0.35">
      <c r="A1" s="29"/>
      <c r="B1" s="30"/>
      <c r="C1" s="30"/>
      <c r="D1" s="71"/>
      <c r="E1" s="30"/>
      <c r="F1" s="30"/>
      <c r="G1" s="30"/>
      <c r="H1" s="31"/>
    </row>
    <row r="2" spans="1:8" ht="27.75" x14ac:dyDescent="0.4">
      <c r="A2" s="145" t="s">
        <v>76</v>
      </c>
      <c r="B2" s="146"/>
      <c r="C2" s="146"/>
      <c r="D2" s="146"/>
      <c r="E2" s="146"/>
      <c r="F2" s="146"/>
      <c r="G2" s="146"/>
      <c r="H2" s="147"/>
    </row>
    <row r="3" spans="1:8" ht="27.75" x14ac:dyDescent="0.4">
      <c r="A3" s="145" t="s">
        <v>77</v>
      </c>
      <c r="B3" s="146"/>
      <c r="C3" s="146"/>
      <c r="D3" s="146"/>
      <c r="E3" s="146"/>
      <c r="F3" s="146"/>
      <c r="G3" s="146"/>
      <c r="H3" s="147"/>
    </row>
    <row r="4" spans="1:8" ht="27.75" x14ac:dyDescent="0.4">
      <c r="A4" s="148" t="s">
        <v>118</v>
      </c>
      <c r="B4" s="149"/>
      <c r="C4" s="149"/>
      <c r="D4" s="149"/>
      <c r="E4" s="149"/>
      <c r="F4" s="149"/>
      <c r="G4" s="149"/>
      <c r="H4" s="150"/>
    </row>
    <row r="5" spans="1:8" ht="25.5" x14ac:dyDescent="0.35">
      <c r="A5" s="151" t="s">
        <v>2</v>
      </c>
      <c r="B5" s="152"/>
      <c r="C5" s="152"/>
      <c r="D5" s="152"/>
      <c r="E5" s="152"/>
      <c r="F5" s="152"/>
      <c r="G5" s="152"/>
      <c r="H5" s="153"/>
    </row>
    <row r="6" spans="1:8" ht="23.25" x14ac:dyDescent="0.35">
      <c r="A6" s="32"/>
      <c r="B6" s="33"/>
      <c r="C6" s="33"/>
      <c r="D6" s="72"/>
      <c r="E6" s="33"/>
      <c r="F6" s="33"/>
      <c r="G6" s="33"/>
      <c r="H6" s="34"/>
    </row>
    <row r="7" spans="1:8" ht="23.25" x14ac:dyDescent="0.35">
      <c r="A7" s="35"/>
      <c r="B7" s="104"/>
      <c r="C7" s="104"/>
      <c r="D7" s="73"/>
      <c r="E7" s="36"/>
      <c r="F7" s="36"/>
      <c r="G7" s="105"/>
      <c r="H7" s="36"/>
    </row>
    <row r="8" spans="1:8" ht="26.25" x14ac:dyDescent="0.4">
      <c r="A8" s="106"/>
      <c r="B8" s="70"/>
      <c r="C8" s="70"/>
      <c r="D8" s="74"/>
      <c r="E8" s="8">
        <v>2021</v>
      </c>
      <c r="F8" s="9"/>
      <c r="G8" s="39">
        <v>2020</v>
      </c>
      <c r="H8" s="9"/>
    </row>
    <row r="9" spans="1:8" ht="26.25" x14ac:dyDescent="0.4">
      <c r="A9" s="70"/>
      <c r="B9" s="70"/>
      <c r="C9" s="70"/>
      <c r="D9" s="74" t="s">
        <v>110</v>
      </c>
      <c r="E9" s="107"/>
      <c r="F9" s="108"/>
      <c r="G9" s="109"/>
      <c r="H9" s="40"/>
    </row>
    <row r="10" spans="1:8" ht="26.25" x14ac:dyDescent="0.4">
      <c r="A10" s="70"/>
      <c r="B10" s="70"/>
      <c r="C10" s="70"/>
      <c r="D10" s="74"/>
      <c r="E10" s="108"/>
      <c r="F10" s="108"/>
      <c r="G10" s="109"/>
      <c r="H10" s="40"/>
    </row>
    <row r="11" spans="1:8" ht="23.25" x14ac:dyDescent="0.35">
      <c r="A11" s="44"/>
      <c r="B11" s="44" t="s">
        <v>78</v>
      </c>
      <c r="C11" s="44"/>
      <c r="D11" s="74">
        <v>33</v>
      </c>
      <c r="E11" s="110">
        <v>93711354257</v>
      </c>
      <c r="F11" s="110"/>
      <c r="G11" s="110">
        <v>92281984429</v>
      </c>
      <c r="H11" s="40"/>
    </row>
    <row r="12" spans="1:8" ht="23.25" x14ac:dyDescent="0.35">
      <c r="A12" s="111">
        <v>44</v>
      </c>
      <c r="B12" s="111" t="s">
        <v>79</v>
      </c>
      <c r="C12" s="41"/>
      <c r="D12" s="75">
        <v>34</v>
      </c>
      <c r="E12" s="112">
        <v>466272527</v>
      </c>
      <c r="F12" s="112"/>
      <c r="G12" s="112">
        <v>267249198</v>
      </c>
      <c r="H12" s="40"/>
    </row>
    <row r="13" spans="1:8" ht="23.25" x14ac:dyDescent="0.35">
      <c r="A13" s="41">
        <v>4428</v>
      </c>
      <c r="B13" s="41" t="s">
        <v>80</v>
      </c>
      <c r="C13" s="41"/>
      <c r="D13" s="75"/>
      <c r="E13" s="58">
        <v>466272527</v>
      </c>
      <c r="F13" s="58"/>
      <c r="G13" s="58">
        <v>267249198</v>
      </c>
      <c r="H13" s="40"/>
    </row>
    <row r="14" spans="1:8" ht="23.25" x14ac:dyDescent="0.35">
      <c r="A14" s="111">
        <v>47</v>
      </c>
      <c r="B14" s="111" t="s">
        <v>81</v>
      </c>
      <c r="C14" s="41"/>
      <c r="D14" s="75">
        <v>35</v>
      </c>
      <c r="E14" s="112">
        <v>93158829119</v>
      </c>
      <c r="F14" s="112"/>
      <c r="G14" s="112">
        <v>91921574477</v>
      </c>
      <c r="H14" s="40"/>
    </row>
    <row r="15" spans="1:8" ht="23.25" x14ac:dyDescent="0.35">
      <c r="A15" s="41">
        <v>4705</v>
      </c>
      <c r="B15" s="41" t="s">
        <v>82</v>
      </c>
      <c r="C15" s="41"/>
      <c r="D15" s="75"/>
      <c r="E15" s="59">
        <v>93045591498</v>
      </c>
      <c r="F15" s="59"/>
      <c r="G15" s="60">
        <v>91921574477</v>
      </c>
      <c r="H15" s="40"/>
    </row>
    <row r="16" spans="1:8" ht="23.25" x14ac:dyDescent="0.35">
      <c r="A16" s="41">
        <v>4722</v>
      </c>
      <c r="B16" s="41" t="s">
        <v>83</v>
      </c>
      <c r="C16" s="41"/>
      <c r="D16" s="75"/>
      <c r="E16" s="59">
        <v>113237621</v>
      </c>
      <c r="F16" s="59"/>
      <c r="G16" s="60">
        <v>0</v>
      </c>
      <c r="H16" s="40"/>
    </row>
    <row r="17" spans="1:8" ht="23.25" x14ac:dyDescent="0.35">
      <c r="A17" s="111">
        <v>48</v>
      </c>
      <c r="B17" s="111" t="s">
        <v>84</v>
      </c>
      <c r="C17" s="41"/>
      <c r="D17" s="75">
        <v>36</v>
      </c>
      <c r="E17" s="112">
        <v>86252611</v>
      </c>
      <c r="F17" s="112"/>
      <c r="G17" s="112">
        <v>93160754</v>
      </c>
      <c r="H17" s="40"/>
    </row>
    <row r="18" spans="1:8" ht="23.25" x14ac:dyDescent="0.35">
      <c r="A18" s="41">
        <v>4802</v>
      </c>
      <c r="B18" s="41" t="s">
        <v>85</v>
      </c>
      <c r="C18" s="41"/>
      <c r="D18" s="75">
        <v>37</v>
      </c>
      <c r="E18" s="59">
        <v>22030094</v>
      </c>
      <c r="F18" s="59"/>
      <c r="G18" s="60">
        <v>0</v>
      </c>
      <c r="H18" s="40"/>
    </row>
    <row r="19" spans="1:8" ht="23.25" x14ac:dyDescent="0.35">
      <c r="A19" s="41">
        <v>4808</v>
      </c>
      <c r="B19" s="41" t="s">
        <v>86</v>
      </c>
      <c r="C19" s="41"/>
      <c r="D19" s="75">
        <v>38</v>
      </c>
      <c r="E19" s="59">
        <v>64222517</v>
      </c>
      <c r="F19" s="59"/>
      <c r="G19" s="60">
        <v>93160754</v>
      </c>
      <c r="H19" s="40"/>
    </row>
    <row r="20" spans="1:8" ht="23.25" x14ac:dyDescent="0.35">
      <c r="A20" s="113"/>
      <c r="B20" s="44" t="s">
        <v>87</v>
      </c>
      <c r="C20" s="113"/>
      <c r="D20" s="76">
        <v>39</v>
      </c>
      <c r="E20" s="110">
        <v>67150223837</v>
      </c>
      <c r="F20" s="110"/>
      <c r="G20" s="110">
        <v>64967637913</v>
      </c>
      <c r="H20" s="40"/>
    </row>
    <row r="21" spans="1:8" ht="23.25" x14ac:dyDescent="0.35">
      <c r="A21" s="111">
        <v>51</v>
      </c>
      <c r="B21" s="111" t="s">
        <v>88</v>
      </c>
      <c r="C21" s="111"/>
      <c r="D21" s="114">
        <v>40</v>
      </c>
      <c r="E21" s="112">
        <v>6095118232</v>
      </c>
      <c r="F21" s="112"/>
      <c r="G21" s="112">
        <v>2260891752</v>
      </c>
      <c r="H21" s="40"/>
    </row>
    <row r="22" spans="1:8" ht="23.25" x14ac:dyDescent="0.35">
      <c r="A22" s="41">
        <v>5101</v>
      </c>
      <c r="B22" s="41" t="s">
        <v>89</v>
      </c>
      <c r="C22" s="41"/>
      <c r="D22" s="75"/>
      <c r="E22" s="58">
        <v>279962906</v>
      </c>
      <c r="F22" s="58"/>
      <c r="G22" s="61">
        <v>329236193</v>
      </c>
      <c r="H22" s="40"/>
    </row>
    <row r="23" spans="1:8" ht="23.25" x14ac:dyDescent="0.35">
      <c r="A23" s="41">
        <v>5103</v>
      </c>
      <c r="B23" s="41" t="s">
        <v>90</v>
      </c>
      <c r="C23" s="41"/>
      <c r="D23" s="75"/>
      <c r="E23" s="58">
        <v>86840200</v>
      </c>
      <c r="F23" s="58"/>
      <c r="G23" s="61">
        <v>0</v>
      </c>
      <c r="H23" s="40"/>
    </row>
    <row r="24" spans="1:8" ht="23.25" x14ac:dyDescent="0.35">
      <c r="A24" s="41">
        <v>5104</v>
      </c>
      <c r="B24" s="41" t="s">
        <v>91</v>
      </c>
      <c r="C24" s="41"/>
      <c r="D24" s="75"/>
      <c r="E24" s="58">
        <v>14906400</v>
      </c>
      <c r="F24" s="58"/>
      <c r="G24" s="61">
        <v>0</v>
      </c>
      <c r="H24" s="40"/>
    </row>
    <row r="25" spans="1:8" ht="23.25" x14ac:dyDescent="0.35">
      <c r="A25" s="41">
        <v>5107</v>
      </c>
      <c r="B25" s="41" t="s">
        <v>92</v>
      </c>
      <c r="C25" s="41"/>
      <c r="D25" s="75"/>
      <c r="E25" s="58">
        <v>8590845</v>
      </c>
      <c r="F25" s="58"/>
      <c r="G25" s="61">
        <v>219752031</v>
      </c>
      <c r="H25" s="40"/>
    </row>
    <row r="26" spans="1:8" ht="23.25" x14ac:dyDescent="0.35">
      <c r="A26" s="41">
        <v>5108</v>
      </c>
      <c r="B26" s="41" t="s">
        <v>93</v>
      </c>
      <c r="C26" s="41"/>
      <c r="D26" s="75"/>
      <c r="E26" s="58">
        <v>314366224</v>
      </c>
      <c r="F26" s="58"/>
      <c r="G26" s="61">
        <v>0</v>
      </c>
      <c r="H26" s="40"/>
    </row>
    <row r="27" spans="1:8" ht="23.25" x14ac:dyDescent="0.35">
      <c r="A27" s="41">
        <v>5111</v>
      </c>
      <c r="B27" s="41" t="s">
        <v>94</v>
      </c>
      <c r="C27" s="113"/>
      <c r="D27" s="76"/>
      <c r="E27" s="58">
        <v>5390451657</v>
      </c>
      <c r="F27" s="58"/>
      <c r="G27" s="61">
        <v>1709711734</v>
      </c>
      <c r="H27" s="40"/>
    </row>
    <row r="28" spans="1:8" ht="23.25" x14ac:dyDescent="0.35">
      <c r="A28" s="41">
        <v>5120</v>
      </c>
      <c r="B28" s="41" t="s">
        <v>95</v>
      </c>
      <c r="C28" s="115"/>
      <c r="D28" s="116"/>
      <c r="E28" s="58">
        <v>0</v>
      </c>
      <c r="F28" s="58"/>
      <c r="G28" s="61">
        <v>2191794</v>
      </c>
      <c r="H28" s="40"/>
    </row>
    <row r="29" spans="1:8" ht="23.25" x14ac:dyDescent="0.35">
      <c r="A29" s="111">
        <v>53</v>
      </c>
      <c r="B29" s="111" t="s">
        <v>96</v>
      </c>
      <c r="C29" s="115"/>
      <c r="D29" s="116" t="s">
        <v>115</v>
      </c>
      <c r="E29" s="112">
        <v>1138316113</v>
      </c>
      <c r="F29" s="112"/>
      <c r="G29" s="112">
        <v>10885238593</v>
      </c>
      <c r="H29" s="40"/>
    </row>
    <row r="30" spans="1:8" ht="23.25" x14ac:dyDescent="0.35">
      <c r="A30" s="41">
        <v>5360</v>
      </c>
      <c r="B30" s="41" t="s">
        <v>97</v>
      </c>
      <c r="C30" s="115"/>
      <c r="D30" s="116" t="s">
        <v>117</v>
      </c>
      <c r="E30" s="58">
        <v>929461499</v>
      </c>
      <c r="F30" s="58"/>
      <c r="G30" s="61">
        <v>952243907</v>
      </c>
      <c r="H30" s="40"/>
    </row>
    <row r="31" spans="1:8" ht="23.25" x14ac:dyDescent="0.35">
      <c r="A31" s="41">
        <v>5366</v>
      </c>
      <c r="B31" s="41" t="s">
        <v>98</v>
      </c>
      <c r="C31" s="111"/>
      <c r="D31" s="114"/>
      <c r="E31" s="58">
        <v>208854614</v>
      </c>
      <c r="F31" s="58"/>
      <c r="G31" s="61">
        <v>190858300</v>
      </c>
      <c r="H31" s="40"/>
    </row>
    <row r="32" spans="1:8" ht="23.25" x14ac:dyDescent="0.35">
      <c r="A32" s="41">
        <v>5368</v>
      </c>
      <c r="B32" s="41" t="s">
        <v>99</v>
      </c>
      <c r="C32" s="41"/>
      <c r="D32" s="75"/>
      <c r="E32" s="58">
        <v>0</v>
      </c>
      <c r="F32" s="58"/>
      <c r="G32" s="61">
        <v>9742136386</v>
      </c>
      <c r="H32" s="40"/>
    </row>
    <row r="33" spans="1:8" ht="23.25" x14ac:dyDescent="0.35">
      <c r="A33" s="111">
        <v>55</v>
      </c>
      <c r="B33" s="111" t="s">
        <v>100</v>
      </c>
      <c r="C33" s="115"/>
      <c r="D33" s="116" t="s">
        <v>116</v>
      </c>
      <c r="E33" s="112">
        <v>59308560312</v>
      </c>
      <c r="F33" s="112"/>
      <c r="G33" s="112">
        <v>51525906349</v>
      </c>
      <c r="H33" s="40"/>
    </row>
    <row r="34" spans="1:8" ht="23.25" x14ac:dyDescent="0.35">
      <c r="A34" s="41">
        <v>5507</v>
      </c>
      <c r="B34" s="41" t="s">
        <v>101</v>
      </c>
      <c r="C34" s="115"/>
      <c r="D34" s="116" t="s">
        <v>117</v>
      </c>
      <c r="E34" s="58">
        <v>59308560312</v>
      </c>
      <c r="F34" s="58"/>
      <c r="G34" s="61">
        <v>51525906349</v>
      </c>
      <c r="H34" s="40"/>
    </row>
    <row r="35" spans="1:8" ht="23.25" x14ac:dyDescent="0.35">
      <c r="A35" s="111">
        <v>57</v>
      </c>
      <c r="B35" s="111" t="s">
        <v>81</v>
      </c>
      <c r="C35" s="111"/>
      <c r="D35" s="114">
        <v>43</v>
      </c>
      <c r="E35" s="112">
        <v>232619106</v>
      </c>
      <c r="F35" s="112"/>
      <c r="G35" s="112">
        <v>185541028</v>
      </c>
      <c r="H35" s="40"/>
    </row>
    <row r="36" spans="1:8" ht="23.25" x14ac:dyDescent="0.35">
      <c r="A36" s="41">
        <v>5720</v>
      </c>
      <c r="B36" s="41" t="s">
        <v>102</v>
      </c>
      <c r="C36" s="41"/>
      <c r="D36" s="75"/>
      <c r="E36" s="58">
        <v>232619106</v>
      </c>
      <c r="F36" s="58"/>
      <c r="G36" s="61">
        <v>185541028</v>
      </c>
      <c r="H36" s="40"/>
    </row>
    <row r="37" spans="1:8" ht="23.25" x14ac:dyDescent="0.35">
      <c r="A37" s="111">
        <v>58</v>
      </c>
      <c r="B37" s="111" t="s">
        <v>103</v>
      </c>
      <c r="C37" s="41"/>
      <c r="D37" s="75">
        <v>44</v>
      </c>
      <c r="E37" s="112">
        <v>375610074</v>
      </c>
      <c r="F37" s="112"/>
      <c r="G37" s="112">
        <v>110060191</v>
      </c>
      <c r="H37" s="40"/>
    </row>
    <row r="38" spans="1:8" ht="23.25" x14ac:dyDescent="0.35">
      <c r="A38" s="41">
        <v>5802</v>
      </c>
      <c r="B38" s="41" t="s">
        <v>104</v>
      </c>
      <c r="C38" s="41"/>
      <c r="D38" s="75"/>
      <c r="E38" s="58">
        <v>163853103</v>
      </c>
      <c r="F38" s="58"/>
      <c r="G38" s="61">
        <v>0</v>
      </c>
      <c r="H38" s="40"/>
    </row>
    <row r="39" spans="1:8" ht="23.25" x14ac:dyDescent="0.35">
      <c r="A39" s="41">
        <v>5804</v>
      </c>
      <c r="B39" s="41" t="s">
        <v>85</v>
      </c>
      <c r="C39" s="43"/>
      <c r="D39" s="76"/>
      <c r="E39" s="58">
        <v>13363280</v>
      </c>
      <c r="F39" s="58"/>
      <c r="G39" s="60">
        <v>0</v>
      </c>
      <c r="H39" s="40"/>
    </row>
    <row r="40" spans="1:8" ht="23.25" x14ac:dyDescent="0.35">
      <c r="A40" s="41">
        <v>5890</v>
      </c>
      <c r="B40" s="41" t="s">
        <v>105</v>
      </c>
      <c r="C40" s="43"/>
      <c r="D40" s="76"/>
      <c r="E40" s="60">
        <v>198393691</v>
      </c>
      <c r="F40" s="60"/>
      <c r="G40" s="61">
        <v>110060191</v>
      </c>
      <c r="H40" s="40"/>
    </row>
    <row r="41" spans="1:8" ht="23.25" x14ac:dyDescent="0.35">
      <c r="A41" s="41"/>
      <c r="B41" s="44" t="s">
        <v>106</v>
      </c>
      <c r="C41" s="43"/>
      <c r="D41" s="76"/>
      <c r="E41" s="62">
        <v>26561130420</v>
      </c>
      <c r="F41" s="62"/>
      <c r="G41" s="62">
        <v>27314346516</v>
      </c>
      <c r="H41" s="40"/>
    </row>
    <row r="42" spans="1:8" ht="25.5" x14ac:dyDescent="0.35">
      <c r="A42" s="45"/>
      <c r="B42" s="45"/>
      <c r="C42" s="45"/>
      <c r="D42" s="77"/>
      <c r="E42" s="63"/>
      <c r="F42" s="63"/>
      <c r="G42" s="58"/>
      <c r="H42" s="47"/>
    </row>
    <row r="43" spans="1:8" ht="25.5" x14ac:dyDescent="0.35">
      <c r="A43" s="45"/>
      <c r="B43" s="45"/>
      <c r="C43" s="45"/>
      <c r="D43" s="77"/>
      <c r="E43" s="46"/>
      <c r="F43" s="46"/>
      <c r="G43" s="42"/>
      <c r="H43" s="47"/>
    </row>
    <row r="44" spans="1:8" ht="25.5" x14ac:dyDescent="0.35">
      <c r="A44" s="45"/>
      <c r="B44" s="45"/>
      <c r="C44" s="45"/>
      <c r="D44" s="77"/>
      <c r="E44" s="46"/>
      <c r="F44" s="46"/>
      <c r="G44" s="42"/>
      <c r="H44" s="47"/>
    </row>
    <row r="45" spans="1:8" ht="26.25" customHeight="1" x14ac:dyDescent="0.35">
      <c r="A45" s="158" t="s">
        <v>111</v>
      </c>
      <c r="B45" s="158"/>
      <c r="C45" s="158"/>
      <c r="D45" s="158"/>
      <c r="E45" s="158"/>
      <c r="F45" s="158"/>
      <c r="G45" s="158"/>
      <c r="H45" s="48"/>
    </row>
    <row r="46" spans="1:8" ht="25.5" x14ac:dyDescent="0.3">
      <c r="A46" s="154"/>
      <c r="B46" s="154"/>
      <c r="C46" s="155"/>
      <c r="D46" s="155"/>
      <c r="E46" s="155"/>
      <c r="F46" s="155"/>
      <c r="G46" s="155"/>
      <c r="H46" s="98"/>
    </row>
    <row r="47" spans="1:8" ht="25.5" x14ac:dyDescent="0.3">
      <c r="A47" s="117"/>
      <c r="B47" s="117"/>
      <c r="C47" s="56"/>
      <c r="D47" s="118"/>
      <c r="E47" s="56"/>
      <c r="F47" s="56"/>
      <c r="G47" s="56"/>
      <c r="H47" s="98"/>
    </row>
    <row r="48" spans="1:8" ht="25.5" x14ac:dyDescent="0.3">
      <c r="A48" s="117"/>
      <c r="B48" s="117"/>
      <c r="C48" s="56"/>
      <c r="D48" s="118"/>
      <c r="E48" s="56"/>
      <c r="F48" s="56"/>
      <c r="G48" s="56"/>
      <c r="H48" s="98"/>
    </row>
    <row r="49" spans="1:10" ht="26.25" x14ac:dyDescent="0.4">
      <c r="A49" s="156" t="s">
        <v>70</v>
      </c>
      <c r="B49" s="156"/>
      <c r="C49" s="157" t="s">
        <v>71</v>
      </c>
      <c r="D49" s="157"/>
      <c r="E49" s="157"/>
      <c r="F49" s="157"/>
      <c r="G49" s="157"/>
      <c r="H49" s="52"/>
    </row>
    <row r="50" spans="1:10" ht="25.5" x14ac:dyDescent="0.35">
      <c r="A50" s="155" t="s">
        <v>107</v>
      </c>
      <c r="B50" s="155"/>
      <c r="C50" s="160" t="s">
        <v>108</v>
      </c>
      <c r="D50" s="160"/>
      <c r="E50" s="160"/>
      <c r="F50" s="160"/>
      <c r="G50" s="160"/>
      <c r="H50" s="52"/>
    </row>
    <row r="51" spans="1:10" ht="25.5" x14ac:dyDescent="0.35">
      <c r="A51" s="155" t="s">
        <v>72</v>
      </c>
      <c r="B51" s="155"/>
      <c r="C51" s="161" t="s">
        <v>73</v>
      </c>
      <c r="D51" s="161"/>
      <c r="E51" s="161"/>
      <c r="F51" s="161"/>
      <c r="G51" s="161"/>
      <c r="H51" s="52"/>
    </row>
    <row r="52" spans="1:10" ht="23.25" x14ac:dyDescent="0.35">
      <c r="A52" s="52"/>
      <c r="B52" s="52"/>
      <c r="C52" s="52"/>
      <c r="D52" s="78"/>
      <c r="E52" s="52"/>
      <c r="F52" s="52"/>
      <c r="G52" s="52"/>
      <c r="H52" s="52"/>
    </row>
    <row r="53" spans="1:10" ht="27.75" x14ac:dyDescent="0.4">
      <c r="A53" s="162" t="s">
        <v>74</v>
      </c>
      <c r="B53" s="162"/>
      <c r="C53" s="162"/>
      <c r="D53" s="162"/>
      <c r="E53" s="162"/>
      <c r="F53" s="162"/>
      <c r="G53" s="162"/>
      <c r="H53" s="162"/>
      <c r="I53" s="37"/>
      <c r="J53" s="37"/>
    </row>
    <row r="54" spans="1:10" ht="25.5" x14ac:dyDescent="0.35">
      <c r="A54" s="159" t="s">
        <v>109</v>
      </c>
      <c r="B54" s="159"/>
      <c r="C54" s="159"/>
      <c r="D54" s="159"/>
      <c r="E54" s="159"/>
      <c r="F54" s="159"/>
      <c r="G54" s="159"/>
      <c r="H54" s="159"/>
    </row>
    <row r="55" spans="1:10" ht="25.5" x14ac:dyDescent="0.35">
      <c r="A55" s="159" t="s">
        <v>75</v>
      </c>
      <c r="B55" s="159"/>
      <c r="C55" s="159"/>
      <c r="D55" s="159"/>
      <c r="E55" s="159"/>
      <c r="F55" s="159"/>
      <c r="G55" s="159"/>
      <c r="H55" s="159"/>
    </row>
    <row r="56" spans="1:10" ht="27" x14ac:dyDescent="0.35">
      <c r="A56" s="98"/>
      <c r="B56" s="98"/>
      <c r="C56" s="98"/>
      <c r="D56" s="119"/>
      <c r="E56" s="49"/>
      <c r="F56" s="49"/>
      <c r="G56" s="98"/>
      <c r="H56" s="98"/>
    </row>
    <row r="57" spans="1:10" ht="27" x14ac:dyDescent="0.35">
      <c r="A57" s="98"/>
      <c r="B57" s="98"/>
      <c r="C57" s="98"/>
      <c r="D57" s="119"/>
      <c r="E57" s="49"/>
      <c r="F57" s="49"/>
      <c r="G57" s="98"/>
      <c r="H57" s="98"/>
    </row>
    <row r="58" spans="1:10" ht="27" x14ac:dyDescent="0.35">
      <c r="A58" s="98"/>
      <c r="B58" s="98"/>
      <c r="C58" s="98"/>
      <c r="D58" s="119"/>
      <c r="E58" s="49"/>
      <c r="F58" s="49"/>
      <c r="G58" s="98"/>
      <c r="H58" s="98"/>
    </row>
    <row r="59" spans="1:10" ht="27" x14ac:dyDescent="0.35">
      <c r="E59" s="38"/>
      <c r="F59" s="38"/>
    </row>
    <row r="60" spans="1:10" ht="27" x14ac:dyDescent="0.35">
      <c r="E60" s="38"/>
      <c r="F60" s="38"/>
    </row>
    <row r="61" spans="1:10" ht="27" x14ac:dyDescent="0.35">
      <c r="E61" s="38"/>
      <c r="F61" s="38"/>
    </row>
    <row r="62" spans="1:10" ht="27" x14ac:dyDescent="0.35">
      <c r="E62" s="38"/>
      <c r="F62" s="38"/>
    </row>
    <row r="63" spans="1:10" ht="27" x14ac:dyDescent="0.35">
      <c r="E63" s="38"/>
      <c r="F63" s="38"/>
    </row>
    <row r="64" spans="1:10" ht="27" x14ac:dyDescent="0.35">
      <c r="E64" s="38"/>
      <c r="F64" s="38"/>
    </row>
    <row r="65" spans="5:6" ht="27" x14ac:dyDescent="0.35">
      <c r="E65" s="38"/>
      <c r="F65" s="38"/>
    </row>
    <row r="66" spans="5:6" ht="27" x14ac:dyDescent="0.35">
      <c r="E66" s="38"/>
      <c r="F66" s="38"/>
    </row>
    <row r="67" spans="5:6" ht="27" x14ac:dyDescent="0.35">
      <c r="E67" s="38"/>
      <c r="F67" s="38"/>
    </row>
    <row r="68" spans="5:6" ht="27" x14ac:dyDescent="0.35">
      <c r="E68" s="38"/>
      <c r="F68" s="38"/>
    </row>
    <row r="69" spans="5:6" ht="27" x14ac:dyDescent="0.35">
      <c r="E69" s="38"/>
      <c r="F69" s="38"/>
    </row>
    <row r="70" spans="5:6" ht="27" x14ac:dyDescent="0.35">
      <c r="E70" s="38"/>
      <c r="F70" s="38"/>
    </row>
    <row r="71" spans="5:6" ht="27" x14ac:dyDescent="0.35">
      <c r="E71" s="38"/>
      <c r="F71" s="38"/>
    </row>
    <row r="72" spans="5:6" ht="27" x14ac:dyDescent="0.35">
      <c r="E72" s="38"/>
      <c r="F72" s="38"/>
    </row>
    <row r="73" spans="5:6" ht="27" x14ac:dyDescent="0.35">
      <c r="E73" s="38"/>
      <c r="F73" s="38"/>
    </row>
    <row r="74" spans="5:6" ht="27" x14ac:dyDescent="0.35">
      <c r="E74" s="38"/>
      <c r="F74" s="38"/>
    </row>
    <row r="75" spans="5:6" ht="27" x14ac:dyDescent="0.35">
      <c r="E75" s="38"/>
      <c r="F75" s="38"/>
    </row>
    <row r="76" spans="5:6" ht="27" x14ac:dyDescent="0.35">
      <c r="E76" s="38"/>
      <c r="F76" s="38"/>
    </row>
    <row r="77" spans="5:6" ht="27" x14ac:dyDescent="0.35">
      <c r="E77" s="38"/>
      <c r="F77" s="38"/>
    </row>
    <row r="78" spans="5:6" ht="27" x14ac:dyDescent="0.35">
      <c r="E78" s="38"/>
      <c r="F78" s="38"/>
    </row>
    <row r="79" spans="5:6" ht="27" x14ac:dyDescent="0.35">
      <c r="E79" s="38"/>
      <c r="F79" s="38"/>
    </row>
    <row r="80" spans="5:6" ht="27" x14ac:dyDescent="0.35">
      <c r="E80" s="38"/>
      <c r="F80" s="38"/>
    </row>
  </sheetData>
  <mergeCells count="16">
    <mergeCell ref="A49:B49"/>
    <mergeCell ref="C49:G49"/>
    <mergeCell ref="A45:G45"/>
    <mergeCell ref="A55:H55"/>
    <mergeCell ref="A50:B50"/>
    <mergeCell ref="C50:G50"/>
    <mergeCell ref="A51:B51"/>
    <mergeCell ref="C51:G51"/>
    <mergeCell ref="A53:H53"/>
    <mergeCell ref="A54:H54"/>
    <mergeCell ref="A2:H2"/>
    <mergeCell ref="A3:H3"/>
    <mergeCell ref="A4:H4"/>
    <mergeCell ref="A5:H5"/>
    <mergeCell ref="A46:B46"/>
    <mergeCell ref="C46:G46"/>
  </mergeCells>
  <pageMargins left="0.70866141732283472" right="0.70866141732283472" top="0.74803149606299213" bottom="0.74803149606299213" header="0.31496062992125984" footer="0.31496062992125984"/>
  <pageSetup scale="4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Est.Situacion Financiera</vt:lpstr>
      <vt:lpstr>Estado de Resultado</vt:lpstr>
      <vt:lpstr>'Est.Situacion Financiera'!Área_de_impresión</vt:lpstr>
      <vt:lpstr>'Estado de Resultado'!Área_de_impresión</vt:lpstr>
      <vt:lpstr>'Est.Situacion Financiera'!Títulos_a_imprimir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Yasmin Ontibon Salazar</cp:lastModifiedBy>
  <cp:lastPrinted>2021-03-17T03:06:44Z</cp:lastPrinted>
  <dcterms:created xsi:type="dcterms:W3CDTF">2021-03-06T17:42:19Z</dcterms:created>
  <dcterms:modified xsi:type="dcterms:W3CDTF">2021-03-17T20:14:45Z</dcterms:modified>
</cp:coreProperties>
</file>