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21/Presupuesto/Informes mensuales/Febrero/"/>
    </mc:Choice>
  </mc:AlternateContent>
  <xr:revisionPtr revIDLastSave="2" documentId="13_ncr:40009_{6C4055FA-9D0F-46C7-B5F9-0CC296255C59}" xr6:coauthVersionLast="45" xr6:coauthVersionMax="45" xr10:uidLastSave="{8C3BDFA6-9565-4271-8148-57DAD4DB1FC9}"/>
  <bookViews>
    <workbookView xWindow="23880" yWindow="-120" windowWidth="29040" windowHeight="15840" xr2:uid="{00000000-000D-0000-FFFF-FFFF00000000}"/>
  </bookViews>
  <sheets>
    <sheet name="OneDrive - sd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1" l="1"/>
  <c r="Q4" i="1"/>
  <c r="P4" i="1"/>
  <c r="L4" i="1"/>
  <c r="K4" i="1"/>
  <c r="H4" i="1"/>
  <c r="G4" i="1"/>
  <c r="D4" i="1"/>
  <c r="C4" i="1"/>
  <c r="U61" i="1"/>
  <c r="T61" i="1"/>
  <c r="T4" i="1" s="1"/>
  <c r="S61" i="1"/>
  <c r="S4" i="1" s="1"/>
  <c r="Q61" i="1"/>
  <c r="P61" i="1"/>
  <c r="O61" i="1"/>
  <c r="O4" i="1" s="1"/>
  <c r="M61" i="1"/>
  <c r="M4" i="1" s="1"/>
  <c r="L61" i="1"/>
  <c r="K61" i="1"/>
  <c r="J61" i="1"/>
  <c r="J4" i="1" s="1"/>
  <c r="I61" i="1"/>
  <c r="I4" i="1" s="1"/>
  <c r="H61" i="1"/>
  <c r="G61" i="1"/>
  <c r="F61" i="1"/>
  <c r="F4" i="1" s="1"/>
  <c r="E61" i="1"/>
  <c r="E4" i="1" s="1"/>
  <c r="D61" i="1"/>
  <c r="C61" i="1"/>
  <c r="B61" i="1"/>
  <c r="B4" i="1" s="1"/>
  <c r="U33" i="1"/>
  <c r="T33" i="1"/>
  <c r="S33" i="1"/>
  <c r="Q33" i="1"/>
  <c r="P33" i="1"/>
  <c r="O33" i="1"/>
  <c r="M33" i="1"/>
  <c r="L33" i="1"/>
  <c r="K33" i="1"/>
  <c r="J33" i="1"/>
  <c r="I33" i="1"/>
  <c r="H33" i="1"/>
  <c r="G33" i="1"/>
  <c r="F33" i="1"/>
  <c r="E33" i="1"/>
  <c r="D33" i="1"/>
  <c r="C33" i="1"/>
  <c r="B33" i="1"/>
  <c r="T6" i="1"/>
  <c r="S6" i="1"/>
  <c r="Q6" i="1"/>
  <c r="P6" i="1"/>
  <c r="O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<sst xmlns="http://schemas.openxmlformats.org/spreadsheetml/2006/main" count="102" uniqueCount="102">
  <si>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</si>
  <si>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</si>
  <si>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</si>
  <si>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</si>
  <si>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</si>
  <si>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</si>
  <si>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</si>
  <si>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</si>
  <si>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</si>
  <si>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</si>
  <si>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</si>
  <si>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</si>
  <si>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</si>
  <si>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</si>
  <si>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</si>
  <si>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</si>
  <si>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</si>
  <si>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</si>
  <si>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</si>
  <si>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</si>
  <si>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</si>
  <si>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</si>
  <si>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0122-01  SECRETARÍA DISTRITAL DE INTEGRACIÓN SOCI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</si>
  <si>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</si>
  <si>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</si>
  <si>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</si>
  <si>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</si>
  <si>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</si>
  <si>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</si>
  <si>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</si>
  <si>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</si>
  <si>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</si>
  <si>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</si>
  <si>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</si>
  <si>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</si>
  <si>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</si>
  <si>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</si>
  <si>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</si>
  <si>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</si>
  <si>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</si>
  <si>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</si>
  <si>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</si>
  <si>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</si>
  <si>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</si>
  <si>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</si>
  <si>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</si>
  <si>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</si>
  <si>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</si>
  <si>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</si>
  <si>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</si>
  <si>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</si>
  <si>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</si>
  <si>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</si>
  <si>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</si>
  <si>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</si>
  <si>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</si>
  <si>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</si>
  <si>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</si>
  <si>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</si>
  <si>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</si>
  <si>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</si>
  <si>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</si>
  <si>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</si>
  <si>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</si>
  <si>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</si>
  <si>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</si>
  <si>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</si>
  <si>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</si>
  <si>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</si>
  <si>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</si>
  <si>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</si>
  <si>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</si>
  <si>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</si>
  <si>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</si>
  <si>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</si>
  <si>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</si>
  <si>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</si>
  <si>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</si>
  <si>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</si>
  <si>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</si>
  <si>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</si>
  <si>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</si>
  <si>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</si>
  <si>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</si>
  <si>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</si>
  <si>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</si>
  <si>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</si>
  <si>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</si>
  <si>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</si>
  <si>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</si>
  <si>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</si>
  <si>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</si>
  <si>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</si>
  <si>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</si>
  <si>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</si>
  <si>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>Servicios Personal</t>
  </si>
  <si>
    <t>Asquisición de Bienes y Servicios</t>
  </si>
  <si>
    <t>Inversion</t>
  </si>
  <si>
    <t>SECRETARIA DISTRITAL DE INTEGRACION SOCIAL
EJECUCIÓN DE PRESUPUESTO - VIGENCIA
Corte 28 Febrero de 2021
Transacción ZPSM_0081</t>
  </si>
  <si>
    <t>NOTA: Este informe es generado de la transaccion ZPSM_0081 del sistema Bogdata, de acuerdo con las instrucciones de la Secretaria de Hacienda Distrital.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</si>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</sst>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41" fontId="0" fillId="0" borderId="0" xfId="1" applyFont="1"/>
    <xf numFmtId="0" fontId="16" fillId="0" borderId="0" xfId="0" applyFont="1"/>
    <xf numFmtId="41" fontId="16" fillId="0" borderId="0" xfId="0" applyNumberFormat="1" applyFont="1"/>
    <xf numFmtId="0" fontId="16" fillId="0" borderId="0" xfId="0" applyFont="1" applyAlignment="1">
      <alignment horizontal="center" vertical="center" wrapText="1"/>
    </xf>
    <xf numFmtId="0" fontId="16" fillId="0" borderId="13" xfId="0" applyFont="1" applyBorder="1"/>
    <xf numFmtId="41" fontId="16" fillId="0" borderId="13" xfId="1" applyFont="1" applyBorder="1"/>
    <xf numFmtId="0" fontId="0" fillId="0" borderId="13" xfId="0" applyBorder="1"/>
    <xf numFmtId="41" fontId="0" fillId="0" borderId="13" xfId="1" applyFont="1" applyBorder="1"/>
    <xf numFmtId="0" fontId="16" fillId="34" borderId="13" xfId="0" applyFont="1" applyFill="1" applyBorder="1" applyAlignment="1">
      <alignment horizontal="center" vertical="center" wrapText="1"/>
    </xf>
    <xf numFmtId="41" fontId="16" fillId="34" borderId="13" xfId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41" fontId="0" fillId="35" borderId="15" xfId="1" applyFont="1" applyFill="1" applyBorder="1"/>
    <xf numFmtId="0" fontId="0" fillId="35" borderId="15" xfId="0" applyFill="1" applyBorder="1"/>
    <xf numFmtId="41" fontId="0" fillId="35" borderId="16" xfId="1" applyFont="1" applyFill="1" applyBorder="1"/>
    <xf numFmtId="0" fontId="19" fillId="35" borderId="17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41" fontId="0" fillId="35" borderId="0" xfId="1" applyFont="1" applyFill="1" applyBorder="1"/>
    <xf numFmtId="0" fontId="0" fillId="35" borderId="0" xfId="0" applyFill="1"/>
    <xf numFmtId="41" fontId="0" fillId="35" borderId="18" xfId="1" applyFont="1" applyFill="1" applyBorder="1"/>
    <xf numFmtId="0" fontId="0" fillId="35" borderId="17" xfId="0" applyFill="1" applyBorder="1" applyAlignment="1">
      <alignment vertical="top"/>
    </xf>
    <xf numFmtId="0" fontId="16" fillId="35" borderId="0" xfId="0" applyFont="1" applyFill="1" applyAlignment="1">
      <alignment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vertical="top"/>
    </xf>
    <xf numFmtId="0" fontId="16" fillId="35" borderId="15" xfId="0" applyFont="1" applyFill="1" applyBorder="1" applyAlignment="1">
      <alignment horizontal="center" vertical="top"/>
    </xf>
    <xf numFmtId="0" fontId="0" fillId="35" borderId="19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41" fontId="0" fillId="35" borderId="20" xfId="1" applyFont="1" applyFill="1" applyBorder="1"/>
    <xf numFmtId="0" fontId="0" fillId="35" borderId="20" xfId="0" applyFill="1" applyBorder="1"/>
    <xf numFmtId="41" fontId="0" fillId="35" borderId="21" xfId="1" applyFont="1" applyFill="1" applyBorder="1"/>
    <xf numFmtId="0" fontId="18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0" fillId="35" borderId="0" xfId="0" applyFill="1" applyAlignment="1">
      <alignment horizontal="center"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horizontal="center" vertical="top"/>
    </xf>
    <xf numFmtId="0" fontId="16" fillId="35" borderId="16" xfId="0" applyFont="1" applyFill="1" applyBorder="1" applyAlignment="1">
      <alignment horizontal="center" vertical="top"/>
    </xf>
    <xf numFmtId="41" fontId="16" fillId="0" borderId="13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4"/>
  <sheetViews>
    <sheetView tabSelected="1" topLeftCell="F1" workbookViewId="0">
      <selection activeCell="O15" sqref="O15"/>
    </sheetView>
  </sheetViews>
  <sheetFormatPr baseColWidth="10" defaultRowHeight="15" x14ac:dyDescent="0.25"/>
  <cols>
    <col min="1" max="1" width="47.5703125" customWidth="1"/>
    <col min="2" max="2" width="17.7109375" style="1" customWidth="1"/>
    <col min="3" max="4" width="11.5703125" style="1" bestFit="1" customWidth="1"/>
    <col min="5" max="5" width="17.85546875" style="1" bestFit="1" customWidth="1"/>
    <col min="6" max="6" width="11.5703125" style="1" bestFit="1" customWidth="1"/>
    <col min="7" max="7" width="17.85546875" style="1" bestFit="1" customWidth="1"/>
    <col min="8" max="10" width="16.28515625" style="1" bestFit="1" customWidth="1"/>
    <col min="11" max="12" width="15.140625" style="1" bestFit="1" customWidth="1"/>
    <col min="13" max="13" width="16.28515625" style="1" bestFit="1" customWidth="1"/>
    <col min="15" max="17" width="15.140625" style="1" bestFit="1" customWidth="1"/>
    <col min="19" max="20" width="15.140625" style="1" bestFit="1" customWidth="1"/>
    <col min="21" max="21" width="11.5703125" style="1" bestFit="1" customWidth="1"/>
  </cols>
  <sheetData>
    <row r="1" spans="1:22" ht="55.5" customHeight="1" x14ac:dyDescent="0.25">
      <c r="A1" s="31" t="s">
        <v>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2" s="4" customFormat="1" ht="45" x14ac:dyDescent="0.25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 t="s">
        <v>13</v>
      </c>
      <c r="O2" s="10" t="s">
        <v>14</v>
      </c>
      <c r="P2" s="10" t="s">
        <v>15</v>
      </c>
      <c r="Q2" s="10" t="s">
        <v>16</v>
      </c>
      <c r="R2" s="9" t="s">
        <v>17</v>
      </c>
      <c r="S2" s="10" t="s">
        <v>18</v>
      </c>
      <c r="T2" s="10" t="s">
        <v>19</v>
      </c>
      <c r="U2" s="10" t="s">
        <v>20</v>
      </c>
    </row>
    <row r="3" spans="1:22" s="2" customFormat="1" x14ac:dyDescent="0.25">
      <c r="A3" s="5" t="s">
        <v>21</v>
      </c>
      <c r="B3" s="6">
        <v>1126325435000</v>
      </c>
      <c r="C3" s="6">
        <v>0</v>
      </c>
      <c r="D3" s="6">
        <v>0</v>
      </c>
      <c r="E3" s="6">
        <v>1126325435000</v>
      </c>
      <c r="F3" s="6">
        <v>0</v>
      </c>
      <c r="G3" s="6">
        <v>1126325435000</v>
      </c>
      <c r="H3" s="6">
        <v>269786936251</v>
      </c>
      <c r="I3" s="6">
        <v>567747128173</v>
      </c>
      <c r="J3" s="6">
        <v>558578306827</v>
      </c>
      <c r="K3" s="6">
        <v>78640165364</v>
      </c>
      <c r="L3" s="6">
        <v>96537682858</v>
      </c>
      <c r="M3" s="6">
        <v>471209445315</v>
      </c>
      <c r="N3" s="5">
        <v>8.5709999999999997</v>
      </c>
      <c r="O3" s="38">
        <v>16875779144</v>
      </c>
      <c r="P3" s="6">
        <v>23925931686</v>
      </c>
      <c r="Q3" s="6">
        <v>72611751172</v>
      </c>
      <c r="R3" s="5">
        <v>2.1242000000000001</v>
      </c>
      <c r="S3" s="6">
        <v>16867219566</v>
      </c>
      <c r="T3" s="6">
        <v>23917372154</v>
      </c>
      <c r="U3" s="6">
        <v>8559532</v>
      </c>
      <c r="V3" s="3"/>
    </row>
    <row r="4" spans="1:22" s="2" customFormat="1" x14ac:dyDescent="0.25">
      <c r="A4" s="5" t="s">
        <v>22</v>
      </c>
      <c r="B4" s="6">
        <f>+B5+B61</f>
        <v>1126325435000</v>
      </c>
      <c r="C4" s="6">
        <f t="shared" ref="C4:M4" si="0">+C5+C61</f>
        <v>0</v>
      </c>
      <c r="D4" s="6">
        <f t="shared" si="0"/>
        <v>0</v>
      </c>
      <c r="E4" s="6">
        <f t="shared" si="0"/>
        <v>1126325435000</v>
      </c>
      <c r="F4" s="6">
        <f t="shared" si="0"/>
        <v>0</v>
      </c>
      <c r="G4" s="6">
        <f t="shared" si="0"/>
        <v>1126325435000</v>
      </c>
      <c r="H4" s="6">
        <f t="shared" si="0"/>
        <v>269786936251</v>
      </c>
      <c r="I4" s="6">
        <f t="shared" si="0"/>
        <v>567747128173</v>
      </c>
      <c r="J4" s="6">
        <f t="shared" si="0"/>
        <v>558578306827</v>
      </c>
      <c r="K4" s="6">
        <f t="shared" si="0"/>
        <v>78640165364</v>
      </c>
      <c r="L4" s="6">
        <f t="shared" si="0"/>
        <v>96537682858</v>
      </c>
      <c r="M4" s="6">
        <f t="shared" si="0"/>
        <v>471209445315</v>
      </c>
      <c r="N4" s="5">
        <v>8.5709999999999997</v>
      </c>
      <c r="O4" s="6">
        <f t="shared" ref="O4" si="1">+O5+O61</f>
        <v>16875779144</v>
      </c>
      <c r="P4" s="6">
        <f t="shared" ref="P4" si="2">+P5+P61</f>
        <v>23925931686</v>
      </c>
      <c r="Q4" s="6">
        <f t="shared" ref="Q4" si="3">+Q5+Q61</f>
        <v>72611751172</v>
      </c>
      <c r="R4" s="5">
        <v>2.1242000000000001</v>
      </c>
      <c r="S4" s="6">
        <f t="shared" ref="S4" si="4">+S5+S61</f>
        <v>16867219566</v>
      </c>
      <c r="T4" s="6">
        <f t="shared" ref="T4" si="5">+T5+T61</f>
        <v>23917372154</v>
      </c>
      <c r="U4" s="6">
        <f t="shared" ref="U4" si="6">+U5+U61</f>
        <v>8559532</v>
      </c>
    </row>
    <row r="5" spans="1:22" s="2" customFormat="1" x14ac:dyDescent="0.25">
      <c r="A5" s="5" t="s">
        <v>23</v>
      </c>
      <c r="B5" s="6">
        <v>29719731000</v>
      </c>
      <c r="C5" s="6">
        <v>0</v>
      </c>
      <c r="D5" s="6">
        <v>0</v>
      </c>
      <c r="E5" s="6">
        <v>29719731000</v>
      </c>
      <c r="F5" s="6">
        <v>0</v>
      </c>
      <c r="G5" s="6">
        <v>29719731000</v>
      </c>
      <c r="H5" s="6">
        <v>3898733086</v>
      </c>
      <c r="I5" s="6">
        <v>25172958516</v>
      </c>
      <c r="J5" s="6">
        <v>4546772484</v>
      </c>
      <c r="K5" s="6">
        <v>1984810689</v>
      </c>
      <c r="L5" s="6">
        <v>2618268434</v>
      </c>
      <c r="M5" s="6">
        <v>22554690082</v>
      </c>
      <c r="N5" s="5">
        <v>8.8099000000000007</v>
      </c>
      <c r="O5" s="6">
        <v>1176355957</v>
      </c>
      <c r="P5" s="6">
        <v>1783281702</v>
      </c>
      <c r="Q5" s="6">
        <v>834986732</v>
      </c>
      <c r="R5" s="5">
        <v>6.0003000000000002</v>
      </c>
      <c r="S5" s="6">
        <v>1176355959</v>
      </c>
      <c r="T5" s="6">
        <v>1783281704</v>
      </c>
      <c r="U5" s="6">
        <v>-2</v>
      </c>
    </row>
    <row r="6" spans="1:22" s="2" customFormat="1" x14ac:dyDescent="0.25">
      <c r="A6" s="5" t="s">
        <v>95</v>
      </c>
      <c r="B6" s="6">
        <f>SUM(B7:B32)</f>
        <v>8726251000</v>
      </c>
      <c r="C6" s="6">
        <f t="shared" ref="C6:Q6" si="7">SUM(C7:C32)</f>
        <v>0</v>
      </c>
      <c r="D6" s="6">
        <f t="shared" si="7"/>
        <v>0</v>
      </c>
      <c r="E6" s="6">
        <f t="shared" si="7"/>
        <v>8726251000</v>
      </c>
      <c r="F6" s="6">
        <f t="shared" si="7"/>
        <v>0</v>
      </c>
      <c r="G6" s="6">
        <f t="shared" si="7"/>
        <v>8726251000</v>
      </c>
      <c r="H6" s="6">
        <f t="shared" si="7"/>
        <v>-16158544</v>
      </c>
      <c r="I6" s="6">
        <f t="shared" si="7"/>
        <v>8710092456</v>
      </c>
      <c r="J6" s="6">
        <f t="shared" si="7"/>
        <v>16158544</v>
      </c>
      <c r="K6" s="6">
        <f t="shared" si="7"/>
        <v>498685723</v>
      </c>
      <c r="L6" s="6">
        <f t="shared" si="7"/>
        <v>879991227</v>
      </c>
      <c r="M6" s="6">
        <f t="shared" si="7"/>
        <v>7830101229</v>
      </c>
      <c r="N6" s="6"/>
      <c r="O6" s="6">
        <f t="shared" si="7"/>
        <v>484034323</v>
      </c>
      <c r="P6" s="6">
        <f t="shared" si="7"/>
        <v>838807827</v>
      </c>
      <c r="Q6" s="6">
        <f t="shared" si="7"/>
        <v>41183400</v>
      </c>
      <c r="R6" s="5"/>
      <c r="S6" s="6">
        <f t="shared" ref="S6" si="8">SUM(S7:S32)</f>
        <v>484034326</v>
      </c>
      <c r="T6" s="6">
        <f t="shared" ref="T6" si="9">SUM(T7:T32)</f>
        <v>838807830</v>
      </c>
      <c r="U6" s="6"/>
    </row>
    <row r="7" spans="1:22" x14ac:dyDescent="0.25">
      <c r="A7" s="7" t="s">
        <v>24</v>
      </c>
      <c r="B7" s="8">
        <v>3607986000</v>
      </c>
      <c r="C7" s="8">
        <v>0</v>
      </c>
      <c r="D7" s="8">
        <v>0</v>
      </c>
      <c r="E7" s="8">
        <v>3607986000</v>
      </c>
      <c r="F7" s="8">
        <v>0</v>
      </c>
      <c r="G7" s="8">
        <v>3607986000</v>
      </c>
      <c r="H7" s="8">
        <v>0</v>
      </c>
      <c r="I7" s="8">
        <v>3607986000</v>
      </c>
      <c r="J7" s="8">
        <v>0</v>
      </c>
      <c r="K7" s="8">
        <v>257761448</v>
      </c>
      <c r="L7" s="8">
        <v>453774115</v>
      </c>
      <c r="M7" s="8">
        <v>3154211885</v>
      </c>
      <c r="N7" s="7">
        <v>12.5769</v>
      </c>
      <c r="O7" s="8">
        <v>243110048</v>
      </c>
      <c r="P7" s="8">
        <v>412590715</v>
      </c>
      <c r="Q7" s="8">
        <v>41183400</v>
      </c>
      <c r="R7" s="7">
        <v>11.435499999999999</v>
      </c>
      <c r="S7" s="8">
        <v>243110060</v>
      </c>
      <c r="T7" s="8">
        <v>412590729</v>
      </c>
      <c r="U7" s="8">
        <v>-14</v>
      </c>
    </row>
    <row r="8" spans="1:22" x14ac:dyDescent="0.25">
      <c r="A8" s="7" t="s">
        <v>25</v>
      </c>
      <c r="B8" s="8">
        <v>355770000</v>
      </c>
      <c r="C8" s="8">
        <v>0</v>
      </c>
      <c r="D8" s="8">
        <v>0</v>
      </c>
      <c r="E8" s="8">
        <v>355770000</v>
      </c>
      <c r="F8" s="8">
        <v>0</v>
      </c>
      <c r="G8" s="8">
        <v>355770000</v>
      </c>
      <c r="H8" s="8">
        <v>0</v>
      </c>
      <c r="I8" s="8">
        <v>355770000</v>
      </c>
      <c r="J8" s="8">
        <v>0</v>
      </c>
      <c r="K8" s="8">
        <v>24505886</v>
      </c>
      <c r="L8" s="8">
        <v>49525883</v>
      </c>
      <c r="M8" s="8">
        <v>306244117</v>
      </c>
      <c r="N8" s="7">
        <v>13.9208</v>
      </c>
      <c r="O8" s="8">
        <v>24505886</v>
      </c>
      <c r="P8" s="8">
        <v>49525883</v>
      </c>
      <c r="Q8" s="8">
        <v>0</v>
      </c>
      <c r="R8" s="7">
        <v>13.9208</v>
      </c>
      <c r="S8" s="8">
        <v>24505889</v>
      </c>
      <c r="T8" s="8">
        <v>49525882</v>
      </c>
      <c r="U8" s="8">
        <v>1</v>
      </c>
    </row>
    <row r="9" spans="1:22" x14ac:dyDescent="0.25">
      <c r="A9" s="7" t="s">
        <v>26</v>
      </c>
      <c r="B9" s="8">
        <v>55927000</v>
      </c>
      <c r="C9" s="8">
        <v>0</v>
      </c>
      <c r="D9" s="8">
        <v>0</v>
      </c>
      <c r="E9" s="8">
        <v>55927000</v>
      </c>
      <c r="F9" s="8">
        <v>0</v>
      </c>
      <c r="G9" s="8">
        <v>55927000</v>
      </c>
      <c r="H9" s="8">
        <v>0</v>
      </c>
      <c r="I9" s="8">
        <v>55927000</v>
      </c>
      <c r="J9" s="8">
        <v>0</v>
      </c>
      <c r="K9" s="8">
        <v>4145939</v>
      </c>
      <c r="L9" s="8">
        <v>8067506</v>
      </c>
      <c r="M9" s="8">
        <v>47859494</v>
      </c>
      <c r="N9" s="7">
        <v>14.4251</v>
      </c>
      <c r="O9" s="8">
        <v>4145939</v>
      </c>
      <c r="P9" s="8">
        <v>8067506</v>
      </c>
      <c r="Q9" s="8">
        <v>0</v>
      </c>
      <c r="R9" s="7">
        <v>14.4251</v>
      </c>
      <c r="S9" s="8">
        <v>4145936</v>
      </c>
      <c r="T9" s="8">
        <v>8067508</v>
      </c>
      <c r="U9" s="8">
        <v>-2</v>
      </c>
    </row>
    <row r="10" spans="1:22" x14ac:dyDescent="0.25">
      <c r="A10" s="7" t="s">
        <v>27</v>
      </c>
      <c r="B10" s="8">
        <v>7141000</v>
      </c>
      <c r="C10" s="8">
        <v>0</v>
      </c>
      <c r="D10" s="8">
        <v>0</v>
      </c>
      <c r="E10" s="8">
        <v>7141000</v>
      </c>
      <c r="F10" s="8">
        <v>0</v>
      </c>
      <c r="G10" s="8">
        <v>7141000</v>
      </c>
      <c r="H10" s="8">
        <v>0</v>
      </c>
      <c r="I10" s="8">
        <v>7141000</v>
      </c>
      <c r="J10" s="8">
        <v>0</v>
      </c>
      <c r="K10" s="8">
        <v>532270</v>
      </c>
      <c r="L10" s="8">
        <v>787760</v>
      </c>
      <c r="M10" s="8">
        <v>6353240</v>
      </c>
      <c r="N10" s="7">
        <v>11.031499999999999</v>
      </c>
      <c r="O10" s="8">
        <v>532270</v>
      </c>
      <c r="P10" s="8">
        <v>787760</v>
      </c>
      <c r="Q10" s="8">
        <v>0</v>
      </c>
      <c r="R10" s="7">
        <v>11.031499999999999</v>
      </c>
      <c r="S10" s="8">
        <v>532268</v>
      </c>
      <c r="T10" s="8">
        <v>787756</v>
      </c>
      <c r="U10" s="8">
        <v>4</v>
      </c>
    </row>
    <row r="11" spans="1:22" x14ac:dyDescent="0.25">
      <c r="A11" s="7" t="s">
        <v>28</v>
      </c>
      <c r="B11" s="8">
        <v>4589000</v>
      </c>
      <c r="C11" s="8">
        <v>0</v>
      </c>
      <c r="D11" s="8">
        <v>0</v>
      </c>
      <c r="E11" s="8">
        <v>4589000</v>
      </c>
      <c r="F11" s="8">
        <v>0</v>
      </c>
      <c r="G11" s="8">
        <v>4589000</v>
      </c>
      <c r="H11" s="8">
        <v>0</v>
      </c>
      <c r="I11" s="8">
        <v>4589000</v>
      </c>
      <c r="J11" s="8">
        <v>0</v>
      </c>
      <c r="K11" s="8">
        <v>330490</v>
      </c>
      <c r="L11" s="8">
        <v>489125</v>
      </c>
      <c r="M11" s="8">
        <v>4099875</v>
      </c>
      <c r="N11" s="7">
        <v>10.6586</v>
      </c>
      <c r="O11" s="8">
        <v>330490</v>
      </c>
      <c r="P11" s="8">
        <v>489125</v>
      </c>
      <c r="Q11" s="8">
        <v>0</v>
      </c>
      <c r="R11" s="7">
        <v>10.6586</v>
      </c>
      <c r="S11" s="8">
        <v>330490</v>
      </c>
      <c r="T11" s="8">
        <v>489127</v>
      </c>
      <c r="U11" s="8">
        <v>-2</v>
      </c>
    </row>
    <row r="12" spans="1:22" x14ac:dyDescent="0.25">
      <c r="A12" s="7" t="s">
        <v>29</v>
      </c>
      <c r="B12" s="8">
        <v>118318000</v>
      </c>
      <c r="C12" s="8">
        <v>0</v>
      </c>
      <c r="D12" s="8">
        <v>0</v>
      </c>
      <c r="E12" s="8">
        <v>118318000</v>
      </c>
      <c r="F12" s="8">
        <v>0</v>
      </c>
      <c r="G12" s="8">
        <v>118318000</v>
      </c>
      <c r="H12" s="8">
        <v>0</v>
      </c>
      <c r="I12" s="8">
        <v>118318000</v>
      </c>
      <c r="J12" s="8">
        <v>0</v>
      </c>
      <c r="K12" s="8">
        <v>14013500</v>
      </c>
      <c r="L12" s="8">
        <v>24029446</v>
      </c>
      <c r="M12" s="8">
        <v>94288554</v>
      </c>
      <c r="N12" s="7">
        <v>20.309200000000001</v>
      </c>
      <c r="O12" s="8">
        <v>14013500</v>
      </c>
      <c r="P12" s="8">
        <v>24029446</v>
      </c>
      <c r="Q12" s="8">
        <v>0</v>
      </c>
      <c r="R12" s="7">
        <v>20.309200000000001</v>
      </c>
      <c r="S12" s="8">
        <v>14013498</v>
      </c>
      <c r="T12" s="8">
        <v>24029445</v>
      </c>
      <c r="U12" s="8">
        <v>1</v>
      </c>
    </row>
    <row r="13" spans="1:22" x14ac:dyDescent="0.25">
      <c r="A13" s="7" t="s">
        <v>30</v>
      </c>
      <c r="B13" s="8">
        <v>488828000</v>
      </c>
      <c r="C13" s="8">
        <v>0</v>
      </c>
      <c r="D13" s="8">
        <v>0</v>
      </c>
      <c r="E13" s="8">
        <v>488828000</v>
      </c>
      <c r="F13" s="8">
        <v>0</v>
      </c>
      <c r="G13" s="8">
        <v>488828000</v>
      </c>
      <c r="H13" s="8">
        <v>-5739113</v>
      </c>
      <c r="I13" s="8">
        <v>483088887</v>
      </c>
      <c r="J13" s="8">
        <v>5739113</v>
      </c>
      <c r="K13" s="8">
        <v>834931</v>
      </c>
      <c r="L13" s="8">
        <v>3621995</v>
      </c>
      <c r="M13" s="8">
        <v>479466892</v>
      </c>
      <c r="N13" s="7">
        <v>0.74099999999999999</v>
      </c>
      <c r="O13" s="8">
        <v>834931</v>
      </c>
      <c r="P13" s="8">
        <v>3621995</v>
      </c>
      <c r="Q13" s="8">
        <v>0</v>
      </c>
      <c r="R13" s="7">
        <v>0.74099999999999999</v>
      </c>
      <c r="S13" s="8">
        <v>834931</v>
      </c>
      <c r="T13" s="8">
        <v>3622001</v>
      </c>
      <c r="U13" s="8">
        <v>-6</v>
      </c>
    </row>
    <row r="14" spans="1:22" x14ac:dyDescent="0.25">
      <c r="A14" s="7" t="s">
        <v>31</v>
      </c>
      <c r="B14" s="8">
        <v>234637000</v>
      </c>
      <c r="C14" s="8">
        <v>0</v>
      </c>
      <c r="D14" s="8">
        <v>0</v>
      </c>
      <c r="E14" s="8">
        <v>234637000</v>
      </c>
      <c r="F14" s="8">
        <v>0</v>
      </c>
      <c r="G14" s="8">
        <v>234637000</v>
      </c>
      <c r="H14" s="8">
        <v>0</v>
      </c>
      <c r="I14" s="8">
        <v>234637000</v>
      </c>
      <c r="J14" s="8">
        <v>0</v>
      </c>
      <c r="K14" s="8">
        <v>15086388</v>
      </c>
      <c r="L14" s="8">
        <v>20381730</v>
      </c>
      <c r="M14" s="8">
        <v>214255270</v>
      </c>
      <c r="N14" s="7">
        <v>8.6865000000000006</v>
      </c>
      <c r="O14" s="8">
        <v>15086388</v>
      </c>
      <c r="P14" s="8">
        <v>20381730</v>
      </c>
      <c r="Q14" s="8">
        <v>0</v>
      </c>
      <c r="R14" s="7">
        <v>8.6865000000000006</v>
      </c>
      <c r="S14" s="8">
        <v>15086387</v>
      </c>
      <c r="T14" s="8">
        <v>20381725</v>
      </c>
      <c r="U14" s="8">
        <v>5</v>
      </c>
    </row>
    <row r="15" spans="1:22" x14ac:dyDescent="0.25">
      <c r="A15" s="7" t="s">
        <v>32</v>
      </c>
      <c r="B15" s="8">
        <v>138085000</v>
      </c>
      <c r="C15" s="8">
        <v>0</v>
      </c>
      <c r="D15" s="8">
        <v>0</v>
      </c>
      <c r="E15" s="8">
        <v>138085000</v>
      </c>
      <c r="F15" s="8">
        <v>0</v>
      </c>
      <c r="G15" s="8">
        <v>138085000</v>
      </c>
      <c r="H15" s="8">
        <v>0</v>
      </c>
      <c r="I15" s="8">
        <v>138085000</v>
      </c>
      <c r="J15" s="8">
        <v>0</v>
      </c>
      <c r="K15" s="8">
        <v>11072438</v>
      </c>
      <c r="L15" s="8">
        <v>19112603</v>
      </c>
      <c r="M15" s="8">
        <v>118972397</v>
      </c>
      <c r="N15" s="7">
        <v>13.841200000000001</v>
      </c>
      <c r="O15" s="8">
        <v>11072438</v>
      </c>
      <c r="P15" s="8">
        <v>19112603</v>
      </c>
      <c r="Q15" s="8">
        <v>0</v>
      </c>
      <c r="R15" s="7">
        <v>13.841200000000001</v>
      </c>
      <c r="S15" s="8">
        <v>11072433</v>
      </c>
      <c r="T15" s="8">
        <v>19112602</v>
      </c>
      <c r="U15" s="8">
        <v>1</v>
      </c>
    </row>
    <row r="16" spans="1:22" x14ac:dyDescent="0.25">
      <c r="A16" s="7" t="s">
        <v>33</v>
      </c>
      <c r="B16" s="8">
        <v>845858000</v>
      </c>
      <c r="C16" s="8">
        <v>0</v>
      </c>
      <c r="D16" s="8">
        <v>0</v>
      </c>
      <c r="E16" s="8">
        <v>845858000</v>
      </c>
      <c r="F16" s="8">
        <v>0</v>
      </c>
      <c r="G16" s="8">
        <v>845858000</v>
      </c>
      <c r="H16" s="8">
        <v>0</v>
      </c>
      <c r="I16" s="8">
        <v>845858000</v>
      </c>
      <c r="J16" s="8">
        <v>0</v>
      </c>
      <c r="K16" s="8">
        <v>60129837</v>
      </c>
      <c r="L16" s="8">
        <v>113044981</v>
      </c>
      <c r="M16" s="8">
        <v>732813019</v>
      </c>
      <c r="N16" s="7">
        <v>13.3645</v>
      </c>
      <c r="O16" s="8">
        <v>60129837</v>
      </c>
      <c r="P16" s="8">
        <v>113044981</v>
      </c>
      <c r="Q16" s="8">
        <v>0</v>
      </c>
      <c r="R16" s="7">
        <v>13.3645</v>
      </c>
      <c r="S16" s="8">
        <v>60129836</v>
      </c>
      <c r="T16" s="8">
        <v>113044975</v>
      </c>
      <c r="U16" s="8">
        <v>6</v>
      </c>
    </row>
    <row r="17" spans="1:21" x14ac:dyDescent="0.25">
      <c r="A17" s="7" t="s">
        <v>34</v>
      </c>
      <c r="B17" s="8">
        <v>535672000</v>
      </c>
      <c r="C17" s="8">
        <v>0</v>
      </c>
      <c r="D17" s="8">
        <v>0</v>
      </c>
      <c r="E17" s="8">
        <v>535672000</v>
      </c>
      <c r="F17" s="8">
        <v>0</v>
      </c>
      <c r="G17" s="8">
        <v>535672000</v>
      </c>
      <c r="H17" s="8">
        <v>0</v>
      </c>
      <c r="I17" s="8">
        <v>535672000</v>
      </c>
      <c r="J17" s="8">
        <v>0</v>
      </c>
      <c r="K17" s="8">
        <v>0</v>
      </c>
      <c r="L17" s="8">
        <v>0</v>
      </c>
      <c r="M17" s="8">
        <v>535672000</v>
      </c>
      <c r="N17" s="7">
        <v>0</v>
      </c>
      <c r="O17" s="8">
        <v>0</v>
      </c>
      <c r="P17" s="8">
        <v>0</v>
      </c>
      <c r="Q17" s="8">
        <v>0</v>
      </c>
      <c r="R17" s="7">
        <v>0</v>
      </c>
      <c r="S17" s="8">
        <v>0</v>
      </c>
      <c r="T17" s="8">
        <v>0</v>
      </c>
      <c r="U17" s="8">
        <v>0</v>
      </c>
    </row>
    <row r="18" spans="1:21" x14ac:dyDescent="0.25">
      <c r="A18" s="7" t="s">
        <v>35</v>
      </c>
      <c r="B18" s="8">
        <v>383320000</v>
      </c>
      <c r="C18" s="8">
        <v>0</v>
      </c>
      <c r="D18" s="8">
        <v>0</v>
      </c>
      <c r="E18" s="8">
        <v>383320000</v>
      </c>
      <c r="F18" s="8">
        <v>0</v>
      </c>
      <c r="G18" s="8">
        <v>383320000</v>
      </c>
      <c r="H18" s="8">
        <v>0</v>
      </c>
      <c r="I18" s="8">
        <v>383320000</v>
      </c>
      <c r="J18" s="8">
        <v>0</v>
      </c>
      <c r="K18" s="8">
        <v>32638300</v>
      </c>
      <c r="L18" s="8">
        <v>32638300</v>
      </c>
      <c r="M18" s="8">
        <v>350681700</v>
      </c>
      <c r="N18" s="7">
        <v>8.5145999999999997</v>
      </c>
      <c r="O18" s="8">
        <v>32638300</v>
      </c>
      <c r="P18" s="8">
        <v>32638300</v>
      </c>
      <c r="Q18" s="8">
        <v>0</v>
      </c>
      <c r="R18" s="7">
        <v>8.5145999999999997</v>
      </c>
      <c r="S18" s="8">
        <v>32638301</v>
      </c>
      <c r="T18" s="8">
        <v>32638301</v>
      </c>
      <c r="U18" s="8">
        <v>-1</v>
      </c>
    </row>
    <row r="19" spans="1:21" x14ac:dyDescent="0.25">
      <c r="A19" s="7" t="s">
        <v>36</v>
      </c>
      <c r="B19" s="8">
        <v>241676000</v>
      </c>
      <c r="C19" s="8">
        <v>0</v>
      </c>
      <c r="D19" s="8">
        <v>0</v>
      </c>
      <c r="E19" s="8">
        <v>241676000</v>
      </c>
      <c r="F19" s="8">
        <v>0</v>
      </c>
      <c r="G19" s="8">
        <v>241676000</v>
      </c>
      <c r="H19" s="8">
        <v>0</v>
      </c>
      <c r="I19" s="8">
        <v>241676000</v>
      </c>
      <c r="J19" s="8">
        <v>0</v>
      </c>
      <c r="K19" s="8">
        <v>10179700</v>
      </c>
      <c r="L19" s="8">
        <v>10179700</v>
      </c>
      <c r="M19" s="8">
        <v>231496300</v>
      </c>
      <c r="N19" s="7">
        <v>4.2121000000000004</v>
      </c>
      <c r="O19" s="8">
        <v>10179700</v>
      </c>
      <c r="P19" s="8">
        <v>10179700</v>
      </c>
      <c r="Q19" s="8">
        <v>0</v>
      </c>
      <c r="R19" s="7">
        <v>4.2121000000000004</v>
      </c>
      <c r="S19" s="8">
        <v>10179698</v>
      </c>
      <c r="T19" s="8">
        <v>10179698</v>
      </c>
      <c r="U19" s="8">
        <v>2</v>
      </c>
    </row>
    <row r="20" spans="1:21" x14ac:dyDescent="0.25">
      <c r="A20" s="7" t="s">
        <v>37</v>
      </c>
      <c r="B20" s="8">
        <v>5942000</v>
      </c>
      <c r="C20" s="8">
        <v>0</v>
      </c>
      <c r="D20" s="8">
        <v>0</v>
      </c>
      <c r="E20" s="8">
        <v>5942000</v>
      </c>
      <c r="F20" s="8">
        <v>0</v>
      </c>
      <c r="G20" s="8">
        <v>5942000</v>
      </c>
      <c r="H20" s="8">
        <v>0</v>
      </c>
      <c r="I20" s="8">
        <v>5942000</v>
      </c>
      <c r="J20" s="8">
        <v>0</v>
      </c>
      <c r="K20" s="8">
        <v>1346700</v>
      </c>
      <c r="L20" s="8">
        <v>1346700</v>
      </c>
      <c r="M20" s="8">
        <v>4595300</v>
      </c>
      <c r="N20" s="7">
        <v>22.664100000000001</v>
      </c>
      <c r="O20" s="8">
        <v>1346700</v>
      </c>
      <c r="P20" s="8">
        <v>1346700</v>
      </c>
      <c r="Q20" s="8">
        <v>0</v>
      </c>
      <c r="R20" s="7">
        <v>22.664100000000001</v>
      </c>
      <c r="S20" s="8">
        <v>1346702</v>
      </c>
      <c r="T20" s="8">
        <v>1346702</v>
      </c>
      <c r="U20" s="8">
        <v>-2</v>
      </c>
    </row>
    <row r="21" spans="1:21" x14ac:dyDescent="0.25">
      <c r="A21" s="7" t="s">
        <v>38</v>
      </c>
      <c r="B21" s="8">
        <v>436763000</v>
      </c>
      <c r="C21" s="8">
        <v>0</v>
      </c>
      <c r="D21" s="8">
        <v>0</v>
      </c>
      <c r="E21" s="8">
        <v>436763000</v>
      </c>
      <c r="F21" s="8">
        <v>0</v>
      </c>
      <c r="G21" s="8">
        <v>436763000</v>
      </c>
      <c r="H21" s="8">
        <v>-10419431</v>
      </c>
      <c r="I21" s="8">
        <v>426343569</v>
      </c>
      <c r="J21" s="8">
        <v>10419431</v>
      </c>
      <c r="K21" s="8">
        <v>28983100</v>
      </c>
      <c r="L21" s="8">
        <v>28983100</v>
      </c>
      <c r="M21" s="8">
        <v>397360469</v>
      </c>
      <c r="N21" s="7">
        <v>6.6359000000000004</v>
      </c>
      <c r="O21" s="8">
        <v>28983100</v>
      </c>
      <c r="P21" s="8">
        <v>28983100</v>
      </c>
      <c r="Q21" s="8">
        <v>0</v>
      </c>
      <c r="R21" s="7">
        <v>6.6359000000000004</v>
      </c>
      <c r="S21" s="8">
        <v>28983100</v>
      </c>
      <c r="T21" s="8">
        <v>28983100</v>
      </c>
      <c r="U21" s="8">
        <v>0</v>
      </c>
    </row>
    <row r="22" spans="1:21" x14ac:dyDescent="0.25">
      <c r="A22" s="7" t="s">
        <v>39</v>
      </c>
      <c r="B22" s="8">
        <v>436519000</v>
      </c>
      <c r="C22" s="8">
        <v>0</v>
      </c>
      <c r="D22" s="8">
        <v>0</v>
      </c>
      <c r="E22" s="8">
        <v>436519000</v>
      </c>
      <c r="F22" s="8">
        <v>0</v>
      </c>
      <c r="G22" s="8">
        <v>436519000</v>
      </c>
      <c r="H22" s="8">
        <v>0</v>
      </c>
      <c r="I22" s="8">
        <v>436519000</v>
      </c>
      <c r="J22" s="8">
        <v>0</v>
      </c>
      <c r="K22" s="8">
        <v>7028933</v>
      </c>
      <c r="L22" s="8">
        <v>10321243</v>
      </c>
      <c r="M22" s="8">
        <v>426197757</v>
      </c>
      <c r="N22" s="7">
        <v>2.3643999999999998</v>
      </c>
      <c r="O22" s="8">
        <v>7028933</v>
      </c>
      <c r="P22" s="8">
        <v>10321243</v>
      </c>
      <c r="Q22" s="8">
        <v>0</v>
      </c>
      <c r="R22" s="7">
        <v>2.3643999999999998</v>
      </c>
      <c r="S22" s="8">
        <v>7028933</v>
      </c>
      <c r="T22" s="8">
        <v>10321239</v>
      </c>
      <c r="U22" s="8">
        <v>4</v>
      </c>
    </row>
    <row r="23" spans="1:21" x14ac:dyDescent="0.25">
      <c r="A23" s="7" t="s">
        <v>40</v>
      </c>
      <c r="B23" s="8">
        <v>145970000</v>
      </c>
      <c r="C23" s="8">
        <v>0</v>
      </c>
      <c r="D23" s="8">
        <v>0</v>
      </c>
      <c r="E23" s="8">
        <v>145970000</v>
      </c>
      <c r="F23" s="8">
        <v>0</v>
      </c>
      <c r="G23" s="8">
        <v>145970000</v>
      </c>
      <c r="H23" s="8">
        <v>0</v>
      </c>
      <c r="I23" s="8">
        <v>145970000</v>
      </c>
      <c r="J23" s="8">
        <v>0</v>
      </c>
      <c r="K23" s="8">
        <v>0</v>
      </c>
      <c r="L23" s="8">
        <v>0</v>
      </c>
      <c r="M23" s="8">
        <v>145970000</v>
      </c>
      <c r="N23" s="7">
        <v>0</v>
      </c>
      <c r="O23" s="8">
        <v>0</v>
      </c>
      <c r="P23" s="8">
        <v>0</v>
      </c>
      <c r="Q23" s="8">
        <v>0</v>
      </c>
      <c r="R23" s="7">
        <v>0</v>
      </c>
      <c r="S23" s="8">
        <v>0</v>
      </c>
      <c r="T23" s="8">
        <v>0</v>
      </c>
      <c r="U23" s="8">
        <v>0</v>
      </c>
    </row>
    <row r="24" spans="1:21" x14ac:dyDescent="0.25">
      <c r="A24" s="7" t="s">
        <v>41</v>
      </c>
      <c r="B24" s="8">
        <v>239838000</v>
      </c>
      <c r="C24" s="8">
        <v>0</v>
      </c>
      <c r="D24" s="8">
        <v>0</v>
      </c>
      <c r="E24" s="8">
        <v>239838000</v>
      </c>
      <c r="F24" s="8">
        <v>0</v>
      </c>
      <c r="G24" s="8">
        <v>239838000</v>
      </c>
      <c r="H24" s="8">
        <v>0</v>
      </c>
      <c r="I24" s="8">
        <v>239838000</v>
      </c>
      <c r="J24" s="8">
        <v>0</v>
      </c>
      <c r="K24" s="8">
        <v>11917600</v>
      </c>
      <c r="L24" s="8">
        <v>11917600</v>
      </c>
      <c r="M24" s="8">
        <v>227920400</v>
      </c>
      <c r="N24" s="7">
        <v>4.9690000000000003</v>
      </c>
      <c r="O24" s="8">
        <v>11917600</v>
      </c>
      <c r="P24" s="8">
        <v>11917600</v>
      </c>
      <c r="Q24" s="8">
        <v>0</v>
      </c>
      <c r="R24" s="7">
        <v>4.9690000000000003</v>
      </c>
      <c r="S24" s="8">
        <v>11917600</v>
      </c>
      <c r="T24" s="8">
        <v>11917600</v>
      </c>
      <c r="U24" s="8">
        <v>0</v>
      </c>
    </row>
    <row r="25" spans="1:21" x14ac:dyDescent="0.25">
      <c r="A25" s="7" t="s">
        <v>42</v>
      </c>
      <c r="B25" s="8">
        <v>27187000</v>
      </c>
      <c r="C25" s="8">
        <v>0</v>
      </c>
      <c r="D25" s="8">
        <v>0</v>
      </c>
      <c r="E25" s="8">
        <v>27187000</v>
      </c>
      <c r="F25" s="8">
        <v>0</v>
      </c>
      <c r="G25" s="8">
        <v>27187000</v>
      </c>
      <c r="H25" s="8">
        <v>0</v>
      </c>
      <c r="I25" s="8">
        <v>27187000</v>
      </c>
      <c r="J25" s="8">
        <v>0</v>
      </c>
      <c r="K25" s="8">
        <v>1504400</v>
      </c>
      <c r="L25" s="8">
        <v>1504400</v>
      </c>
      <c r="M25" s="8">
        <v>25682600</v>
      </c>
      <c r="N25" s="7">
        <v>5.5335000000000001</v>
      </c>
      <c r="O25" s="8">
        <v>1504400</v>
      </c>
      <c r="P25" s="8">
        <v>1504400</v>
      </c>
      <c r="Q25" s="8">
        <v>0</v>
      </c>
      <c r="R25" s="7">
        <v>5.5335000000000001</v>
      </c>
      <c r="S25" s="8">
        <v>1504401</v>
      </c>
      <c r="T25" s="8">
        <v>1504401</v>
      </c>
      <c r="U25" s="8">
        <v>-1</v>
      </c>
    </row>
    <row r="26" spans="1:21" x14ac:dyDescent="0.25">
      <c r="A26" s="7" t="s">
        <v>43</v>
      </c>
      <c r="B26" s="8">
        <v>179879000</v>
      </c>
      <c r="C26" s="8">
        <v>0</v>
      </c>
      <c r="D26" s="8">
        <v>0</v>
      </c>
      <c r="E26" s="8">
        <v>179879000</v>
      </c>
      <c r="F26" s="8">
        <v>0</v>
      </c>
      <c r="G26" s="8">
        <v>179879000</v>
      </c>
      <c r="H26" s="8">
        <v>0</v>
      </c>
      <c r="I26" s="8">
        <v>179879000</v>
      </c>
      <c r="J26" s="8">
        <v>0</v>
      </c>
      <c r="K26" s="8">
        <v>8939200</v>
      </c>
      <c r="L26" s="8">
        <v>8939200</v>
      </c>
      <c r="M26" s="8">
        <v>170939800</v>
      </c>
      <c r="N26" s="7">
        <v>4.9695999999999998</v>
      </c>
      <c r="O26" s="8">
        <v>8939200</v>
      </c>
      <c r="P26" s="8">
        <v>8939200</v>
      </c>
      <c r="Q26" s="8">
        <v>0</v>
      </c>
      <c r="R26" s="7">
        <v>4.9695999999999998</v>
      </c>
      <c r="S26" s="8">
        <v>8939200</v>
      </c>
      <c r="T26" s="8">
        <v>8939200</v>
      </c>
      <c r="U26" s="8">
        <v>0</v>
      </c>
    </row>
    <row r="27" spans="1:21" x14ac:dyDescent="0.25">
      <c r="A27" s="7" t="s">
        <v>44</v>
      </c>
      <c r="B27" s="8">
        <v>29980000</v>
      </c>
      <c r="C27" s="8">
        <v>0</v>
      </c>
      <c r="D27" s="8">
        <v>0</v>
      </c>
      <c r="E27" s="8">
        <v>29980000</v>
      </c>
      <c r="F27" s="8">
        <v>0</v>
      </c>
      <c r="G27" s="8">
        <v>29980000</v>
      </c>
      <c r="H27" s="8">
        <v>0</v>
      </c>
      <c r="I27" s="8">
        <v>29980000</v>
      </c>
      <c r="J27" s="8">
        <v>0</v>
      </c>
      <c r="K27" s="8">
        <v>1492700</v>
      </c>
      <c r="L27" s="8">
        <v>1492700</v>
      </c>
      <c r="M27" s="8">
        <v>28487300</v>
      </c>
      <c r="N27" s="7">
        <v>4.9790000000000001</v>
      </c>
      <c r="O27" s="8">
        <v>1492700</v>
      </c>
      <c r="P27" s="8">
        <v>1492700</v>
      </c>
      <c r="Q27" s="8">
        <v>0</v>
      </c>
      <c r="R27" s="7">
        <v>4.9790000000000001</v>
      </c>
      <c r="S27" s="8">
        <v>1492700</v>
      </c>
      <c r="T27" s="8">
        <v>1492700</v>
      </c>
      <c r="U27" s="8">
        <v>0</v>
      </c>
    </row>
    <row r="28" spans="1:21" x14ac:dyDescent="0.25">
      <c r="A28" s="7" t="s">
        <v>45</v>
      </c>
      <c r="B28" s="8">
        <v>29980000</v>
      </c>
      <c r="C28" s="8">
        <v>0</v>
      </c>
      <c r="D28" s="8">
        <v>0</v>
      </c>
      <c r="E28" s="8">
        <v>29980000</v>
      </c>
      <c r="F28" s="8">
        <v>0</v>
      </c>
      <c r="G28" s="8">
        <v>29980000</v>
      </c>
      <c r="H28" s="8">
        <v>0</v>
      </c>
      <c r="I28" s="8">
        <v>29980000</v>
      </c>
      <c r="J28" s="8">
        <v>0</v>
      </c>
      <c r="K28" s="8">
        <v>1492700</v>
      </c>
      <c r="L28" s="8">
        <v>1492700</v>
      </c>
      <c r="M28" s="8">
        <v>28487300</v>
      </c>
      <c r="N28" s="7">
        <v>4.9790000000000001</v>
      </c>
      <c r="O28" s="8">
        <v>1492700</v>
      </c>
      <c r="P28" s="8">
        <v>1492700</v>
      </c>
      <c r="Q28" s="8">
        <v>0</v>
      </c>
      <c r="R28" s="7">
        <v>4.9790000000000001</v>
      </c>
      <c r="S28" s="8">
        <v>1492700</v>
      </c>
      <c r="T28" s="8">
        <v>1492700</v>
      </c>
      <c r="U28" s="8">
        <v>0</v>
      </c>
    </row>
    <row r="29" spans="1:21" x14ac:dyDescent="0.25">
      <c r="A29" s="7" t="s">
        <v>46</v>
      </c>
      <c r="B29" s="8">
        <v>59960000</v>
      </c>
      <c r="C29" s="8">
        <v>0</v>
      </c>
      <c r="D29" s="8">
        <v>0</v>
      </c>
      <c r="E29" s="8">
        <v>59960000</v>
      </c>
      <c r="F29" s="8">
        <v>0</v>
      </c>
      <c r="G29" s="8">
        <v>59960000</v>
      </c>
      <c r="H29" s="8">
        <v>0</v>
      </c>
      <c r="I29" s="8">
        <v>59960000</v>
      </c>
      <c r="J29" s="8">
        <v>0</v>
      </c>
      <c r="K29" s="8">
        <v>2981800</v>
      </c>
      <c r="L29" s="8">
        <v>2981800</v>
      </c>
      <c r="M29" s="8">
        <v>56978200</v>
      </c>
      <c r="N29" s="7">
        <v>4.9729999999999999</v>
      </c>
      <c r="O29" s="8">
        <v>2981800</v>
      </c>
      <c r="P29" s="8">
        <v>2981800</v>
      </c>
      <c r="Q29" s="8">
        <v>0</v>
      </c>
      <c r="R29" s="7">
        <v>4.9729999999999999</v>
      </c>
      <c r="S29" s="8">
        <v>2981798</v>
      </c>
      <c r="T29" s="8">
        <v>2981798</v>
      </c>
      <c r="U29" s="8">
        <v>2</v>
      </c>
    </row>
    <row r="30" spans="1:21" x14ac:dyDescent="0.25">
      <c r="A30" s="7" t="s">
        <v>47</v>
      </c>
      <c r="B30" s="8">
        <v>19368000</v>
      </c>
      <c r="C30" s="8">
        <v>0</v>
      </c>
      <c r="D30" s="8">
        <v>0</v>
      </c>
      <c r="E30" s="8">
        <v>19368000</v>
      </c>
      <c r="F30" s="8">
        <v>0</v>
      </c>
      <c r="G30" s="8">
        <v>19368000</v>
      </c>
      <c r="H30" s="8">
        <v>0</v>
      </c>
      <c r="I30" s="8">
        <v>19368000</v>
      </c>
      <c r="J30" s="8">
        <v>0</v>
      </c>
      <c r="K30" s="8">
        <v>1003164</v>
      </c>
      <c r="L30" s="8">
        <v>1516623</v>
      </c>
      <c r="M30" s="8">
        <v>17851377</v>
      </c>
      <c r="N30" s="7">
        <v>7.8305999999999996</v>
      </c>
      <c r="O30" s="8">
        <v>1003164</v>
      </c>
      <c r="P30" s="8">
        <v>1516623</v>
      </c>
      <c r="Q30" s="8">
        <v>0</v>
      </c>
      <c r="R30" s="7">
        <v>7.8305999999999996</v>
      </c>
      <c r="S30" s="8">
        <v>1003163</v>
      </c>
      <c r="T30" s="8">
        <v>1516623</v>
      </c>
      <c r="U30" s="8">
        <v>0</v>
      </c>
    </row>
    <row r="31" spans="1:21" x14ac:dyDescent="0.25">
      <c r="A31" s="7" t="s">
        <v>48</v>
      </c>
      <c r="B31" s="8">
        <v>84584000</v>
      </c>
      <c r="C31" s="8">
        <v>0</v>
      </c>
      <c r="D31" s="8">
        <v>0</v>
      </c>
      <c r="E31" s="8">
        <v>84584000</v>
      </c>
      <c r="F31" s="8">
        <v>0</v>
      </c>
      <c r="G31" s="8">
        <v>84584000</v>
      </c>
      <c r="H31" s="8">
        <v>0</v>
      </c>
      <c r="I31" s="8">
        <v>84584000</v>
      </c>
      <c r="J31" s="8">
        <v>0</v>
      </c>
      <c r="K31" s="8">
        <v>0</v>
      </c>
      <c r="L31" s="8">
        <v>72527038</v>
      </c>
      <c r="M31" s="8">
        <v>12056962</v>
      </c>
      <c r="N31" s="7">
        <v>85.745599999999996</v>
      </c>
      <c r="O31" s="8">
        <v>0</v>
      </c>
      <c r="P31" s="8">
        <v>72527038</v>
      </c>
      <c r="Q31" s="8">
        <v>0</v>
      </c>
      <c r="R31" s="7">
        <v>85.745599999999996</v>
      </c>
      <c r="S31" s="8">
        <v>0</v>
      </c>
      <c r="T31" s="8">
        <v>72527033</v>
      </c>
      <c r="U31" s="8">
        <v>5</v>
      </c>
    </row>
    <row r="32" spans="1:21" x14ac:dyDescent="0.25">
      <c r="A32" s="7" t="s">
        <v>49</v>
      </c>
      <c r="B32" s="8">
        <v>12474000</v>
      </c>
      <c r="C32" s="8">
        <v>0</v>
      </c>
      <c r="D32" s="8">
        <v>0</v>
      </c>
      <c r="E32" s="8">
        <v>12474000</v>
      </c>
      <c r="F32" s="8">
        <v>0</v>
      </c>
      <c r="G32" s="8">
        <v>12474000</v>
      </c>
      <c r="H32" s="8">
        <v>0</v>
      </c>
      <c r="I32" s="8">
        <v>12474000</v>
      </c>
      <c r="J32" s="8">
        <v>0</v>
      </c>
      <c r="K32" s="8">
        <v>764299</v>
      </c>
      <c r="L32" s="8">
        <v>1314979</v>
      </c>
      <c r="M32" s="8">
        <v>11159021</v>
      </c>
      <c r="N32" s="7">
        <v>10.5418</v>
      </c>
      <c r="O32" s="8">
        <v>764299</v>
      </c>
      <c r="P32" s="8">
        <v>1314979</v>
      </c>
      <c r="Q32" s="8">
        <v>0</v>
      </c>
      <c r="R32" s="7">
        <v>10.5418</v>
      </c>
      <c r="S32" s="8">
        <v>764302</v>
      </c>
      <c r="T32" s="8">
        <v>1314985</v>
      </c>
      <c r="U32" s="8">
        <v>-6</v>
      </c>
    </row>
    <row r="33" spans="1:21" s="2" customFormat="1" x14ac:dyDescent="0.25">
      <c r="A33" s="5" t="s">
        <v>96</v>
      </c>
      <c r="B33" s="6">
        <f>SUM(B34:B60)</f>
        <v>20993480000</v>
      </c>
      <c r="C33" s="6">
        <f t="shared" ref="C33:M33" si="10">SUM(C34:C60)</f>
        <v>0</v>
      </c>
      <c r="D33" s="6">
        <f t="shared" si="10"/>
        <v>0</v>
      </c>
      <c r="E33" s="6">
        <f t="shared" si="10"/>
        <v>20993480000</v>
      </c>
      <c r="F33" s="6">
        <f t="shared" si="10"/>
        <v>0</v>
      </c>
      <c r="G33" s="6">
        <f t="shared" si="10"/>
        <v>20993480000</v>
      </c>
      <c r="H33" s="6">
        <f t="shared" si="10"/>
        <v>3914891630</v>
      </c>
      <c r="I33" s="6">
        <f t="shared" si="10"/>
        <v>16462866060</v>
      </c>
      <c r="J33" s="6">
        <f t="shared" si="10"/>
        <v>4530613940</v>
      </c>
      <c r="K33" s="6">
        <f t="shared" si="10"/>
        <v>1486124966</v>
      </c>
      <c r="L33" s="6">
        <f t="shared" si="10"/>
        <v>1738277207</v>
      </c>
      <c r="M33" s="6">
        <f t="shared" si="10"/>
        <v>14724588853</v>
      </c>
      <c r="N33" s="5"/>
      <c r="O33" s="6">
        <f t="shared" ref="O33" si="11">SUM(O34:O60)</f>
        <v>692321634</v>
      </c>
      <c r="P33" s="6">
        <f t="shared" ref="P33" si="12">SUM(P34:P60)</f>
        <v>944473875</v>
      </c>
      <c r="Q33" s="6">
        <f t="shared" ref="Q33" si="13">SUM(Q34:Q60)</f>
        <v>793803332</v>
      </c>
      <c r="R33" s="5"/>
      <c r="S33" s="6">
        <f t="shared" ref="S33" si="14">SUM(S34:S60)</f>
        <v>692321633</v>
      </c>
      <c r="T33" s="6">
        <f t="shared" ref="T33" si="15">SUM(T34:T60)</f>
        <v>944473874</v>
      </c>
      <c r="U33" s="6">
        <f t="shared" ref="U33" si="16">SUM(U34:U60)</f>
        <v>1</v>
      </c>
    </row>
    <row r="34" spans="1:21" x14ac:dyDescent="0.25">
      <c r="A34" s="7" t="s">
        <v>50</v>
      </c>
      <c r="B34" s="8">
        <v>421964000</v>
      </c>
      <c r="C34" s="8">
        <v>0</v>
      </c>
      <c r="D34" s="8">
        <v>0</v>
      </c>
      <c r="E34" s="8">
        <v>421964000</v>
      </c>
      <c r="F34" s="8">
        <v>0</v>
      </c>
      <c r="G34" s="8">
        <v>421964000</v>
      </c>
      <c r="H34" s="8">
        <v>421964000</v>
      </c>
      <c r="I34" s="8">
        <v>421964000</v>
      </c>
      <c r="J34" s="8">
        <v>0</v>
      </c>
      <c r="K34" s="8">
        <v>0</v>
      </c>
      <c r="L34" s="8">
        <v>0</v>
      </c>
      <c r="M34" s="8">
        <v>421964000</v>
      </c>
      <c r="N34" s="7">
        <v>0</v>
      </c>
      <c r="O34" s="8">
        <v>0</v>
      </c>
      <c r="P34" s="8">
        <v>0</v>
      </c>
      <c r="Q34" s="8">
        <v>0</v>
      </c>
      <c r="R34" s="7">
        <v>0</v>
      </c>
      <c r="S34" s="8">
        <v>0</v>
      </c>
      <c r="T34" s="8">
        <v>0</v>
      </c>
      <c r="U34" s="8">
        <v>0</v>
      </c>
    </row>
    <row r="35" spans="1:21" x14ac:dyDescent="0.25">
      <c r="A35" s="7" t="s">
        <v>51</v>
      </c>
      <c r="B35" s="8">
        <v>22248000</v>
      </c>
      <c r="C35" s="8">
        <v>0</v>
      </c>
      <c r="D35" s="8">
        <v>0</v>
      </c>
      <c r="E35" s="8">
        <v>22248000</v>
      </c>
      <c r="F35" s="8">
        <v>0</v>
      </c>
      <c r="G35" s="8">
        <v>22248000</v>
      </c>
      <c r="H35" s="8">
        <v>0</v>
      </c>
      <c r="I35" s="8">
        <v>0</v>
      </c>
      <c r="J35" s="8">
        <v>22248000</v>
      </c>
      <c r="K35" s="8">
        <v>0</v>
      </c>
      <c r="L35" s="8">
        <v>0</v>
      </c>
      <c r="M35" s="8">
        <v>0</v>
      </c>
      <c r="N35" s="7">
        <v>0</v>
      </c>
      <c r="O35" s="8">
        <v>0</v>
      </c>
      <c r="P35" s="8">
        <v>0</v>
      </c>
      <c r="Q35" s="8">
        <v>0</v>
      </c>
      <c r="R35" s="7">
        <v>0</v>
      </c>
      <c r="S35" s="8">
        <v>0</v>
      </c>
      <c r="T35" s="8">
        <v>0</v>
      </c>
      <c r="U35" s="8">
        <v>0</v>
      </c>
    </row>
    <row r="36" spans="1:21" x14ac:dyDescent="0.25">
      <c r="A36" s="7" t="s">
        <v>52</v>
      </c>
      <c r="B36" s="8">
        <v>410910000</v>
      </c>
      <c r="C36" s="8">
        <v>0</v>
      </c>
      <c r="D36" s="8">
        <v>0</v>
      </c>
      <c r="E36" s="8">
        <v>410910000</v>
      </c>
      <c r="F36" s="8">
        <v>0</v>
      </c>
      <c r="G36" s="8">
        <v>410910000</v>
      </c>
      <c r="H36" s="8">
        <v>0</v>
      </c>
      <c r="I36" s="8">
        <v>0</v>
      </c>
      <c r="J36" s="8">
        <v>410910000</v>
      </c>
      <c r="K36" s="8">
        <v>0</v>
      </c>
      <c r="L36" s="8">
        <v>0</v>
      </c>
      <c r="M36" s="8">
        <v>0</v>
      </c>
      <c r="N36" s="7">
        <v>0</v>
      </c>
      <c r="O36" s="8">
        <v>0</v>
      </c>
      <c r="P36" s="8">
        <v>0</v>
      </c>
      <c r="Q36" s="8">
        <v>0</v>
      </c>
      <c r="R36" s="7">
        <v>0</v>
      </c>
      <c r="S36" s="8">
        <v>0</v>
      </c>
      <c r="T36" s="8">
        <v>0</v>
      </c>
      <c r="U36" s="8">
        <v>0</v>
      </c>
    </row>
    <row r="37" spans="1:21" x14ac:dyDescent="0.25">
      <c r="A37" s="7" t="s">
        <v>53</v>
      </c>
      <c r="B37" s="8">
        <v>30264000</v>
      </c>
      <c r="C37" s="8">
        <v>0</v>
      </c>
      <c r="D37" s="8">
        <v>0</v>
      </c>
      <c r="E37" s="8">
        <v>30264000</v>
      </c>
      <c r="F37" s="8">
        <v>0</v>
      </c>
      <c r="G37" s="8">
        <v>30264000</v>
      </c>
      <c r="H37" s="8">
        <v>0</v>
      </c>
      <c r="I37" s="8">
        <v>0</v>
      </c>
      <c r="J37" s="8">
        <v>30264000</v>
      </c>
      <c r="K37" s="8">
        <v>0</v>
      </c>
      <c r="L37" s="8">
        <v>0</v>
      </c>
      <c r="M37" s="8">
        <v>0</v>
      </c>
      <c r="N37" s="7">
        <v>0</v>
      </c>
      <c r="O37" s="8">
        <v>0</v>
      </c>
      <c r="P37" s="8">
        <v>0</v>
      </c>
      <c r="Q37" s="8">
        <v>0</v>
      </c>
      <c r="R37" s="7">
        <v>0</v>
      </c>
      <c r="S37" s="8">
        <v>0</v>
      </c>
      <c r="T37" s="8">
        <v>0</v>
      </c>
      <c r="U37" s="8">
        <v>0</v>
      </c>
    </row>
    <row r="38" spans="1:21" x14ac:dyDescent="0.25">
      <c r="A38" s="7" t="s">
        <v>54</v>
      </c>
      <c r="B38" s="8">
        <v>18000000</v>
      </c>
      <c r="C38" s="8">
        <v>0</v>
      </c>
      <c r="D38" s="8">
        <v>0</v>
      </c>
      <c r="E38" s="8">
        <v>18000000</v>
      </c>
      <c r="F38" s="8">
        <v>0</v>
      </c>
      <c r="G38" s="8">
        <v>18000000</v>
      </c>
      <c r="H38" s="8">
        <v>0</v>
      </c>
      <c r="I38" s="8">
        <v>0</v>
      </c>
      <c r="J38" s="8">
        <v>18000000</v>
      </c>
      <c r="K38" s="8">
        <v>0</v>
      </c>
      <c r="L38" s="8">
        <v>0</v>
      </c>
      <c r="M38" s="8">
        <v>0</v>
      </c>
      <c r="N38" s="7">
        <v>0</v>
      </c>
      <c r="O38" s="8">
        <v>0</v>
      </c>
      <c r="P38" s="8">
        <v>0</v>
      </c>
      <c r="Q38" s="8">
        <v>0</v>
      </c>
      <c r="R38" s="7">
        <v>0</v>
      </c>
      <c r="S38" s="8">
        <v>0</v>
      </c>
      <c r="T38" s="8">
        <v>0</v>
      </c>
      <c r="U38" s="8">
        <v>0</v>
      </c>
    </row>
    <row r="39" spans="1:21" x14ac:dyDescent="0.25">
      <c r="A39" s="7" t="s">
        <v>55</v>
      </c>
      <c r="B39" s="8">
        <v>104030000</v>
      </c>
      <c r="C39" s="8">
        <v>0</v>
      </c>
      <c r="D39" s="8">
        <v>0</v>
      </c>
      <c r="E39" s="8">
        <v>104030000</v>
      </c>
      <c r="F39" s="8">
        <v>0</v>
      </c>
      <c r="G39" s="8">
        <v>104030000</v>
      </c>
      <c r="H39" s="8">
        <v>0</v>
      </c>
      <c r="I39" s="8">
        <v>0</v>
      </c>
      <c r="J39" s="8">
        <v>104030000</v>
      </c>
      <c r="K39" s="8">
        <v>0</v>
      </c>
      <c r="L39" s="8">
        <v>0</v>
      </c>
      <c r="M39" s="8">
        <v>0</v>
      </c>
      <c r="N39" s="7">
        <v>0</v>
      </c>
      <c r="O39" s="8">
        <v>0</v>
      </c>
      <c r="P39" s="8">
        <v>0</v>
      </c>
      <c r="Q39" s="8">
        <v>0</v>
      </c>
      <c r="R39" s="7">
        <v>0</v>
      </c>
      <c r="S39" s="8">
        <v>0</v>
      </c>
      <c r="T39" s="8">
        <v>0</v>
      </c>
      <c r="U39" s="8">
        <v>0</v>
      </c>
    </row>
    <row r="40" spans="1:21" x14ac:dyDescent="0.25">
      <c r="A40" s="7" t="s">
        <v>56</v>
      </c>
      <c r="B40" s="8">
        <v>161652000</v>
      </c>
      <c r="C40" s="8">
        <v>0</v>
      </c>
      <c r="D40" s="8">
        <v>0</v>
      </c>
      <c r="E40" s="8">
        <v>161652000</v>
      </c>
      <c r="F40" s="8">
        <v>0</v>
      </c>
      <c r="G40" s="8">
        <v>161652000</v>
      </c>
      <c r="H40" s="8">
        <v>0</v>
      </c>
      <c r="I40" s="8">
        <v>0</v>
      </c>
      <c r="J40" s="8">
        <v>161652000</v>
      </c>
      <c r="K40" s="8">
        <v>0</v>
      </c>
      <c r="L40" s="8">
        <v>0</v>
      </c>
      <c r="M40" s="8">
        <v>0</v>
      </c>
      <c r="N40" s="7">
        <v>0</v>
      </c>
      <c r="O40" s="8">
        <v>0</v>
      </c>
      <c r="P40" s="8">
        <v>0</v>
      </c>
      <c r="Q40" s="8">
        <v>0</v>
      </c>
      <c r="R40" s="7">
        <v>0</v>
      </c>
      <c r="S40" s="8">
        <v>0</v>
      </c>
      <c r="T40" s="8">
        <v>0</v>
      </c>
      <c r="U40" s="8">
        <v>0</v>
      </c>
    </row>
    <row r="41" spans="1:21" x14ac:dyDescent="0.25">
      <c r="A41" s="7" t="s">
        <v>57</v>
      </c>
      <c r="B41" s="8">
        <v>514800000</v>
      </c>
      <c r="C41" s="8">
        <v>0</v>
      </c>
      <c r="D41" s="8">
        <v>0</v>
      </c>
      <c r="E41" s="8">
        <v>514800000</v>
      </c>
      <c r="F41" s="8">
        <v>0</v>
      </c>
      <c r="G41" s="8">
        <v>514800000</v>
      </c>
      <c r="H41" s="8">
        <v>514800000</v>
      </c>
      <c r="I41" s="8">
        <v>514800000</v>
      </c>
      <c r="J41" s="8">
        <v>0</v>
      </c>
      <c r="K41" s="8">
        <v>0</v>
      </c>
      <c r="L41" s="8">
        <v>0</v>
      </c>
      <c r="M41" s="8">
        <v>514800000</v>
      </c>
      <c r="N41" s="7">
        <v>0</v>
      </c>
      <c r="O41" s="8">
        <v>0</v>
      </c>
      <c r="P41" s="8">
        <v>0</v>
      </c>
      <c r="Q41" s="8">
        <v>0</v>
      </c>
      <c r="R41" s="7">
        <v>0</v>
      </c>
      <c r="S41" s="8">
        <v>0</v>
      </c>
      <c r="T41" s="8">
        <v>0</v>
      </c>
      <c r="U41" s="8">
        <v>0</v>
      </c>
    </row>
    <row r="42" spans="1:21" x14ac:dyDescent="0.25">
      <c r="A42" s="7" t="s">
        <v>58</v>
      </c>
      <c r="B42" s="8">
        <v>1700633000</v>
      </c>
      <c r="C42" s="8">
        <v>0</v>
      </c>
      <c r="D42" s="8">
        <v>0</v>
      </c>
      <c r="E42" s="8">
        <v>1700633000</v>
      </c>
      <c r="F42" s="8">
        <v>0</v>
      </c>
      <c r="G42" s="8">
        <v>1700633000</v>
      </c>
      <c r="H42" s="8">
        <v>1297724070</v>
      </c>
      <c r="I42" s="8">
        <v>1700633000</v>
      </c>
      <c r="J42" s="8">
        <v>0</v>
      </c>
      <c r="K42" s="8">
        <v>402908930</v>
      </c>
      <c r="L42" s="8">
        <v>402908930</v>
      </c>
      <c r="M42" s="8">
        <v>1297724070</v>
      </c>
      <c r="N42" s="7">
        <v>23.691700000000001</v>
      </c>
      <c r="O42" s="8">
        <v>0</v>
      </c>
      <c r="P42" s="8">
        <v>0</v>
      </c>
      <c r="Q42" s="8">
        <v>402908930</v>
      </c>
      <c r="R42" s="7">
        <v>0</v>
      </c>
      <c r="S42" s="8">
        <v>0</v>
      </c>
      <c r="T42" s="8">
        <v>0</v>
      </c>
      <c r="U42" s="8">
        <v>0</v>
      </c>
    </row>
    <row r="43" spans="1:21" x14ac:dyDescent="0.25">
      <c r="A43" s="7" t="s">
        <v>59</v>
      </c>
      <c r="B43" s="8">
        <v>842540000</v>
      </c>
      <c r="C43" s="8">
        <v>0</v>
      </c>
      <c r="D43" s="8">
        <v>0</v>
      </c>
      <c r="E43" s="8">
        <v>842540000</v>
      </c>
      <c r="F43" s="8">
        <v>0</v>
      </c>
      <c r="G43" s="8">
        <v>842540000</v>
      </c>
      <c r="H43" s="8">
        <v>842540000</v>
      </c>
      <c r="I43" s="8">
        <v>842540000</v>
      </c>
      <c r="J43" s="8">
        <v>0</v>
      </c>
      <c r="K43" s="8">
        <v>0</v>
      </c>
      <c r="L43" s="8">
        <v>0</v>
      </c>
      <c r="M43" s="8">
        <v>842540000</v>
      </c>
      <c r="N43" s="7">
        <v>0</v>
      </c>
      <c r="O43" s="8">
        <v>0</v>
      </c>
      <c r="P43" s="8">
        <v>0</v>
      </c>
      <c r="Q43" s="8">
        <v>0</v>
      </c>
      <c r="R43" s="7">
        <v>0</v>
      </c>
      <c r="S43" s="8">
        <v>0</v>
      </c>
      <c r="T43" s="8">
        <v>0</v>
      </c>
      <c r="U43" s="8">
        <v>0</v>
      </c>
    </row>
    <row r="44" spans="1:21" x14ac:dyDescent="0.25">
      <c r="A44" s="7" t="s">
        <v>60</v>
      </c>
      <c r="B44" s="8">
        <v>2453000</v>
      </c>
      <c r="C44" s="8">
        <v>0</v>
      </c>
      <c r="D44" s="8">
        <v>0</v>
      </c>
      <c r="E44" s="8">
        <v>2453000</v>
      </c>
      <c r="F44" s="8">
        <v>0</v>
      </c>
      <c r="G44" s="8">
        <v>2453000</v>
      </c>
      <c r="H44" s="8">
        <v>0</v>
      </c>
      <c r="I44" s="8">
        <v>2453000</v>
      </c>
      <c r="J44" s="8">
        <v>0</v>
      </c>
      <c r="K44" s="8">
        <v>140579</v>
      </c>
      <c r="L44" s="8">
        <v>140579</v>
      </c>
      <c r="M44" s="8">
        <v>2312421</v>
      </c>
      <c r="N44" s="7">
        <v>5.7309000000000001</v>
      </c>
      <c r="O44" s="8">
        <v>140579</v>
      </c>
      <c r="P44" s="8">
        <v>140579</v>
      </c>
      <c r="Q44" s="8">
        <v>0</v>
      </c>
      <c r="R44" s="7">
        <v>5.7309000000000001</v>
      </c>
      <c r="S44" s="8">
        <v>140579</v>
      </c>
      <c r="T44" s="8">
        <v>140579</v>
      </c>
      <c r="U44" s="8">
        <v>0</v>
      </c>
    </row>
    <row r="45" spans="1:21" x14ac:dyDescent="0.25">
      <c r="A45" s="7" t="s">
        <v>61</v>
      </c>
      <c r="B45" s="8">
        <v>252807000</v>
      </c>
      <c r="C45" s="8">
        <v>0</v>
      </c>
      <c r="D45" s="8">
        <v>0</v>
      </c>
      <c r="E45" s="8">
        <v>252807000</v>
      </c>
      <c r="F45" s="8">
        <v>0</v>
      </c>
      <c r="G45" s="8">
        <v>252807000</v>
      </c>
      <c r="H45" s="8">
        <v>0</v>
      </c>
      <c r="I45" s="8">
        <v>0</v>
      </c>
      <c r="J45" s="8">
        <v>252807000</v>
      </c>
      <c r="K45" s="8">
        <v>0</v>
      </c>
      <c r="L45" s="8">
        <v>0</v>
      </c>
      <c r="M45" s="8">
        <v>0</v>
      </c>
      <c r="N45" s="7">
        <v>0</v>
      </c>
      <c r="O45" s="8">
        <v>0</v>
      </c>
      <c r="P45" s="8">
        <v>0</v>
      </c>
      <c r="Q45" s="8">
        <v>0</v>
      </c>
      <c r="R45" s="7">
        <v>0</v>
      </c>
      <c r="S45" s="8">
        <v>0</v>
      </c>
      <c r="T45" s="8">
        <v>0</v>
      </c>
      <c r="U45" s="8">
        <v>0</v>
      </c>
    </row>
    <row r="46" spans="1:21" x14ac:dyDescent="0.25">
      <c r="A46" s="7" t="s">
        <v>62</v>
      </c>
      <c r="B46" s="8">
        <v>2102316000</v>
      </c>
      <c r="C46" s="8">
        <v>0</v>
      </c>
      <c r="D46" s="8">
        <v>0</v>
      </c>
      <c r="E46" s="8">
        <v>2102316000</v>
      </c>
      <c r="F46" s="8">
        <v>0</v>
      </c>
      <c r="G46" s="8">
        <v>2102316000</v>
      </c>
      <c r="H46" s="8">
        <v>693288560</v>
      </c>
      <c r="I46" s="8">
        <v>762011060</v>
      </c>
      <c r="J46" s="8">
        <v>1340304940</v>
      </c>
      <c r="K46" s="8">
        <v>365650000</v>
      </c>
      <c r="L46" s="8">
        <v>365650000</v>
      </c>
      <c r="M46" s="8">
        <v>396361060</v>
      </c>
      <c r="N46" s="7">
        <v>17.392700000000001</v>
      </c>
      <c r="O46" s="8">
        <v>0</v>
      </c>
      <c r="P46" s="8">
        <v>0</v>
      </c>
      <c r="Q46" s="8">
        <v>365650000</v>
      </c>
      <c r="R46" s="7">
        <v>0</v>
      </c>
      <c r="S46" s="8">
        <v>0</v>
      </c>
      <c r="T46" s="8">
        <v>0</v>
      </c>
      <c r="U46" s="8">
        <v>0</v>
      </c>
    </row>
    <row r="47" spans="1:21" x14ac:dyDescent="0.25">
      <c r="A47" s="7" t="s">
        <v>63</v>
      </c>
      <c r="B47" s="8">
        <v>1186000</v>
      </c>
      <c r="C47" s="8">
        <v>0</v>
      </c>
      <c r="D47" s="8">
        <v>0</v>
      </c>
      <c r="E47" s="8">
        <v>1186000</v>
      </c>
      <c r="F47" s="8">
        <v>0</v>
      </c>
      <c r="G47" s="8">
        <v>1186000</v>
      </c>
      <c r="H47" s="8">
        <v>0</v>
      </c>
      <c r="I47" s="8">
        <v>0</v>
      </c>
      <c r="J47" s="8">
        <v>1186000</v>
      </c>
      <c r="K47" s="8">
        <v>0</v>
      </c>
      <c r="L47" s="8">
        <v>0</v>
      </c>
      <c r="M47" s="8">
        <v>0</v>
      </c>
      <c r="N47" s="7">
        <v>0</v>
      </c>
      <c r="O47" s="8">
        <v>0</v>
      </c>
      <c r="P47" s="8">
        <v>0</v>
      </c>
      <c r="Q47" s="8">
        <v>0</v>
      </c>
      <c r="R47" s="7">
        <v>0</v>
      </c>
      <c r="S47" s="8">
        <v>0</v>
      </c>
      <c r="T47" s="8">
        <v>0</v>
      </c>
      <c r="U47" s="8">
        <v>0</v>
      </c>
    </row>
    <row r="48" spans="1:21" x14ac:dyDescent="0.25">
      <c r="A48" s="7" t="s">
        <v>64</v>
      </c>
      <c r="B48" s="8">
        <v>26636000</v>
      </c>
      <c r="C48" s="8">
        <v>0</v>
      </c>
      <c r="D48" s="8">
        <v>0</v>
      </c>
      <c r="E48" s="8">
        <v>26636000</v>
      </c>
      <c r="F48" s="8">
        <v>0</v>
      </c>
      <c r="G48" s="8">
        <v>26636000</v>
      </c>
      <c r="H48" s="8">
        <v>0</v>
      </c>
      <c r="I48" s="8">
        <v>0</v>
      </c>
      <c r="J48" s="8">
        <v>26636000</v>
      </c>
      <c r="K48" s="8">
        <v>0</v>
      </c>
      <c r="L48" s="8">
        <v>0</v>
      </c>
      <c r="M48" s="8">
        <v>0</v>
      </c>
      <c r="N48" s="7">
        <v>0</v>
      </c>
      <c r="O48" s="8">
        <v>0</v>
      </c>
      <c r="P48" s="8">
        <v>0</v>
      </c>
      <c r="Q48" s="8">
        <v>0</v>
      </c>
      <c r="R48" s="7">
        <v>0</v>
      </c>
      <c r="S48" s="8">
        <v>0</v>
      </c>
      <c r="T48" s="8">
        <v>0</v>
      </c>
      <c r="U48" s="8">
        <v>0</v>
      </c>
    </row>
    <row r="49" spans="1:21" x14ac:dyDescent="0.25">
      <c r="A49" s="7" t="s">
        <v>65</v>
      </c>
      <c r="B49" s="8">
        <v>1124760000</v>
      </c>
      <c r="C49" s="8">
        <v>0</v>
      </c>
      <c r="D49" s="8">
        <v>0</v>
      </c>
      <c r="E49" s="8">
        <v>1124760000</v>
      </c>
      <c r="F49" s="8">
        <v>0</v>
      </c>
      <c r="G49" s="8">
        <v>1124760000</v>
      </c>
      <c r="H49" s="8">
        <v>0</v>
      </c>
      <c r="I49" s="8">
        <v>1124760000</v>
      </c>
      <c r="J49" s="8">
        <v>0</v>
      </c>
      <c r="K49" s="8">
        <v>128654633</v>
      </c>
      <c r="L49" s="8">
        <v>132028138</v>
      </c>
      <c r="M49" s="8">
        <v>992731862</v>
      </c>
      <c r="N49" s="7">
        <v>11.738300000000001</v>
      </c>
      <c r="O49" s="8">
        <v>128654633</v>
      </c>
      <c r="P49" s="8">
        <v>132028138</v>
      </c>
      <c r="Q49" s="8">
        <v>0</v>
      </c>
      <c r="R49" s="7">
        <v>11.738300000000001</v>
      </c>
      <c r="S49" s="8">
        <v>128654632</v>
      </c>
      <c r="T49" s="8">
        <v>132028137</v>
      </c>
      <c r="U49" s="8">
        <v>1</v>
      </c>
    </row>
    <row r="50" spans="1:21" x14ac:dyDescent="0.25">
      <c r="A50" s="7" t="s">
        <v>66</v>
      </c>
      <c r="B50" s="8">
        <v>163832000</v>
      </c>
      <c r="C50" s="8">
        <v>0</v>
      </c>
      <c r="D50" s="8">
        <v>0</v>
      </c>
      <c r="E50" s="8">
        <v>163832000</v>
      </c>
      <c r="F50" s="8">
        <v>0</v>
      </c>
      <c r="G50" s="8">
        <v>163832000</v>
      </c>
      <c r="H50" s="8">
        <v>0</v>
      </c>
      <c r="I50" s="8">
        <v>163832000</v>
      </c>
      <c r="J50" s="8">
        <v>0</v>
      </c>
      <c r="K50" s="8">
        <v>24118499</v>
      </c>
      <c r="L50" s="8">
        <v>24118499</v>
      </c>
      <c r="M50" s="8">
        <v>139713501</v>
      </c>
      <c r="N50" s="7">
        <v>14.721500000000001</v>
      </c>
      <c r="O50" s="8">
        <v>24118499</v>
      </c>
      <c r="P50" s="8">
        <v>24118499</v>
      </c>
      <c r="Q50" s="8">
        <v>0</v>
      </c>
      <c r="R50" s="7">
        <v>14.721500000000001</v>
      </c>
      <c r="S50" s="8">
        <v>24118499</v>
      </c>
      <c r="T50" s="8">
        <v>24118499</v>
      </c>
      <c r="U50" s="8">
        <v>0</v>
      </c>
    </row>
    <row r="51" spans="1:21" x14ac:dyDescent="0.25">
      <c r="A51" s="7" t="s">
        <v>67</v>
      </c>
      <c r="B51" s="8">
        <v>144575000</v>
      </c>
      <c r="C51" s="8">
        <v>0</v>
      </c>
      <c r="D51" s="8">
        <v>0</v>
      </c>
      <c r="E51" s="8">
        <v>144575000</v>
      </c>
      <c r="F51" s="8">
        <v>0</v>
      </c>
      <c r="G51" s="8">
        <v>144575000</v>
      </c>
      <c r="H51" s="8">
        <v>144575000</v>
      </c>
      <c r="I51" s="8">
        <v>144575000</v>
      </c>
      <c r="J51" s="8">
        <v>0</v>
      </c>
      <c r="K51" s="8">
        <v>10080863</v>
      </c>
      <c r="L51" s="8">
        <v>10080863</v>
      </c>
      <c r="M51" s="8">
        <v>134494137</v>
      </c>
      <c r="N51" s="7">
        <v>6.9728000000000003</v>
      </c>
      <c r="O51" s="8">
        <v>10080863</v>
      </c>
      <c r="P51" s="8">
        <v>10080863</v>
      </c>
      <c r="Q51" s="8">
        <v>0</v>
      </c>
      <c r="R51" s="7">
        <v>6.9728000000000003</v>
      </c>
      <c r="S51" s="8">
        <v>10080863</v>
      </c>
      <c r="T51" s="8">
        <v>10080863</v>
      </c>
      <c r="U51" s="8">
        <v>0</v>
      </c>
    </row>
    <row r="52" spans="1:21" x14ac:dyDescent="0.25">
      <c r="A52" s="7" t="s">
        <v>68</v>
      </c>
      <c r="B52" s="8">
        <v>23268000</v>
      </c>
      <c r="C52" s="8">
        <v>0</v>
      </c>
      <c r="D52" s="8">
        <v>0</v>
      </c>
      <c r="E52" s="8">
        <v>23268000</v>
      </c>
      <c r="F52" s="8">
        <v>0</v>
      </c>
      <c r="G52" s="8">
        <v>23268000</v>
      </c>
      <c r="H52" s="8">
        <v>0</v>
      </c>
      <c r="I52" s="8">
        <v>23268000</v>
      </c>
      <c r="J52" s="8">
        <v>0</v>
      </c>
      <c r="K52" s="8">
        <v>2721240</v>
      </c>
      <c r="L52" s="8">
        <v>2721240</v>
      </c>
      <c r="M52" s="8">
        <v>20546760</v>
      </c>
      <c r="N52" s="7">
        <v>11.6952</v>
      </c>
      <c r="O52" s="8">
        <v>2721240</v>
      </c>
      <c r="P52" s="8">
        <v>2721240</v>
      </c>
      <c r="Q52" s="8">
        <v>0</v>
      </c>
      <c r="R52" s="7">
        <v>11.6952</v>
      </c>
      <c r="S52" s="8">
        <v>2721240</v>
      </c>
      <c r="T52" s="8">
        <v>2721240</v>
      </c>
      <c r="U52" s="8">
        <v>0</v>
      </c>
    </row>
    <row r="53" spans="1:21" x14ac:dyDescent="0.25">
      <c r="A53" s="7" t="s">
        <v>69</v>
      </c>
      <c r="B53" s="8">
        <v>63782000</v>
      </c>
      <c r="C53" s="8">
        <v>0</v>
      </c>
      <c r="D53" s="8">
        <v>0</v>
      </c>
      <c r="E53" s="8">
        <v>63782000</v>
      </c>
      <c r="F53" s="8">
        <v>0</v>
      </c>
      <c r="G53" s="8">
        <v>63782000</v>
      </c>
      <c r="H53" s="8">
        <v>0</v>
      </c>
      <c r="I53" s="8">
        <v>0</v>
      </c>
      <c r="J53" s="8">
        <v>63782000</v>
      </c>
      <c r="K53" s="8">
        <v>0</v>
      </c>
      <c r="L53" s="8">
        <v>0</v>
      </c>
      <c r="M53" s="8">
        <v>0</v>
      </c>
      <c r="N53" s="7">
        <v>0</v>
      </c>
      <c r="O53" s="8">
        <v>0</v>
      </c>
      <c r="P53" s="8">
        <v>0</v>
      </c>
      <c r="Q53" s="8">
        <v>0</v>
      </c>
      <c r="R53" s="7">
        <v>0</v>
      </c>
      <c r="S53" s="8">
        <v>0</v>
      </c>
      <c r="T53" s="8">
        <v>0</v>
      </c>
      <c r="U53" s="8">
        <v>0</v>
      </c>
    </row>
    <row r="54" spans="1:21" x14ac:dyDescent="0.25">
      <c r="A54" s="7" t="s">
        <v>70</v>
      </c>
      <c r="B54" s="8">
        <v>4270895000</v>
      </c>
      <c r="C54" s="8">
        <v>0</v>
      </c>
      <c r="D54" s="8">
        <v>0</v>
      </c>
      <c r="E54" s="8">
        <v>4270895000</v>
      </c>
      <c r="F54" s="8">
        <v>0</v>
      </c>
      <c r="G54" s="8">
        <v>4270895000</v>
      </c>
      <c r="H54" s="8">
        <v>0</v>
      </c>
      <c r="I54" s="8">
        <v>4270895000</v>
      </c>
      <c r="J54" s="8">
        <v>0</v>
      </c>
      <c r="K54" s="8">
        <v>236616033</v>
      </c>
      <c r="L54" s="8">
        <v>459907453</v>
      </c>
      <c r="M54" s="8">
        <v>3810987547</v>
      </c>
      <c r="N54" s="7">
        <v>10.7684</v>
      </c>
      <c r="O54" s="8">
        <v>211371631</v>
      </c>
      <c r="P54" s="8">
        <v>434663051</v>
      </c>
      <c r="Q54" s="8">
        <v>25244402</v>
      </c>
      <c r="R54" s="7">
        <v>10.177300000000001</v>
      </c>
      <c r="S54" s="8">
        <v>211371631</v>
      </c>
      <c r="T54" s="8">
        <v>434663051</v>
      </c>
      <c r="U54" s="8">
        <v>0</v>
      </c>
    </row>
    <row r="55" spans="1:21" x14ac:dyDescent="0.25">
      <c r="A55" s="7" t="s">
        <v>71</v>
      </c>
      <c r="B55" s="8">
        <v>3716945000</v>
      </c>
      <c r="C55" s="8">
        <v>0</v>
      </c>
      <c r="D55" s="8">
        <v>0</v>
      </c>
      <c r="E55" s="8">
        <v>3716945000</v>
      </c>
      <c r="F55" s="8">
        <v>0</v>
      </c>
      <c r="G55" s="8">
        <v>3716945000</v>
      </c>
      <c r="H55" s="8">
        <v>0</v>
      </c>
      <c r="I55" s="8">
        <v>3716945000</v>
      </c>
      <c r="J55" s="8">
        <v>0</v>
      </c>
      <c r="K55" s="8">
        <v>211114045</v>
      </c>
      <c r="L55" s="8">
        <v>220228025</v>
      </c>
      <c r="M55" s="8">
        <v>3496716975</v>
      </c>
      <c r="N55" s="7">
        <v>5.9249999999999998</v>
      </c>
      <c r="O55" s="8">
        <v>211114045</v>
      </c>
      <c r="P55" s="8">
        <v>220228025</v>
      </c>
      <c r="Q55" s="8">
        <v>0</v>
      </c>
      <c r="R55" s="7">
        <v>5.9249999999999998</v>
      </c>
      <c r="S55" s="8">
        <v>211114045</v>
      </c>
      <c r="T55" s="8">
        <v>220228025</v>
      </c>
      <c r="U55" s="8">
        <v>0</v>
      </c>
    </row>
    <row r="56" spans="1:21" x14ac:dyDescent="0.25">
      <c r="A56" s="7" t="s">
        <v>72</v>
      </c>
      <c r="B56" s="8">
        <v>576804000</v>
      </c>
      <c r="C56" s="8">
        <v>0</v>
      </c>
      <c r="D56" s="8">
        <v>0</v>
      </c>
      <c r="E56" s="8">
        <v>576804000</v>
      </c>
      <c r="F56" s="8">
        <v>0</v>
      </c>
      <c r="G56" s="8">
        <v>576804000</v>
      </c>
      <c r="H56" s="8">
        <v>0</v>
      </c>
      <c r="I56" s="8">
        <v>576804000</v>
      </c>
      <c r="J56" s="8">
        <v>0</v>
      </c>
      <c r="K56" s="8">
        <v>100408070</v>
      </c>
      <c r="L56" s="8">
        <v>107780980</v>
      </c>
      <c r="M56" s="8">
        <v>469023020</v>
      </c>
      <c r="N56" s="7">
        <v>18.6859</v>
      </c>
      <c r="O56" s="8">
        <v>100408070</v>
      </c>
      <c r="P56" s="8">
        <v>107780980</v>
      </c>
      <c r="Q56" s="8">
        <v>0</v>
      </c>
      <c r="R56" s="7">
        <v>18.6859</v>
      </c>
      <c r="S56" s="8">
        <v>100408070</v>
      </c>
      <c r="T56" s="8">
        <v>107780980</v>
      </c>
      <c r="U56" s="8">
        <v>0</v>
      </c>
    </row>
    <row r="57" spans="1:21" x14ac:dyDescent="0.25">
      <c r="A57" s="7" t="s">
        <v>73</v>
      </c>
      <c r="B57" s="8">
        <v>2197386000</v>
      </c>
      <c r="C57" s="8">
        <v>0</v>
      </c>
      <c r="D57" s="8">
        <v>0</v>
      </c>
      <c r="E57" s="8">
        <v>2197386000</v>
      </c>
      <c r="F57" s="8">
        <v>0</v>
      </c>
      <c r="G57" s="8">
        <v>2197386000</v>
      </c>
      <c r="H57" s="8">
        <v>0</v>
      </c>
      <c r="I57" s="8">
        <v>2197386000</v>
      </c>
      <c r="J57" s="8">
        <v>0</v>
      </c>
      <c r="K57" s="8">
        <v>3712074</v>
      </c>
      <c r="L57" s="8">
        <v>12712500</v>
      </c>
      <c r="M57" s="8">
        <v>2184673500</v>
      </c>
      <c r="N57" s="7">
        <v>0.57850000000000001</v>
      </c>
      <c r="O57" s="8">
        <v>3712074</v>
      </c>
      <c r="P57" s="8">
        <v>12712500</v>
      </c>
      <c r="Q57" s="8">
        <v>0</v>
      </c>
      <c r="R57" s="7">
        <v>0.57850000000000001</v>
      </c>
      <c r="S57" s="8">
        <v>3712074</v>
      </c>
      <c r="T57" s="8">
        <v>12712500</v>
      </c>
      <c r="U57" s="8">
        <v>0</v>
      </c>
    </row>
    <row r="58" spans="1:21" x14ac:dyDescent="0.25">
      <c r="A58" s="7" t="s">
        <v>74</v>
      </c>
      <c r="B58" s="8">
        <v>450000000</v>
      </c>
      <c r="C58" s="8">
        <v>0</v>
      </c>
      <c r="D58" s="8">
        <v>0</v>
      </c>
      <c r="E58" s="8">
        <v>450000000</v>
      </c>
      <c r="F58" s="8">
        <v>0</v>
      </c>
      <c r="G58" s="8">
        <v>450000000</v>
      </c>
      <c r="H58" s="8">
        <v>0</v>
      </c>
      <c r="I58" s="8">
        <v>0</v>
      </c>
      <c r="J58" s="8">
        <v>450000000</v>
      </c>
      <c r="K58" s="8">
        <v>0</v>
      </c>
      <c r="L58" s="8">
        <v>0</v>
      </c>
      <c r="M58" s="8">
        <v>0</v>
      </c>
      <c r="N58" s="7">
        <v>0</v>
      </c>
      <c r="O58" s="8">
        <v>0</v>
      </c>
      <c r="P58" s="8">
        <v>0</v>
      </c>
      <c r="Q58" s="8">
        <v>0</v>
      </c>
      <c r="R58" s="7">
        <v>0</v>
      </c>
      <c r="S58" s="8">
        <v>0</v>
      </c>
      <c r="T58" s="8">
        <v>0</v>
      </c>
      <c r="U58" s="8">
        <v>0</v>
      </c>
    </row>
    <row r="59" spans="1:21" x14ac:dyDescent="0.25">
      <c r="A59" s="7" t="s">
        <v>75</v>
      </c>
      <c r="B59" s="8">
        <v>1182624000</v>
      </c>
      <c r="C59" s="8">
        <v>0</v>
      </c>
      <c r="D59" s="8">
        <v>0</v>
      </c>
      <c r="E59" s="8">
        <v>1182624000</v>
      </c>
      <c r="F59" s="8">
        <v>0</v>
      </c>
      <c r="G59" s="8">
        <v>1182624000</v>
      </c>
      <c r="H59" s="8">
        <v>0</v>
      </c>
      <c r="I59" s="8">
        <v>0</v>
      </c>
      <c r="J59" s="8">
        <v>1182624000</v>
      </c>
      <c r="K59" s="8">
        <v>0</v>
      </c>
      <c r="L59" s="8">
        <v>0</v>
      </c>
      <c r="M59" s="8">
        <v>0</v>
      </c>
      <c r="N59" s="7">
        <v>0</v>
      </c>
      <c r="O59" s="8">
        <v>0</v>
      </c>
      <c r="P59" s="8">
        <v>0</v>
      </c>
      <c r="Q59" s="8">
        <v>0</v>
      </c>
      <c r="R59" s="7">
        <v>0</v>
      </c>
      <c r="S59" s="8">
        <v>0</v>
      </c>
      <c r="T59" s="8">
        <v>0</v>
      </c>
      <c r="U59" s="8">
        <v>0</v>
      </c>
    </row>
    <row r="60" spans="1:21" x14ac:dyDescent="0.25">
      <c r="A60" s="7" t="s">
        <v>76</v>
      </c>
      <c r="B60" s="8">
        <v>466170000</v>
      </c>
      <c r="C60" s="8">
        <v>0</v>
      </c>
      <c r="D60" s="8">
        <v>0</v>
      </c>
      <c r="E60" s="8">
        <v>466170000</v>
      </c>
      <c r="F60" s="8">
        <v>0</v>
      </c>
      <c r="G60" s="8">
        <v>466170000</v>
      </c>
      <c r="H60" s="8">
        <v>0</v>
      </c>
      <c r="I60" s="8">
        <v>0</v>
      </c>
      <c r="J60" s="8">
        <v>466170000</v>
      </c>
      <c r="K60" s="8">
        <v>0</v>
      </c>
      <c r="L60" s="8">
        <v>0</v>
      </c>
      <c r="M60" s="8">
        <v>0</v>
      </c>
      <c r="N60" s="7">
        <v>0</v>
      </c>
      <c r="O60" s="8">
        <v>0</v>
      </c>
      <c r="P60" s="8">
        <v>0</v>
      </c>
      <c r="Q60" s="8">
        <v>0</v>
      </c>
      <c r="R60" s="7">
        <v>0</v>
      </c>
      <c r="S60" s="8">
        <v>0</v>
      </c>
      <c r="T60" s="8">
        <v>0</v>
      </c>
      <c r="U60" s="8">
        <v>0</v>
      </c>
    </row>
    <row r="61" spans="1:21" s="2" customFormat="1" x14ac:dyDescent="0.25">
      <c r="A61" s="5" t="s">
        <v>97</v>
      </c>
      <c r="B61" s="6">
        <f>SUM(B62:B79)</f>
        <v>1096605704000</v>
      </c>
      <c r="C61" s="6">
        <f t="shared" ref="C61:M61" si="17">SUM(C62:C79)</f>
        <v>0</v>
      </c>
      <c r="D61" s="6">
        <f t="shared" si="17"/>
        <v>0</v>
      </c>
      <c r="E61" s="6">
        <f t="shared" si="17"/>
        <v>1096605704000</v>
      </c>
      <c r="F61" s="6">
        <f t="shared" si="17"/>
        <v>0</v>
      </c>
      <c r="G61" s="6">
        <f t="shared" si="17"/>
        <v>1096605704000</v>
      </c>
      <c r="H61" s="6">
        <f t="shared" si="17"/>
        <v>265888203165</v>
      </c>
      <c r="I61" s="6">
        <f t="shared" si="17"/>
        <v>542574169657</v>
      </c>
      <c r="J61" s="6">
        <f t="shared" si="17"/>
        <v>554031534343</v>
      </c>
      <c r="K61" s="6">
        <f t="shared" si="17"/>
        <v>76655354675</v>
      </c>
      <c r="L61" s="6">
        <f t="shared" si="17"/>
        <v>93919414424</v>
      </c>
      <c r="M61" s="6">
        <f t="shared" si="17"/>
        <v>448654755233</v>
      </c>
      <c r="N61" s="5"/>
      <c r="O61" s="6">
        <f t="shared" ref="O61" si="18">SUM(O62:O79)</f>
        <v>15699423187</v>
      </c>
      <c r="P61" s="6">
        <f t="shared" ref="P61" si="19">SUM(P62:P79)</f>
        <v>22142649984</v>
      </c>
      <c r="Q61" s="6">
        <f t="shared" ref="Q61" si="20">SUM(Q62:Q79)</f>
        <v>71776764440</v>
      </c>
      <c r="R61" s="5"/>
      <c r="S61" s="6">
        <f t="shared" ref="S61" si="21">SUM(S62:S79)</f>
        <v>15690863607</v>
      </c>
      <c r="T61" s="6">
        <f t="shared" ref="T61" si="22">SUM(T62:T79)</f>
        <v>22134090450</v>
      </c>
      <c r="U61" s="6">
        <f t="shared" ref="U61" si="23">SUM(U62:U79)</f>
        <v>8559534</v>
      </c>
    </row>
    <row r="62" spans="1:21" x14ac:dyDescent="0.25">
      <c r="A62" s="7" t="s">
        <v>77</v>
      </c>
      <c r="B62" s="8">
        <v>41218585000</v>
      </c>
      <c r="C62" s="8">
        <v>0</v>
      </c>
      <c r="D62" s="8">
        <v>0</v>
      </c>
      <c r="E62" s="8">
        <v>41218585000</v>
      </c>
      <c r="F62" s="8">
        <v>0</v>
      </c>
      <c r="G62" s="8">
        <v>41218585000</v>
      </c>
      <c r="H62" s="8">
        <v>6433282262</v>
      </c>
      <c r="I62" s="8">
        <v>8187380146</v>
      </c>
      <c r="J62" s="8">
        <v>33031204854</v>
      </c>
      <c r="K62" s="8">
        <v>795411256</v>
      </c>
      <c r="L62" s="8">
        <v>1259911660</v>
      </c>
      <c r="M62" s="8">
        <v>6927468486</v>
      </c>
      <c r="N62" s="7">
        <v>3.0567000000000002</v>
      </c>
      <c r="O62" s="8">
        <v>52182984</v>
      </c>
      <c r="P62" s="8">
        <v>52182984</v>
      </c>
      <c r="Q62" s="8">
        <v>1207728676</v>
      </c>
      <c r="R62" s="7">
        <v>0.12659999999999999</v>
      </c>
      <c r="S62" s="8">
        <v>52182984</v>
      </c>
      <c r="T62" s="8">
        <v>52182984</v>
      </c>
      <c r="U62" s="8">
        <v>0</v>
      </c>
    </row>
    <row r="63" spans="1:21" x14ac:dyDescent="0.25">
      <c r="A63" s="7" t="s">
        <v>78</v>
      </c>
      <c r="B63" s="8">
        <v>7019972000</v>
      </c>
      <c r="C63" s="8">
        <v>0</v>
      </c>
      <c r="D63" s="8">
        <v>0</v>
      </c>
      <c r="E63" s="8">
        <v>7019972000</v>
      </c>
      <c r="F63" s="8">
        <v>0</v>
      </c>
      <c r="G63" s="8">
        <v>7019972000</v>
      </c>
      <c r="H63" s="8">
        <v>620157974</v>
      </c>
      <c r="I63" s="8">
        <v>1095091554</v>
      </c>
      <c r="J63" s="8">
        <v>5924880446</v>
      </c>
      <c r="K63" s="8">
        <v>10900000</v>
      </c>
      <c r="L63" s="8">
        <v>10900000</v>
      </c>
      <c r="M63" s="8">
        <v>1084191554</v>
      </c>
      <c r="N63" s="7">
        <v>0.15529999999999999</v>
      </c>
      <c r="O63" s="8">
        <v>0</v>
      </c>
      <c r="P63" s="8">
        <v>0</v>
      </c>
      <c r="Q63" s="8">
        <v>10900000</v>
      </c>
      <c r="R63" s="7">
        <v>0</v>
      </c>
      <c r="S63" s="8">
        <v>0</v>
      </c>
      <c r="T63" s="8">
        <v>0</v>
      </c>
      <c r="U63" s="8">
        <v>0</v>
      </c>
    </row>
    <row r="64" spans="1:21" x14ac:dyDescent="0.25">
      <c r="A64" s="7" t="s">
        <v>79</v>
      </c>
      <c r="B64" s="8">
        <v>2167423000</v>
      </c>
      <c r="C64" s="8">
        <v>0</v>
      </c>
      <c r="D64" s="8">
        <v>0</v>
      </c>
      <c r="E64" s="8">
        <v>2167423000</v>
      </c>
      <c r="F64" s="8">
        <v>0</v>
      </c>
      <c r="G64" s="8">
        <v>2167423000</v>
      </c>
      <c r="H64" s="8">
        <v>641829627</v>
      </c>
      <c r="I64" s="8">
        <v>699229627</v>
      </c>
      <c r="J64" s="8">
        <v>1468193373</v>
      </c>
      <c r="K64" s="8">
        <v>0</v>
      </c>
      <c r="L64" s="8">
        <v>0</v>
      </c>
      <c r="M64" s="8">
        <v>699229627</v>
      </c>
      <c r="N64" s="7">
        <v>0</v>
      </c>
      <c r="O64" s="8">
        <v>0</v>
      </c>
      <c r="P64" s="8">
        <v>0</v>
      </c>
      <c r="Q64" s="8">
        <v>0</v>
      </c>
      <c r="R64" s="7">
        <v>0</v>
      </c>
      <c r="S64" s="8">
        <v>0</v>
      </c>
      <c r="T64" s="8">
        <v>0</v>
      </c>
      <c r="U64" s="8">
        <v>0</v>
      </c>
    </row>
    <row r="65" spans="1:21" x14ac:dyDescent="0.25">
      <c r="A65" s="7" t="s">
        <v>80</v>
      </c>
      <c r="B65" s="8">
        <v>3344582000</v>
      </c>
      <c r="C65" s="8">
        <v>0</v>
      </c>
      <c r="D65" s="8">
        <v>0</v>
      </c>
      <c r="E65" s="8">
        <v>3344582000</v>
      </c>
      <c r="F65" s="8">
        <v>0</v>
      </c>
      <c r="G65" s="8">
        <v>3344582000</v>
      </c>
      <c r="H65" s="8">
        <v>1569103613</v>
      </c>
      <c r="I65" s="8">
        <v>2079320886</v>
      </c>
      <c r="J65" s="8">
        <v>1265261114</v>
      </c>
      <c r="K65" s="8">
        <v>47640892</v>
      </c>
      <c r="L65" s="8">
        <v>98923019</v>
      </c>
      <c r="M65" s="8">
        <v>1980397867</v>
      </c>
      <c r="N65" s="7">
        <v>2.9577</v>
      </c>
      <c r="O65" s="8">
        <v>4185077</v>
      </c>
      <c r="P65" s="8">
        <v>4185077</v>
      </c>
      <c r="Q65" s="8">
        <v>94737942</v>
      </c>
      <c r="R65" s="7">
        <v>0.12509999999999999</v>
      </c>
      <c r="S65" s="8">
        <v>4185077</v>
      </c>
      <c r="T65" s="8">
        <v>4185077</v>
      </c>
      <c r="U65" s="8">
        <v>0</v>
      </c>
    </row>
    <row r="66" spans="1:21" x14ac:dyDescent="0.25">
      <c r="A66" s="7" t="s">
        <v>81</v>
      </c>
      <c r="B66" s="8">
        <v>75622454000</v>
      </c>
      <c r="C66" s="8">
        <v>0</v>
      </c>
      <c r="D66" s="8">
        <v>0</v>
      </c>
      <c r="E66" s="8">
        <v>75622454000</v>
      </c>
      <c r="F66" s="8">
        <v>0</v>
      </c>
      <c r="G66" s="8">
        <v>75622454000</v>
      </c>
      <c r="H66" s="8">
        <v>3764168651</v>
      </c>
      <c r="I66" s="8">
        <v>9813706803</v>
      </c>
      <c r="J66" s="8">
        <v>65808747197</v>
      </c>
      <c r="K66" s="8">
        <v>999857725</v>
      </c>
      <c r="L66" s="8">
        <v>1025696981</v>
      </c>
      <c r="M66" s="8">
        <v>8788009822</v>
      </c>
      <c r="N66" s="7">
        <v>1.3563000000000001</v>
      </c>
      <c r="O66" s="8">
        <v>34623428</v>
      </c>
      <c r="P66" s="8">
        <v>34623428</v>
      </c>
      <c r="Q66" s="8">
        <v>991073553</v>
      </c>
      <c r="R66" s="7">
        <v>4.58E-2</v>
      </c>
      <c r="S66" s="8">
        <v>34623428</v>
      </c>
      <c r="T66" s="8">
        <v>34623428</v>
      </c>
      <c r="U66" s="8">
        <v>0</v>
      </c>
    </row>
    <row r="67" spans="1:21" x14ac:dyDescent="0.25">
      <c r="A67" s="7" t="s">
        <v>82</v>
      </c>
      <c r="B67" s="8">
        <v>198759165000</v>
      </c>
      <c r="C67" s="8">
        <v>0</v>
      </c>
      <c r="D67" s="8">
        <v>0</v>
      </c>
      <c r="E67" s="8">
        <v>198759165000</v>
      </c>
      <c r="F67" s="8">
        <v>0</v>
      </c>
      <c r="G67" s="8">
        <v>198759165000</v>
      </c>
      <c r="H67" s="8">
        <v>56686176067</v>
      </c>
      <c r="I67" s="8">
        <v>70661650718</v>
      </c>
      <c r="J67" s="8">
        <v>128097514282</v>
      </c>
      <c r="K67" s="8">
        <v>4407124315</v>
      </c>
      <c r="L67" s="8">
        <v>6885950288</v>
      </c>
      <c r="M67" s="8">
        <v>63775700430</v>
      </c>
      <c r="N67" s="7">
        <v>3.4645000000000001</v>
      </c>
      <c r="O67" s="8">
        <v>251205137</v>
      </c>
      <c r="P67" s="8">
        <v>251205137</v>
      </c>
      <c r="Q67" s="8">
        <v>6634745151</v>
      </c>
      <c r="R67" s="7">
        <v>0.12640000000000001</v>
      </c>
      <c r="S67" s="8">
        <v>242645570</v>
      </c>
      <c r="T67" s="8">
        <v>242645570</v>
      </c>
      <c r="U67" s="8">
        <v>8559567</v>
      </c>
    </row>
    <row r="68" spans="1:21" x14ac:dyDescent="0.25">
      <c r="A68" s="7" t="s">
        <v>83</v>
      </c>
      <c r="B68" s="8">
        <v>184427181000</v>
      </c>
      <c r="C68" s="8">
        <v>0</v>
      </c>
      <c r="D68" s="8">
        <v>0</v>
      </c>
      <c r="E68" s="8">
        <v>184427181000</v>
      </c>
      <c r="F68" s="8">
        <v>0</v>
      </c>
      <c r="G68" s="8">
        <v>184427181000</v>
      </c>
      <c r="H68" s="8">
        <v>114731415293</v>
      </c>
      <c r="I68" s="8">
        <v>125084700658</v>
      </c>
      <c r="J68" s="8">
        <v>59342480342</v>
      </c>
      <c r="K68" s="8">
        <v>2232680170</v>
      </c>
      <c r="L68" s="8">
        <v>2967518819</v>
      </c>
      <c r="M68" s="8">
        <v>122117181839</v>
      </c>
      <c r="N68" s="7">
        <v>1.609</v>
      </c>
      <c r="O68" s="8">
        <v>0</v>
      </c>
      <c r="P68" s="8">
        <v>0</v>
      </c>
      <c r="Q68" s="8">
        <v>2967518819</v>
      </c>
      <c r="R68" s="7">
        <v>0</v>
      </c>
      <c r="S68" s="8">
        <v>0</v>
      </c>
      <c r="T68" s="8">
        <v>0</v>
      </c>
      <c r="U68" s="8">
        <v>0</v>
      </c>
    </row>
    <row r="69" spans="1:21" x14ac:dyDescent="0.25">
      <c r="A69" s="7" t="s">
        <v>84</v>
      </c>
      <c r="B69" s="8">
        <v>5490267000</v>
      </c>
      <c r="C69" s="8">
        <v>0</v>
      </c>
      <c r="D69" s="8">
        <v>0</v>
      </c>
      <c r="E69" s="8">
        <v>5490267000</v>
      </c>
      <c r="F69" s="8">
        <v>0</v>
      </c>
      <c r="G69" s="8">
        <v>5490267000</v>
      </c>
      <c r="H69" s="8">
        <v>2166672542</v>
      </c>
      <c r="I69" s="8">
        <v>3043198452</v>
      </c>
      <c r="J69" s="8">
        <v>2447068548</v>
      </c>
      <c r="K69" s="8">
        <v>0</v>
      </c>
      <c r="L69" s="8">
        <v>800000000</v>
      </c>
      <c r="M69" s="8">
        <v>2243198452</v>
      </c>
      <c r="N69" s="7">
        <v>14.571199999999999</v>
      </c>
      <c r="O69" s="8">
        <v>0</v>
      </c>
      <c r="P69" s="8">
        <v>0</v>
      </c>
      <c r="Q69" s="8">
        <v>800000000</v>
      </c>
      <c r="R69" s="7">
        <v>0</v>
      </c>
      <c r="S69" s="8">
        <v>0</v>
      </c>
      <c r="T69" s="8">
        <v>0</v>
      </c>
      <c r="U69" s="8">
        <v>0</v>
      </c>
    </row>
    <row r="70" spans="1:21" x14ac:dyDescent="0.25">
      <c r="A70" s="7" t="s">
        <v>85</v>
      </c>
      <c r="B70" s="8">
        <v>5424337000</v>
      </c>
      <c r="C70" s="8">
        <v>0</v>
      </c>
      <c r="D70" s="8">
        <v>0</v>
      </c>
      <c r="E70" s="8">
        <v>5424337000</v>
      </c>
      <c r="F70" s="8">
        <v>0</v>
      </c>
      <c r="G70" s="8">
        <v>5424337000</v>
      </c>
      <c r="H70" s="8">
        <v>3649930000</v>
      </c>
      <c r="I70" s="8">
        <v>3952296808</v>
      </c>
      <c r="J70" s="8">
        <v>1472040192</v>
      </c>
      <c r="K70" s="8">
        <v>1337400000</v>
      </c>
      <c r="L70" s="8">
        <v>1337556808</v>
      </c>
      <c r="M70" s="8">
        <v>2614740000</v>
      </c>
      <c r="N70" s="7">
        <v>24.6584</v>
      </c>
      <c r="O70" s="8">
        <v>49720</v>
      </c>
      <c r="P70" s="8">
        <v>49720</v>
      </c>
      <c r="Q70" s="8">
        <v>1337507088</v>
      </c>
      <c r="R70" s="7">
        <v>8.9999999999999998E-4</v>
      </c>
      <c r="S70" s="8">
        <v>49720</v>
      </c>
      <c r="T70" s="8">
        <v>49720</v>
      </c>
      <c r="U70" s="8">
        <v>0</v>
      </c>
    </row>
    <row r="71" spans="1:21" x14ac:dyDescent="0.25">
      <c r="A71" s="7" t="s">
        <v>86</v>
      </c>
      <c r="B71" s="8">
        <v>191863750000</v>
      </c>
      <c r="C71" s="8">
        <v>0</v>
      </c>
      <c r="D71" s="8">
        <v>0</v>
      </c>
      <c r="E71" s="8">
        <v>191863750000</v>
      </c>
      <c r="F71" s="8">
        <v>0</v>
      </c>
      <c r="G71" s="8">
        <v>191863750000</v>
      </c>
      <c r="H71" s="8">
        <v>16379545416</v>
      </c>
      <c r="I71" s="8">
        <v>61368163656</v>
      </c>
      <c r="J71" s="8">
        <v>130495586344</v>
      </c>
      <c r="K71" s="8">
        <v>39724620484</v>
      </c>
      <c r="L71" s="8">
        <v>43549535742</v>
      </c>
      <c r="M71" s="8">
        <v>17818627914</v>
      </c>
      <c r="N71" s="7">
        <v>22.6982</v>
      </c>
      <c r="O71" s="8">
        <v>7101944756</v>
      </c>
      <c r="P71" s="8">
        <v>7101944756</v>
      </c>
      <c r="Q71" s="8">
        <v>36447590986</v>
      </c>
      <c r="R71" s="7">
        <v>3.7016</v>
      </c>
      <c r="S71" s="8">
        <v>7101944756</v>
      </c>
      <c r="T71" s="8">
        <v>7101944756</v>
      </c>
      <c r="U71" s="8">
        <v>0</v>
      </c>
    </row>
    <row r="72" spans="1:21" x14ac:dyDescent="0.25">
      <c r="A72" s="7" t="s">
        <v>87</v>
      </c>
      <c r="B72" s="8">
        <v>63217291000</v>
      </c>
      <c r="C72" s="8">
        <v>0</v>
      </c>
      <c r="D72" s="8">
        <v>0</v>
      </c>
      <c r="E72" s="8">
        <v>63217291000</v>
      </c>
      <c r="F72" s="8">
        <v>0</v>
      </c>
      <c r="G72" s="8">
        <v>63217291000</v>
      </c>
      <c r="H72" s="8">
        <v>40926903938</v>
      </c>
      <c r="I72" s="8">
        <v>47532486937</v>
      </c>
      <c r="J72" s="8">
        <v>15684804063</v>
      </c>
      <c r="K72" s="8">
        <v>7279861582</v>
      </c>
      <c r="L72" s="8">
        <v>9010045060</v>
      </c>
      <c r="M72" s="8">
        <v>38522441877</v>
      </c>
      <c r="N72" s="7">
        <v>14.2525</v>
      </c>
      <c r="O72" s="8">
        <v>853646</v>
      </c>
      <c r="P72" s="8">
        <v>853646</v>
      </c>
      <c r="Q72" s="8">
        <v>9009191414</v>
      </c>
      <c r="R72" s="7">
        <v>1.4E-3</v>
      </c>
      <c r="S72" s="8">
        <v>853646</v>
      </c>
      <c r="T72" s="8">
        <v>853646</v>
      </c>
      <c r="U72" s="8">
        <v>0</v>
      </c>
    </row>
    <row r="73" spans="1:21" x14ac:dyDescent="0.25">
      <c r="A73" s="7" t="s">
        <v>88</v>
      </c>
      <c r="B73" s="8">
        <v>1000000000</v>
      </c>
      <c r="C73" s="8">
        <v>0</v>
      </c>
      <c r="D73" s="8">
        <v>0</v>
      </c>
      <c r="E73" s="8">
        <v>1000000000</v>
      </c>
      <c r="F73" s="8">
        <v>0</v>
      </c>
      <c r="G73" s="8">
        <v>1000000000</v>
      </c>
      <c r="H73" s="8">
        <v>260810000</v>
      </c>
      <c r="I73" s="8">
        <v>304006400</v>
      </c>
      <c r="J73" s="8">
        <v>695993600</v>
      </c>
      <c r="K73" s="8">
        <v>0</v>
      </c>
      <c r="L73" s="8">
        <v>0</v>
      </c>
      <c r="M73" s="8">
        <v>304006400</v>
      </c>
      <c r="N73" s="7">
        <v>0</v>
      </c>
      <c r="O73" s="8">
        <v>0</v>
      </c>
      <c r="P73" s="8">
        <v>0</v>
      </c>
      <c r="Q73" s="8">
        <v>0</v>
      </c>
      <c r="R73" s="7">
        <v>0</v>
      </c>
      <c r="S73" s="8">
        <v>0</v>
      </c>
      <c r="T73" s="8">
        <v>0</v>
      </c>
      <c r="U73" s="8">
        <v>0</v>
      </c>
    </row>
    <row r="74" spans="1:21" x14ac:dyDescent="0.25">
      <c r="A74" s="7" t="s">
        <v>89</v>
      </c>
      <c r="B74" s="8">
        <v>13392621000</v>
      </c>
      <c r="C74" s="8">
        <v>0</v>
      </c>
      <c r="D74" s="8">
        <v>0</v>
      </c>
      <c r="E74" s="8">
        <v>13392621000</v>
      </c>
      <c r="F74" s="8">
        <v>0</v>
      </c>
      <c r="G74" s="8">
        <v>13392621000</v>
      </c>
      <c r="H74" s="8">
        <v>4409031892</v>
      </c>
      <c r="I74" s="8">
        <v>4445662999</v>
      </c>
      <c r="J74" s="8">
        <v>8946958001</v>
      </c>
      <c r="K74" s="8">
        <v>61120667</v>
      </c>
      <c r="L74" s="8">
        <v>61120667</v>
      </c>
      <c r="M74" s="8">
        <v>4384542332</v>
      </c>
      <c r="N74" s="7">
        <v>0.45639999999999997</v>
      </c>
      <c r="O74" s="8">
        <v>0</v>
      </c>
      <c r="P74" s="8">
        <v>0</v>
      </c>
      <c r="Q74" s="8">
        <v>61120667</v>
      </c>
      <c r="R74" s="7">
        <v>0</v>
      </c>
      <c r="S74" s="8">
        <v>0</v>
      </c>
      <c r="T74" s="8">
        <v>0</v>
      </c>
      <c r="U74" s="8">
        <v>0</v>
      </c>
    </row>
    <row r="75" spans="1:21" x14ac:dyDescent="0.25">
      <c r="A75" s="7" t="s">
        <v>90</v>
      </c>
      <c r="B75" s="8">
        <v>22428627000</v>
      </c>
      <c r="C75" s="8">
        <v>0</v>
      </c>
      <c r="D75" s="8">
        <v>0</v>
      </c>
      <c r="E75" s="8">
        <v>22428627000</v>
      </c>
      <c r="F75" s="8">
        <v>0</v>
      </c>
      <c r="G75" s="8">
        <v>22428627000</v>
      </c>
      <c r="H75" s="8">
        <v>3435512032</v>
      </c>
      <c r="I75" s="8">
        <v>11158045930</v>
      </c>
      <c r="J75" s="8">
        <v>11270581070</v>
      </c>
      <c r="K75" s="8">
        <v>5251684499</v>
      </c>
      <c r="L75" s="8">
        <v>5338337498</v>
      </c>
      <c r="M75" s="8">
        <v>5819708432</v>
      </c>
      <c r="N75" s="7">
        <v>23.801400000000001</v>
      </c>
      <c r="O75" s="8">
        <v>7519400</v>
      </c>
      <c r="P75" s="8">
        <v>7519400</v>
      </c>
      <c r="Q75" s="8">
        <v>5330818098</v>
      </c>
      <c r="R75" s="7">
        <v>3.3500000000000002E-2</v>
      </c>
      <c r="S75" s="8">
        <v>7519400</v>
      </c>
      <c r="T75" s="8">
        <v>7519400</v>
      </c>
      <c r="U75" s="8">
        <v>0</v>
      </c>
    </row>
    <row r="76" spans="1:21" x14ac:dyDescent="0.25">
      <c r="A76" s="7" t="s">
        <v>91</v>
      </c>
      <c r="B76" s="8">
        <v>18007475000</v>
      </c>
      <c r="C76" s="8">
        <v>0</v>
      </c>
      <c r="D76" s="8">
        <v>0</v>
      </c>
      <c r="E76" s="8">
        <v>18007475000</v>
      </c>
      <c r="F76" s="8">
        <v>0</v>
      </c>
      <c r="G76" s="8">
        <v>18007475000</v>
      </c>
      <c r="H76" s="8">
        <v>5471993473</v>
      </c>
      <c r="I76" s="8">
        <v>8640899444</v>
      </c>
      <c r="J76" s="8">
        <v>9366575556</v>
      </c>
      <c r="K76" s="8">
        <v>232837177</v>
      </c>
      <c r="L76" s="8">
        <v>276337177</v>
      </c>
      <c r="M76" s="8">
        <v>8364562267</v>
      </c>
      <c r="N76" s="7">
        <v>1.5346</v>
      </c>
      <c r="O76" s="8">
        <v>43499295</v>
      </c>
      <c r="P76" s="8">
        <v>43499295</v>
      </c>
      <c r="Q76" s="8">
        <v>232837882</v>
      </c>
      <c r="R76" s="7">
        <v>0.24160000000000001</v>
      </c>
      <c r="S76" s="8">
        <v>43499295</v>
      </c>
      <c r="T76" s="8">
        <v>43499295</v>
      </c>
      <c r="U76" s="8">
        <v>0</v>
      </c>
    </row>
    <row r="77" spans="1:21" x14ac:dyDescent="0.25">
      <c r="A77" s="7" t="s">
        <v>92</v>
      </c>
      <c r="B77" s="8">
        <v>3454913000</v>
      </c>
      <c r="C77" s="8">
        <v>0</v>
      </c>
      <c r="D77" s="8">
        <v>0</v>
      </c>
      <c r="E77" s="8">
        <v>3454913000</v>
      </c>
      <c r="F77" s="8">
        <v>0</v>
      </c>
      <c r="G77" s="8">
        <v>3454913000</v>
      </c>
      <c r="H77" s="8">
        <v>87044352</v>
      </c>
      <c r="I77" s="8">
        <v>3332163392</v>
      </c>
      <c r="J77" s="8">
        <v>122749608</v>
      </c>
      <c r="K77" s="8">
        <v>766865024</v>
      </c>
      <c r="L77" s="8">
        <v>766865024</v>
      </c>
      <c r="M77" s="8">
        <v>2565298368</v>
      </c>
      <c r="N77" s="7">
        <v>22.196400000000001</v>
      </c>
      <c r="O77" s="8">
        <v>0</v>
      </c>
      <c r="P77" s="8">
        <v>0</v>
      </c>
      <c r="Q77" s="8">
        <v>766865024</v>
      </c>
      <c r="R77" s="7">
        <v>0</v>
      </c>
      <c r="S77" s="8">
        <v>0</v>
      </c>
      <c r="T77" s="8">
        <v>0</v>
      </c>
      <c r="U77" s="8">
        <v>0</v>
      </c>
    </row>
    <row r="78" spans="1:21" x14ac:dyDescent="0.25">
      <c r="A78" s="7" t="s">
        <v>93</v>
      </c>
      <c r="B78" s="8">
        <v>251450395000</v>
      </c>
      <c r="C78" s="8">
        <v>0</v>
      </c>
      <c r="D78" s="8">
        <v>0</v>
      </c>
      <c r="E78" s="8">
        <v>251450395000</v>
      </c>
      <c r="F78" s="8">
        <v>0</v>
      </c>
      <c r="G78" s="8">
        <v>251450395000</v>
      </c>
      <c r="H78" s="8">
        <v>2118565420</v>
      </c>
      <c r="I78" s="8">
        <v>177852743554</v>
      </c>
      <c r="J78" s="8">
        <v>73597651446</v>
      </c>
      <c r="K78" s="8">
        <v>13314959984</v>
      </c>
      <c r="L78" s="8">
        <v>20338324781</v>
      </c>
      <c r="M78" s="8">
        <v>157514418773</v>
      </c>
      <c r="N78" s="7">
        <v>8.0884</v>
      </c>
      <c r="O78" s="8">
        <v>8203359744</v>
      </c>
      <c r="P78" s="8">
        <v>14646586541</v>
      </c>
      <c r="Q78" s="8">
        <v>5691738240</v>
      </c>
      <c r="R78" s="7">
        <v>5.8247999999999998</v>
      </c>
      <c r="S78" s="8">
        <v>8203359731</v>
      </c>
      <c r="T78" s="8">
        <v>14646586574</v>
      </c>
      <c r="U78" s="8">
        <v>-33</v>
      </c>
    </row>
    <row r="79" spans="1:21" x14ac:dyDescent="0.25">
      <c r="A79" s="7" t="s">
        <v>94</v>
      </c>
      <c r="B79" s="8">
        <v>8316666000</v>
      </c>
      <c r="C79" s="8">
        <v>0</v>
      </c>
      <c r="D79" s="8">
        <v>0</v>
      </c>
      <c r="E79" s="8">
        <v>8316666000</v>
      </c>
      <c r="F79" s="8">
        <v>0</v>
      </c>
      <c r="G79" s="8">
        <v>8316666000</v>
      </c>
      <c r="H79" s="8">
        <v>2536060613</v>
      </c>
      <c r="I79" s="8">
        <v>3323421693</v>
      </c>
      <c r="J79" s="8">
        <v>4993244307</v>
      </c>
      <c r="K79" s="8">
        <v>192390900</v>
      </c>
      <c r="L79" s="8">
        <v>192390900</v>
      </c>
      <c r="M79" s="8">
        <v>3131030793</v>
      </c>
      <c r="N79" s="7">
        <v>2.3132999999999999</v>
      </c>
      <c r="O79" s="8">
        <v>0</v>
      </c>
      <c r="P79" s="8">
        <v>0</v>
      </c>
      <c r="Q79" s="8">
        <v>192390900</v>
      </c>
      <c r="R79" s="7">
        <v>0</v>
      </c>
      <c r="S79" s="8">
        <v>0</v>
      </c>
      <c r="T79" s="8">
        <v>0</v>
      </c>
      <c r="U79" s="8">
        <v>0</v>
      </c>
    </row>
    <row r="80" spans="1:21" x14ac:dyDescent="0.2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3"/>
      <c r="N80" s="14"/>
      <c r="O80" s="13"/>
      <c r="P80" s="13"/>
      <c r="Q80" s="13"/>
      <c r="R80" s="14"/>
      <c r="S80" s="13"/>
      <c r="T80" s="13"/>
      <c r="U80" s="15"/>
    </row>
    <row r="81" spans="1:21" x14ac:dyDescent="0.25">
      <c r="A81" s="16" t="s">
        <v>99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8"/>
      <c r="M81" s="18"/>
      <c r="N81" s="19"/>
      <c r="O81" s="18"/>
      <c r="P81" s="18"/>
      <c r="Q81" s="18"/>
      <c r="R81" s="19"/>
      <c r="S81" s="18"/>
      <c r="T81" s="18"/>
      <c r="U81" s="20"/>
    </row>
    <row r="82" spans="1:21" x14ac:dyDescent="0.25">
      <c r="A82" s="21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8"/>
      <c r="N82" s="19"/>
      <c r="O82" s="18"/>
      <c r="P82" s="18"/>
      <c r="Q82" s="18"/>
      <c r="R82" s="19"/>
      <c r="S82" s="18"/>
      <c r="T82" s="18"/>
      <c r="U82" s="20"/>
    </row>
    <row r="83" spans="1:21" x14ac:dyDescent="0.25">
      <c r="A83" s="21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18"/>
      <c r="N83" s="19"/>
      <c r="O83" s="18"/>
      <c r="P83" s="18"/>
      <c r="Q83" s="18"/>
      <c r="R83" s="19"/>
      <c r="S83" s="18"/>
      <c r="T83" s="18"/>
      <c r="U83" s="20"/>
    </row>
    <row r="84" spans="1:21" x14ac:dyDescent="0.25">
      <c r="A84" s="21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8"/>
      <c r="M84" s="18"/>
      <c r="N84" s="19"/>
      <c r="O84" s="18"/>
      <c r="P84" s="18"/>
      <c r="Q84" s="18"/>
      <c r="R84" s="19"/>
      <c r="S84" s="18"/>
      <c r="T84" s="18"/>
      <c r="U84" s="20"/>
    </row>
    <row r="85" spans="1:21" x14ac:dyDescent="0.25">
      <c r="A85" s="2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8"/>
      <c r="M85" s="18"/>
      <c r="N85" s="19"/>
      <c r="O85" s="18"/>
      <c r="P85" s="18"/>
      <c r="Q85" s="18"/>
      <c r="R85" s="19"/>
      <c r="S85" s="18"/>
      <c r="T85" s="18"/>
      <c r="U85" s="20"/>
    </row>
    <row r="86" spans="1:21" x14ac:dyDescent="0.25">
      <c r="A86" s="2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8"/>
      <c r="M86" s="18"/>
      <c r="N86" s="19"/>
      <c r="O86" s="18"/>
      <c r="P86" s="18"/>
      <c r="Q86" s="18"/>
      <c r="R86" s="19"/>
      <c r="S86" s="18"/>
      <c r="T86" s="18"/>
      <c r="U86" s="20"/>
    </row>
    <row r="87" spans="1:21" x14ac:dyDescent="0.25">
      <c r="A87" s="2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8"/>
      <c r="N87" s="19"/>
      <c r="O87" s="18"/>
      <c r="P87" s="18"/>
      <c r="Q87" s="18"/>
      <c r="R87" s="19"/>
      <c r="S87" s="18"/>
      <c r="T87" s="18"/>
      <c r="U87" s="20"/>
    </row>
    <row r="88" spans="1:21" x14ac:dyDescent="0.25">
      <c r="A88" s="21"/>
      <c r="B88" s="22"/>
      <c r="C88" s="23"/>
      <c r="D88" s="22"/>
      <c r="E88" s="17"/>
      <c r="F88" s="17"/>
      <c r="G88" s="34"/>
      <c r="H88" s="34"/>
      <c r="I88" s="34"/>
      <c r="J88" s="35"/>
      <c r="K88" s="35"/>
      <c r="L88" s="35"/>
      <c r="M88" s="18"/>
      <c r="N88" s="19"/>
      <c r="O88" s="24"/>
      <c r="P88" s="25" t="s">
        <v>100</v>
      </c>
      <c r="Q88" s="24"/>
      <c r="R88" s="19"/>
      <c r="S88" s="36" t="s">
        <v>101</v>
      </c>
      <c r="T88" s="36"/>
      <c r="U88" s="37"/>
    </row>
    <row r="89" spans="1:21" x14ac:dyDescent="0.25">
      <c r="A89" s="21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8"/>
      <c r="N89" s="19"/>
      <c r="O89" s="18"/>
      <c r="P89" s="18"/>
      <c r="Q89" s="18"/>
      <c r="R89" s="19"/>
      <c r="S89" s="18"/>
      <c r="T89" s="18"/>
      <c r="U89" s="20"/>
    </row>
    <row r="90" spans="1:21" x14ac:dyDescent="0.25">
      <c r="A90" s="21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8"/>
      <c r="N90" s="19"/>
      <c r="O90" s="18"/>
      <c r="P90" s="18"/>
      <c r="Q90" s="18"/>
      <c r="R90" s="19"/>
      <c r="S90" s="18"/>
      <c r="T90" s="18"/>
      <c r="U90" s="20"/>
    </row>
    <row r="91" spans="1:21" x14ac:dyDescent="0.25">
      <c r="A91" s="21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8"/>
      <c r="N91" s="19"/>
      <c r="O91" s="18"/>
      <c r="P91" s="18"/>
      <c r="Q91" s="18"/>
      <c r="R91" s="19"/>
      <c r="S91" s="18"/>
      <c r="T91" s="18"/>
      <c r="U91" s="20"/>
    </row>
    <row r="92" spans="1:21" x14ac:dyDescent="0.25">
      <c r="A92" s="21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8"/>
      <c r="N92" s="19"/>
      <c r="O92" s="18"/>
      <c r="P92" s="18"/>
      <c r="Q92" s="18"/>
      <c r="R92" s="19"/>
      <c r="S92" s="18"/>
      <c r="T92" s="18"/>
      <c r="U92" s="20"/>
    </row>
    <row r="93" spans="1:21" x14ac:dyDescent="0.25">
      <c r="A93" s="21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8"/>
      <c r="N93" s="19"/>
      <c r="O93" s="18"/>
      <c r="P93" s="18"/>
      <c r="Q93" s="18"/>
      <c r="R93" s="19"/>
      <c r="S93" s="18"/>
      <c r="T93" s="18"/>
      <c r="U93" s="20"/>
    </row>
    <row r="94" spans="1:21" x14ac:dyDescent="0.25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8"/>
      <c r="M94" s="28"/>
      <c r="N94" s="29"/>
      <c r="O94" s="28"/>
      <c r="P94" s="28"/>
      <c r="Q94" s="28"/>
      <c r="R94" s="29"/>
      <c r="S94" s="28"/>
      <c r="T94" s="28"/>
      <c r="U94" s="30"/>
    </row>
  </sheetData>
  <mergeCells count="4">
    <mergeCell ref="A1:U1"/>
    <mergeCell ref="G88:I88"/>
    <mergeCell ref="J88:L88"/>
    <mergeCell ref="S88:U8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OneDrive - sdis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Nasly Milena Pisciotti Duque</dc:creator>
  <cp:lastModifiedBy>Nasly Milena Pisciotti Duque</cp:lastModifiedBy>
  <dcterms:created xsi:type="dcterms:W3CDTF">2021-03-01T15:04:55Z</dcterms:created>
  <dcterms:modified xsi:type="dcterms:W3CDTF">2021-03-01T21:57:54Z</dcterms:modified>
</cp:coreProperties>
</file>