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showHorizontalScroll="0" showVerticalScroll="0" showSheetTabs="0" xWindow="0" yWindow="0" windowWidth="28800" windowHeight="12330"/>
  </bookViews>
  <sheets>
    <sheet name="Hoja1" sheetId="1" r:id="rId1"/>
    <sheet name="Hoja2" sheetId="2" r:id="rId2"/>
  </sheets>
  <externalReferences>
    <externalReference r:id="rId3"/>
    <externalReference r:id="rId4"/>
  </externalReferences>
  <definedNames>
    <definedName name="_xlnm._FilterDatabase" localSheetId="0" hidden="1">Hoja1!$A$14:$AN$30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5" i="1" l="1"/>
  <c r="AG16" i="1" l="1"/>
  <c r="AG17" i="1"/>
  <c r="AG19" i="1"/>
  <c r="AG15" i="1"/>
  <c r="AG20" i="1"/>
  <c r="AG21" i="1"/>
  <c r="AG22" i="1"/>
  <c r="AG26" i="1"/>
  <c r="AG27" i="1"/>
  <c r="AG28" i="1"/>
  <c r="AG29" i="1"/>
  <c r="AG24" i="1"/>
  <c r="AG30" i="1"/>
</calcChain>
</file>

<file path=xl/comments1.xml><?xml version="1.0" encoding="utf-8"?>
<comments xmlns="http://schemas.openxmlformats.org/spreadsheetml/2006/main">
  <authors>
    <author>Vilma Deyanira Sanchez Ulloa</author>
  </authors>
  <commentList>
    <comment ref="AD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<sst xmlns="http://schemas.openxmlformats.org/spreadsheetml/2006/main" count="679" uniqueCount="213">
  <si>
    <t>CRITERIO CON BASE EN LA LEY 1712 DE 2014</t>
  </si>
  <si>
    <t>2. Item</t>
  </si>
  <si>
    <t>3. Dependencia</t>
  </si>
  <si>
    <t>Oficina Asesora de Comunicaciones</t>
  </si>
  <si>
    <t>4. Norma, función o proceso</t>
  </si>
  <si>
    <t>5. Procedimiento</t>
  </si>
  <si>
    <t>(NA)</t>
  </si>
  <si>
    <t>Español</t>
  </si>
  <si>
    <t>Estratégico</t>
  </si>
  <si>
    <t>Distrital</t>
  </si>
  <si>
    <t>Primaria</t>
  </si>
  <si>
    <t>X</t>
  </si>
  <si>
    <t>Papel</t>
  </si>
  <si>
    <t>Pública</t>
  </si>
  <si>
    <t>Clasificada</t>
  </si>
  <si>
    <t>Reservada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</si>
  <si>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</si>
  <si>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</si>
  <si>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</si>
  <si>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</si>
  <si>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</si>
  <si>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</si>
  <si>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</si>
  <si>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</si>
  <si>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</si>
  <si>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</si>
  <si>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</si>
  <si>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</si>
  <si>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</si>
  <si>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</si>
  <si>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</si>
  <si>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</si>
  <si>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</si>
  <si>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</si>
  <si>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</si>
  <si>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</si>
  <si>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</si>
  <si>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</si>
  <si>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</si>
  <si>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</si>
  <si>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</si>
  <si>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</si>
  <si>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</si>
  <si>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</si>
  <si>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</si>
  <si>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</si>
  <si>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</si>
  <si>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</si>
  <si>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</si>
  <si>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</si>
  <si>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</si>
  <si>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</si>
  <si>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</si>
  <si>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</si>
  <si>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</si>
  <si>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</si>
  <si>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</si>
  <si>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</si>
  <si>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</si>
  <si>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</si>
  <si>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</si>
  <si>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</si>
  <si>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</si>
  <si>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</si>
  <si>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</si>
  <si>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</si>
  <si>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</si>
  <si>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</si>
  <si>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</si>
  <si>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</si>
  <si>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</si>
  <si>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</si>
  <si>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</si>
  <si>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</si>
  <si>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</si>
  <si>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</si>
  <si>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</si>
  <si>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</si>
  <si>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</si>
  <si>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</si>
  <si>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</si>
  <si>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</si>
  <si>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</si>
  <si>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</si>
  <si>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</si>
  <si>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</si>
  <si>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</si>
  <si>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</si>
  <si>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</si>
  <si>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</si>
  <si>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</si>
  <si>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</si>
  <si>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</si>
  <si>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</si>
  <si>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</si>
  <si>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</si>
  <si>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</si>
  <si>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</si>
  <si>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</si>
  <si>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</si>
  <si>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</si>
  <si>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</si>
  <si>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</si>
  <si>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</si>
  <si>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</si>
  <si>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</si>
  <si>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</si>
  <si>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</si>
  <si>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</si>
  <si>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</si>
  <si>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</si>
  <si>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</si>
  <si>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</si>
  <si>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</si>
  <si>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</si>
  <si>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</si>
  <si>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</si>
  <si>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TH-1-PR-0
Capacitación y desarrollo</t>
  </si>
  <si>
    <t>PCD-TH-BP-036
Bienestar social</t>
  </si>
  <si>
    <t>PCD-TH-EP-046
Convocatoria a encargos y provisionalidad</t>
  </si>
  <si>
    <t xml:space="preserve">ACTAS 
 </t>
  </si>
  <si>
    <t>Documentación que contienen las decisiones y deliberaciones de la comisión de personal que le permite velar porque los procesos de selección para la provisión de empleos y de evaluación del desempeño de la Secretaría Distrital de Integración Social, se realicen conforme con lo establecido en las normas y procedimientos legales y reglamentarios y con los lineamientos señalados por la Comisión Nacional del Servicio Civil.</t>
  </si>
  <si>
    <t>Actas Comité de Convivencia Laboral CCL</t>
  </si>
  <si>
    <t>Documento que refleja la toma de decisiones y compromisos adquiridos en sesión de Comité de Convivencia Laboral, el cual permite prevenir y corregir las diversas formas de agresión, maltrato, vejámenes quw se presente en materia de las relaciones laborales al interior de la Secretaría de Integración Social a traves del Comité de Convivencia Laboral.</t>
  </si>
  <si>
    <t>Actas Comité Paritario de Seguridad y Salud en el Trabajo - COPASST</t>
  </si>
  <si>
    <t>Documento que refleja la toma de decisiones y compromisos adquiridos en sesión de Comité Paritario de Seguridad y Salud en el Trabajo - COPASST encargado de promocionar las normas  de seguridad y salud en el trabajo en la Secretaría Distratial de Integración Social.</t>
  </si>
  <si>
    <t>Actas Comité de Reubicaciones</t>
  </si>
  <si>
    <t>Documento que refleja la toma de decisiones y compromisos adquiridos en sesión de Comité de Reubicaciones el cual estbalece los criterios y procedimientos para los movimientos de personal de los empleados de la Secreataría Distrital de Integración Social.</t>
  </si>
  <si>
    <t xml:space="preserve">HISTORIAS LABORALES  
</t>
  </si>
  <si>
    <t>Conjunto de documentos de manejo y acceso reservado por parte de los funcionarios de la Secretaría Distrital de Integración Social en donde se conservan cronológicamente todos los documentos de carácter administrativo relacionados con el vínculo y desempeño laboral que se establece entre el funcionario y la Secretaría Distrital de Integración Social.</t>
  </si>
  <si>
    <t>De conformidad con el literal a) del  artículo  18 de la Ley 1712 de 2014.</t>
  </si>
  <si>
    <t>Constitución Politica de Colombia Articulo 15 y Artículo 74.</t>
  </si>
  <si>
    <t>Ley 1266 de 2008, literal h) artículo 3.</t>
  </si>
  <si>
    <t xml:space="preserve">INFORMES
</t>
  </si>
  <si>
    <t>Informe semestral de ausentismo laboral</t>
  </si>
  <si>
    <t xml:space="preserve">MANUALES 
</t>
  </si>
  <si>
    <t xml:space="preserve">Manual de Funciones y Competencias Laborales </t>
  </si>
  <si>
    <t xml:space="preserve">PLANES 
</t>
  </si>
  <si>
    <t>Plan de Identificación de Peligros y Valoración de Riesgos</t>
  </si>
  <si>
    <t>PROCESO DE ATENCIÓN DE ACOSO LABORAL</t>
  </si>
  <si>
    <t xml:space="preserve">PROGRAMAS 
</t>
  </si>
  <si>
    <t>Subdirector
Responsable del Achivo Central</t>
  </si>
  <si>
    <t>Subdirector de Gestión y Desarrollo del Talento Humano</t>
  </si>
  <si>
    <t>*Subdirección de Gestión y Desarrollo del Talento Humano
*Archivo Central</t>
  </si>
  <si>
    <t>PCD-TH-002
REGISTRO Y ANÁLISIS DE AUSENTISMO LABORAL</t>
  </si>
  <si>
    <t>PCD-TH-006
INCENTIVOS</t>
  </si>
  <si>
    <t xml:space="preserve"> PCD-TH-001   Procedimiento Identificación de peligros y valoración de riesgos</t>
  </si>
  <si>
    <t>Es un documento soporte que expide el grupo de nómina a los funcionarios y exfuncionarios de la Secretaría Distrital de Integración Social, relacionados con todos los registros de pagos financieros sujeto por ley.</t>
  </si>
  <si>
    <t>Documento que permite determinar las características, magnitud y tendencia del ausentismo de origen médico y no médico, con el fin de identificar y analizar las causas y factores condicionantes del ausentismo que permitan implementar acciones para su efectiva disminución</t>
  </si>
  <si>
    <t>El Manual Específico de Funciones y de Competencias Laborales es una herramienta de gestión de talento humano que permite establecer las funciones y competencias laborales de los empleos que conforman la planta de personal de las instituciones públicas; así como los requerimientos de conocimiento, experiencia y demás competencias exigidas para el desempeño de estos.
Es, igualmente, insumo importante para la ejecución de los procesos de planeación, ingreso, permanencia y desarrollo del talento humano al servicio de las organizaciones públicas
https://www.funcionpublica.gov.co/preguntas-frecuentes/-/asset_publisher/sqxafjubsrEu/content/-sabe-usted-que-es-el-manual-de-funcione-1/28585938</t>
  </si>
  <si>
    <t>Contiene todos los documentos que soportal El Plan de Emergencia y Contingencias como  instrumento principal que define las políticas, los sistemas de organización y los procedimientos generales aplicables para enfrentar de manera oportuna, eficiente y eficaz las situaciones de calamidad, desastre o emergencia, en sus distintas fases. Con el fin de mitigar o reducir los efectos negativos o lesivos de las situaciones que se presenten en la Secretaría Distrital de Integración Social.</t>
  </si>
  <si>
    <t>Documente que permite planear  y generar estrategías para la identificación de los riesgos en los procesos
y actividades, el análisis se realiza a partir del conocimiento de situaciones del entorno de
la SDIS, tanto de carácter social, económico, cultural, de orden público, político, legal y /o
cambios tecnológicos, entre otros</t>
  </si>
  <si>
    <t>Documento que soportan el reconocimiento a aquellos servidores, servidoras y grupos de trabajo, cuyo desempeño y accionar diario han aportado al cumplimiento de los objetivos institucionales de manera sobresaliente, promoviendo el desarrollo y bienestar en condiciones de dignidad, justicia, participación y equidad.</t>
  </si>
  <si>
    <t>Documentos que soportan el Plan Institucional de Capacitación de la Secretaría Distrital de Integración Social, que incluye lo relativo a la capacitación no formal como la informal de acuerdo con lo establecido por la ley de educación, dirigidos a prolongar y a complementar la educación inicial mediante la generación de conocimientos, el desarrollo de habilidades y el cambio de actitudes con el fin de incrementar la capacidad individual  colectiva para contribuir al cumplimiento de la misión institucional, a una mejor prestación de servicios a la comunidad, al eficaz desempeño del cargo y al desarrollo personal integral.</t>
  </si>
  <si>
    <t>Documentos que permite evidenciar el cumplimiento a las disposiciones de la Ley 1010 de 2006 e implementar las medidas que permitan prevenir y corregir las diversas formas de agresión, maltrato, vejámenes, trato desconsiderado y ofensivo y, en genera, todo ultraje de la Secretaría de Integración Social a través del Comité de Convivencia Laboral.</t>
  </si>
  <si>
    <t>Describir las directrices para implementar el Subsistema de Gestión de la Seguridad y Salud en el Trabajo (SG-SST), que deben ser aplicadas en la Secretaría Distrital de Integración Social, sus trabajadores, contratistas proveedores y subcontratistas; asegurando su mejora continua y determinando las actuaciones requeridas para eliminar o minimizar los riesgos para los trabajadores, contratistas y visitantes que pueden estar expuestos a peligros asociados con el desarrollo de nuestras actividades.</t>
  </si>
  <si>
    <t>Contiene todos los documentos que soportan las actividades necesarias para suplir las vacantes temporales y permanentes a través de la figura de encargos, y por provisionalidad. Los encargos y las provisionalidades se manejan siguiendo los lineamientos de la Comisión Nacional del Servicio Civil y de acuerdo a la política de incentivos de la Secretaría Distrital de Integración Social para garantizar el cumplimiento de la misión institucional</t>
  </si>
  <si>
    <t>Subdirector(a)  de Gestión y Desarrollo del Talento Humano
Responsable del Achivo Central</t>
  </si>
  <si>
    <t>PROCESO GESTIÓN DOCUMENTAL
FORMATO CUADRO DE CARACTERIZACIÓN DOCUMENTAL - REGISTRO DE ACTIVO DE INFORMACIÓN</t>
  </si>
  <si>
    <t>Código:</t>
  </si>
  <si>
    <t>Versión: 0</t>
  </si>
  <si>
    <t xml:space="preserve">Fecha: </t>
  </si>
  <si>
    <t>Página: 1 de 1</t>
  </si>
  <si>
    <t>UNIDAD ADMINISTRATIVA: SUBDIRECCIÓN DE GESTIÓN Y DESARROLLO DEL TALENTO HUMANO</t>
  </si>
  <si>
    <t>Elaborado por:</t>
  </si>
  <si>
    <t xml:space="preserve">Lugar y Fecha: </t>
  </si>
  <si>
    <t xml:space="preserve">Aprobado por: </t>
  </si>
  <si>
    <t xml:space="preserve">Firma: </t>
  </si>
  <si>
    <t xml:space="preserve">Cargo: </t>
  </si>
  <si>
    <r>
      <rPr>
        <sz val="10"/>
        <color indexed="8"/>
        <rFont val="Arial"/>
        <family val="2"/>
      </rPr>
      <t>PROPIETARIO DE LOS ACTIVOS DE INFORMACIÓN</t>
    </r>
    <r>
      <rPr>
        <b/>
        <sz val="10"/>
        <color indexed="8"/>
        <rFont val="Arial"/>
        <family val="2"/>
      </rPr>
      <t>: SUBDIRECTOR DE GESTIÓN Y DESARROLLO DEL TALENTO HUMANO</t>
    </r>
  </si>
  <si>
    <t>Decreto 445 de 2014. Artículo 13B. Subdirección de Gestión y Desarrollo del Talento Humano
Por medio del cual se modifica la estructura organizacional de la Secretaría Distrital de Integración Social”. 
Ley 1010 de 2006.
en los artículos 25 y 209 de la Constitución Política de Colombia, así como a lo consagrado en la Ley 640 de 2000, Decreto Distrital 437 de 2012,Resolución 652 de 2012. Resolución 2646  del 2008.</t>
  </si>
  <si>
    <t>Subdiector de Gestión y Desarrollo del Talento Humano</t>
  </si>
  <si>
    <r>
      <t>FECHA DE ELABORACIÓN / VALIDACIÓN:</t>
    </r>
    <r>
      <rPr>
        <b/>
        <sz val="10"/>
        <color indexed="8"/>
        <rFont val="Arial"/>
        <family val="2"/>
      </rPr>
      <t xml:space="preserve"> 6/11/2020</t>
    </r>
  </si>
  <si>
    <t>PCD-TH-007
Procedimiento Bienestar social 
PCD-TH-009
Vinculación y desvinculación</t>
  </si>
  <si>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</si>
  <si>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</si>
  <si>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</si>
  <si>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</si>
  <si>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</si>
  <si>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</si>
  <si>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</si>
  <si>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</si>
  <si>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</si>
  <si>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</si>
  <si>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</si>
  <si>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</si>
  <si>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</si>
  <si>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</si>
  <si>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</si>
  <si>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</si>
  <si>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</si>
  <si>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</si>
  <si>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</si>
  <si>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</si>
  <si>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</si>
  <si>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</si>
  <si>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</si>
  <si>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</si>
  <si>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</si>
  <si>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 xml:space="preserve">Actas de la Comisión de Personal </t>
  </si>
  <si>
    <t xml:space="preserve">NÓMINAS 
</t>
  </si>
  <si>
    <t xml:space="preserve">Planes de Bienestar Social del Personal </t>
  </si>
  <si>
    <t>Documento establecido para propiciar condiciones en el ambiente de trabajo que favorezca el desarrollo de la creatividad, la identidad, la participación y la seguridad laboral de los funcionarios de la entidad, además de fomentar actitudes favorables frente al funcionario público, desarrollar valores organizacionales y contribuir al mejoramiento de la calidad de vida de los funcionarios y su grupo familiar</t>
  </si>
  <si>
    <t>N/A</t>
  </si>
  <si>
    <t>Planes de Evacuación y Emergencias</t>
  </si>
  <si>
    <t>Mixto</t>
  </si>
  <si>
    <t>Planes de Incentivos</t>
  </si>
  <si>
    <t>Planes Institucionales de Capacitación del Personal</t>
  </si>
  <si>
    <t>Programa Sistema de Gestión de la Seguridad y Salud en el Trabajo (SGSST)</t>
  </si>
  <si>
    <t xml:space="preserve">PROVISIÓN DE PERSONAL 
</t>
  </si>
  <si>
    <t>Juliana Martínez Cortés - Contratista Subdirección Administrativa y Financiera</t>
  </si>
  <si>
    <t>Bogotá D.C., 6 de noviembre de 2020</t>
  </si>
  <si>
    <t>María Mercedes Rodríguez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</si>
</sst>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11"/>
      <color theme="1"/>
      <name val="Arial"/>
      <family val="2"/>
    </font>
    <font>
      <sz val="10"/>
      <color indexed="8"/>
      <name val="Arial"/>
      <family val="2"/>
    </font>
    <font>
      <sz val="9"/>
      <color theme="1"/>
      <name val="Arial"/>
      <family val="2"/>
    </font>
    <font>
      <sz val="9"/>
      <name val="Arial"/>
      <family val="2"/>
    </font>
    <font>
      <sz val="11"/>
      <name val="Arial"/>
      <family val="2"/>
    </font>
    <font>
      <sz val="11"/>
      <color theme="0"/>
      <name val="Arial"/>
      <family val="2"/>
    </font>
    <font>
      <b/>
      <sz val="11"/>
      <color theme="1"/>
      <name val="Arial"/>
      <family val="2"/>
    </font>
    <font>
      <sz val="10"/>
      <color rgb="FFFF0000"/>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8">
    <border>
      <left/>
      <right/>
      <top/>
      <bottom/>
      <diagonal/>
    </border>
    <border>
      <left/>
      <right style="medium">
        <color indexed="64"/>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3" fillId="0" borderId="0"/>
  </cellStyleXfs>
  <cellXfs count="65">
    <xf numFmtId="0" fontId="0" fillId="0" borderId="0" xfId="0"/>
    <xf numFmtId="0" fontId="2" fillId="0" borderId="0" xfId="0" applyFont="1"/>
    <xf numFmtId="0" fontId="2" fillId="0" borderId="0" xfId="0" applyFont="1" applyAlignment="1">
      <alignment wrapText="1"/>
    </xf>
    <xf numFmtId="0" fontId="7" fillId="0" borderId="0" xfId="0" applyFont="1"/>
    <xf numFmtId="0" fontId="0" fillId="0" borderId="0" xfId="0" applyFill="1" applyBorder="1"/>
    <xf numFmtId="0" fontId="7" fillId="0" borderId="0" xfId="0" applyFont="1" applyAlignment="1">
      <alignment horizontal="justify" vertical="center"/>
    </xf>
    <xf numFmtId="0" fontId="8" fillId="5" borderId="2" xfId="0" applyFont="1" applyFill="1" applyBorder="1" applyAlignment="1">
      <alignment horizontal="left" vertical="center" wrapText="1" indent="1"/>
    </xf>
    <xf numFmtId="0" fontId="8" fillId="5" borderId="3" xfId="0" applyFont="1" applyFill="1" applyBorder="1" applyAlignment="1">
      <alignment horizontal="left" vertical="center" wrapText="1" indent="1"/>
    </xf>
    <xf numFmtId="0" fontId="9" fillId="2" borderId="0" xfId="1" applyFont="1" applyAlignment="1">
      <alignment horizontal="center" vertical="center"/>
    </xf>
    <xf numFmtId="0" fontId="9" fillId="2" borderId="0" xfId="1" applyFont="1" applyAlignment="1">
      <alignment horizontal="center"/>
    </xf>
    <xf numFmtId="0" fontId="11" fillId="0" borderId="0" xfId="0" applyFont="1" applyAlignment="1">
      <alignment horizontal="justify" vertical="center" wrapText="1"/>
    </xf>
    <xf numFmtId="0" fontId="11" fillId="0" borderId="0" xfId="0" applyFont="1" applyAlignment="1">
      <alignment horizontal="center"/>
    </xf>
    <xf numFmtId="0" fontId="11" fillId="0" borderId="0" xfId="0" applyFont="1" applyAlignment="1">
      <alignment horizontal="center" textRotation="90"/>
    </xf>
    <xf numFmtId="0" fontId="11" fillId="0" borderId="0" xfId="0" applyFont="1" applyAlignment="1">
      <alignment horizontal="center" vertical="center"/>
    </xf>
    <xf numFmtId="0" fontId="11" fillId="6" borderId="0" xfId="0" applyFont="1" applyFill="1" applyAlignment="1">
      <alignment horizontal="center"/>
    </xf>
    <xf numFmtId="0" fontId="4" fillId="0" borderId="0" xfId="0" applyFont="1" applyBorder="1" applyAlignment="1">
      <alignment vertical="center" wrapText="1"/>
    </xf>
    <xf numFmtId="0" fontId="11" fillId="6" borderId="0" xfId="0" applyFont="1" applyFill="1" applyAlignment="1">
      <alignment horizontal="center" vertical="center"/>
    </xf>
    <xf numFmtId="0" fontId="11" fillId="6" borderId="0" xfId="0" applyFont="1" applyFill="1" applyBorder="1" applyAlignment="1">
      <alignment horizontal="center"/>
    </xf>
    <xf numFmtId="0" fontId="12"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4" fillId="6" borderId="0" xfId="0" applyFont="1" applyFill="1" applyAlignment="1">
      <alignment horizontal="center"/>
    </xf>
    <xf numFmtId="0" fontId="4" fillId="0" borderId="0" xfId="0" applyFont="1" applyBorder="1" applyAlignment="1">
      <alignment horizontal="left"/>
    </xf>
    <xf numFmtId="0" fontId="4" fillId="6" borderId="0" xfId="0" applyFont="1" applyFill="1" applyAlignment="1">
      <alignment horizontal="center" vertical="center"/>
    </xf>
    <xf numFmtId="0" fontId="11" fillId="0" borderId="0" xfId="0" applyFont="1" applyBorder="1" applyAlignment="1">
      <alignment horizontal="center"/>
    </xf>
    <xf numFmtId="0" fontId="3" fillId="0" borderId="0" xfId="0" applyFont="1" applyBorder="1" applyAlignment="1">
      <alignment horizontal="center"/>
    </xf>
    <xf numFmtId="0" fontId="11" fillId="0" borderId="1" xfId="0" applyFont="1" applyBorder="1" applyAlignment="1">
      <alignment horizontal="center"/>
    </xf>
    <xf numFmtId="0" fontId="15" fillId="3" borderId="4" xfId="0" applyFont="1" applyFill="1" applyBorder="1" applyAlignment="1" applyProtection="1">
      <alignment horizontal="center" vertical="center" textRotation="90" wrapText="1"/>
      <protection locked="0"/>
    </xf>
    <xf numFmtId="0" fontId="10" fillId="6" borderId="0" xfId="0" applyFont="1" applyFill="1" applyAlignment="1">
      <alignment horizontal="left"/>
    </xf>
    <xf numFmtId="0" fontId="10" fillId="6" borderId="0" xfId="0" applyFont="1" applyFill="1" applyAlignment="1">
      <alignment horizontal="center"/>
    </xf>
    <xf numFmtId="0" fontId="10" fillId="4" borderId="0" xfId="0" applyFont="1" applyFill="1" applyBorder="1" applyAlignment="1">
      <alignment horizontal="center" vertical="center"/>
    </xf>
    <xf numFmtId="0" fontId="10" fillId="0" borderId="0" xfId="0" applyFont="1" applyAlignment="1"/>
    <xf numFmtId="0" fontId="10" fillId="0" borderId="0" xfId="0" applyFont="1" applyBorder="1"/>
    <xf numFmtId="0" fontId="10" fillId="0" borderId="0" xfId="0" applyFont="1" applyAlignment="1">
      <alignment horizontal="center"/>
    </xf>
    <xf numFmtId="0" fontId="10" fillId="0" borderId="0" xfId="0" applyFont="1"/>
    <xf numFmtId="0" fontId="16" fillId="0" borderId="0" xfId="0" applyFont="1"/>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5" fillId="3" borderId="4" xfId="0" applyFont="1" applyFill="1" applyBorder="1" applyAlignment="1" applyProtection="1">
      <alignment horizontal="center" vertical="center" wrapText="1"/>
      <protection locked="0"/>
    </xf>
    <xf numFmtId="0" fontId="14" fillId="0" borderId="0" xfId="0" applyFont="1" applyFill="1"/>
    <xf numFmtId="0" fontId="3" fillId="0" borderId="4" xfId="0" applyNumberFormat="1" applyFont="1" applyFill="1" applyBorder="1" applyAlignment="1" applyProtection="1">
      <alignment horizontal="center" vertical="center" wrapText="1"/>
      <protection locked="0"/>
    </xf>
    <xf numFmtId="1" fontId="3" fillId="0" borderId="4" xfId="0"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4" xfId="0" applyFont="1" applyFill="1" applyBorder="1" applyAlignment="1" applyProtection="1">
      <alignment vertical="center" textRotation="255" wrapText="1"/>
      <protection locked="0"/>
    </xf>
    <xf numFmtId="0" fontId="3" fillId="0" borderId="4" xfId="0" applyFont="1" applyFill="1" applyBorder="1" applyAlignment="1">
      <alignment horizontal="center" vertical="center" wrapText="1"/>
    </xf>
    <xf numFmtId="0" fontId="3" fillId="0" borderId="4" xfId="0" applyFont="1" applyFill="1" applyBorder="1" applyAlignment="1" applyProtection="1">
      <alignment horizontal="justify" vertical="center" wrapText="1"/>
      <protection locked="0"/>
    </xf>
    <xf numFmtId="0" fontId="3" fillId="0" borderId="4" xfId="0" applyNumberFormat="1" applyFont="1" applyFill="1" applyBorder="1" applyAlignment="1" applyProtection="1">
      <alignment horizontal="justify" vertical="center" wrapText="1"/>
      <protection locked="0"/>
    </xf>
    <xf numFmtId="0" fontId="3" fillId="0" borderId="4" xfId="1" applyFont="1" applyFill="1" applyBorder="1" applyAlignment="1">
      <alignment horizontal="center" vertical="center"/>
    </xf>
    <xf numFmtId="2" fontId="3" fillId="0" borderId="4" xfId="0" applyNumberFormat="1"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0" fillId="4" borderId="4" xfId="0" applyFont="1" applyFill="1" applyBorder="1" applyAlignment="1">
      <alignment horizontal="center" vertical="center"/>
    </xf>
    <xf numFmtId="0" fontId="12" fillId="4" borderId="4" xfId="0" applyFont="1" applyFill="1" applyBorder="1" applyAlignment="1">
      <alignment horizontal="center" vertical="center" wrapText="1"/>
    </xf>
    <xf numFmtId="0" fontId="12" fillId="4" borderId="4" xfId="0" applyFont="1" applyFill="1" applyBorder="1" applyAlignment="1">
      <alignment horizontal="center" vertical="center"/>
    </xf>
    <xf numFmtId="0" fontId="13" fillId="0" borderId="4" xfId="0" applyFont="1" applyFill="1" applyBorder="1" applyAlignment="1">
      <alignment horizontal="left" vertical="center"/>
    </xf>
    <xf numFmtId="0" fontId="13" fillId="4" borderId="4" xfId="0" applyFont="1" applyFill="1" applyBorder="1" applyAlignment="1">
      <alignment horizontal="left" vertical="center"/>
    </xf>
    <xf numFmtId="0" fontId="13" fillId="4" borderId="4" xfId="0" applyFont="1" applyFill="1" applyBorder="1" applyAlignment="1">
      <alignment horizontal="left" vertical="center" wrapText="1"/>
    </xf>
    <xf numFmtId="0" fontId="11" fillId="0" borderId="4" xfId="0" applyFont="1" applyBorder="1" applyAlignment="1">
      <alignment horizontal="left"/>
    </xf>
    <xf numFmtId="0" fontId="4" fillId="0" borderId="4" xfId="0" applyFont="1" applyBorder="1" applyAlignment="1">
      <alignment horizontal="left"/>
    </xf>
    <xf numFmtId="0" fontId="11" fillId="0" borderId="5" xfId="0" applyFont="1" applyBorder="1" applyAlignment="1">
      <alignment horizontal="left" vertical="top" wrapText="1"/>
    </xf>
    <xf numFmtId="0" fontId="11" fillId="0" borderId="7" xfId="0" applyFont="1" applyBorder="1" applyAlignment="1">
      <alignment horizontal="left" vertical="top" wrapText="1"/>
    </xf>
    <xf numFmtId="0" fontId="11" fillId="0" borderId="6" xfId="0" applyFont="1" applyBorder="1" applyAlignment="1">
      <alignment horizontal="left" vertical="top" wrapText="1"/>
    </xf>
    <xf numFmtId="0" fontId="15" fillId="3" borderId="4" xfId="0" applyFont="1" applyFill="1" applyBorder="1" applyAlignment="1">
      <alignment horizontal="center" vertical="center"/>
    </xf>
    <xf numFmtId="0" fontId="11" fillId="0" borderId="0" xfId="0" applyFont="1" applyBorder="1" applyAlignment="1">
      <alignment horizontal="left" vertical="center"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cellXfs>
  <cellStyles count="3">
    <cellStyle name="Bueno" xfId="1" builtinId="26"/>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78146</xdr:rowOff>
    </xdr:to>
    <xdr:pic>
      <xdr:nvPicPr>
        <xdr:cNvPr id="2"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twoCellAnchor editAs="oneCell">
    <xdr:from>
      <xdr:col>1</xdr:col>
      <xdr:colOff>117570</xdr:colOff>
      <xdr:row>1</xdr:row>
      <xdr:rowOff>38289</xdr:rowOff>
    </xdr:from>
    <xdr:to>
      <xdr:col>2</xdr:col>
      <xdr:colOff>224118</xdr:colOff>
      <xdr:row>5</xdr:row>
      <xdr:rowOff>11472</xdr:rowOff>
    </xdr:to>
    <xdr:pic>
      <xdr:nvPicPr>
        <xdr:cNvPr id="4"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0020_Activos%20de%20Informaci&#243;n_Oficina%20Asesora%20de%20Comunicacione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140_Activos%20de%20Informaci&#243;n_Subdirecci&#243;n%20de%20Gesti&#243;n%20y%20Desarrollo%20del%20Talento%20Humano%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6"/>
  <sheetViews>
    <sheetView tabSelected="1" topLeftCell="A29" zoomScaleNormal="100" workbookViewId="0">
      <selection activeCell="D36" sqref="D36:N36"/>
    </sheetView>
  </sheetViews>
  <sheetFormatPr baseColWidth="10" defaultRowHeight="14.25" x14ac:dyDescent="0.2"/>
  <cols>
    <col min="1" max="1" width="7.42578125" style="33" customWidth="1"/>
    <col min="2" max="2" width="11.42578125" style="33" customWidth="1"/>
    <col min="3" max="3" width="26.5703125" style="33" customWidth="1"/>
    <col min="4" max="4" width="33" style="33" customWidth="1"/>
    <col min="5" max="5" width="21.140625" style="32" customWidth="1"/>
    <col min="6" max="6" width="15.140625" style="33" customWidth="1"/>
    <col min="7" max="7" width="14.7109375" style="33" customWidth="1"/>
    <col min="8" max="8" width="16.5703125" style="33" customWidth="1"/>
    <col min="9" max="12" width="4.28515625" style="33" customWidth="1"/>
    <col min="13" max="13" width="17.7109375" style="33" customWidth="1"/>
    <col min="14" max="14" width="18.85546875" style="33" customWidth="1"/>
    <col min="15" max="16" width="4.28515625" style="33" customWidth="1"/>
    <col min="17" max="18" width="35.7109375" style="33" customWidth="1"/>
    <col min="19" max="19" width="30.7109375" style="33" customWidth="1"/>
    <col min="20" max="20" width="6.28515625" style="32" customWidth="1"/>
    <col min="21" max="21" width="6.140625" style="33" customWidth="1"/>
    <col min="22" max="22" width="5.85546875" style="32" customWidth="1"/>
    <col min="23" max="23" width="30.7109375" style="33" customWidth="1"/>
    <col min="24" max="24" width="38.85546875" style="33" customWidth="1"/>
    <col min="25" max="27" width="33.42578125" style="33" customWidth="1"/>
    <col min="28" max="28" width="25.28515625" style="33" customWidth="1"/>
    <col min="29" max="29" width="17.85546875" style="33" customWidth="1"/>
    <col min="30" max="33" width="10.7109375" style="33" customWidth="1"/>
    <col min="34" max="35" width="16" style="33" customWidth="1"/>
    <col min="36" max="36" width="11.42578125" style="33"/>
    <col min="37" max="37" width="23.85546875" style="33" customWidth="1"/>
    <col min="38" max="38" width="19.5703125" style="33" customWidth="1"/>
    <col min="39" max="39" width="16.7109375" style="33" customWidth="1"/>
    <col min="40" max="40" width="15.28515625" style="33" customWidth="1"/>
    <col min="41" max="16384" width="11.42578125" style="33"/>
  </cols>
  <sheetData>
    <row r="1" spans="1:40" s="27" customFormat="1" x14ac:dyDescent="0.2">
      <c r="C1" s="28"/>
      <c r="D1" s="10"/>
      <c r="E1" s="11"/>
      <c r="F1" s="11"/>
      <c r="G1" s="11"/>
      <c r="H1" s="11"/>
      <c r="I1" s="11"/>
      <c r="J1" s="12"/>
      <c r="K1" s="11"/>
      <c r="L1" s="11"/>
      <c r="M1" s="11"/>
      <c r="N1" s="11"/>
      <c r="O1" s="11"/>
      <c r="P1" s="11"/>
      <c r="Q1" s="11"/>
      <c r="R1" s="11"/>
      <c r="S1" s="11"/>
      <c r="T1" s="11"/>
      <c r="U1" s="11"/>
      <c r="V1" s="11"/>
      <c r="W1" s="11"/>
      <c r="X1" s="11"/>
      <c r="Y1" s="11"/>
      <c r="Z1" s="11"/>
      <c r="AA1" s="11"/>
      <c r="AB1" s="11"/>
      <c r="AC1" s="11"/>
      <c r="AD1" s="11"/>
      <c r="AE1" s="11"/>
      <c r="AF1" s="13"/>
      <c r="AG1" s="11"/>
      <c r="AH1" s="13"/>
      <c r="AI1" s="11"/>
      <c r="AJ1" s="11"/>
      <c r="AK1" s="11"/>
      <c r="AL1" s="11"/>
      <c r="AM1" s="11"/>
      <c r="AN1" s="11"/>
    </row>
    <row r="2" spans="1:40" s="28" customFormat="1" x14ac:dyDescent="0.2">
      <c r="B2" s="49"/>
      <c r="C2" s="49"/>
      <c r="D2" s="50" t="s">
        <v>158</v>
      </c>
      <c r="E2" s="51"/>
      <c r="F2" s="51"/>
      <c r="G2" s="51"/>
      <c r="H2" s="51"/>
      <c r="I2" s="51"/>
      <c r="J2" s="51"/>
      <c r="K2" s="51"/>
      <c r="L2" s="51"/>
      <c r="M2" s="52" t="s">
        <v>159</v>
      </c>
      <c r="N2" s="52"/>
    </row>
    <row r="3" spans="1:40" s="14" customFormat="1" ht="12" customHeight="1" x14ac:dyDescent="0.2">
      <c r="B3" s="49"/>
      <c r="C3" s="49"/>
      <c r="D3" s="51"/>
      <c r="E3" s="51"/>
      <c r="F3" s="51"/>
      <c r="G3" s="51"/>
      <c r="H3" s="51"/>
      <c r="I3" s="51"/>
      <c r="J3" s="51"/>
      <c r="K3" s="51"/>
      <c r="L3" s="51"/>
      <c r="M3" s="53" t="s">
        <v>160</v>
      </c>
      <c r="N3" s="53"/>
    </row>
    <row r="4" spans="1:40" s="14" customFormat="1" ht="12.75" x14ac:dyDescent="0.2">
      <c r="B4" s="49"/>
      <c r="C4" s="49"/>
      <c r="D4" s="51"/>
      <c r="E4" s="51"/>
      <c r="F4" s="51"/>
      <c r="G4" s="51"/>
      <c r="H4" s="51"/>
      <c r="I4" s="51"/>
      <c r="J4" s="51"/>
      <c r="K4" s="51"/>
      <c r="L4" s="51"/>
      <c r="M4" s="54" t="s">
        <v>161</v>
      </c>
      <c r="N4" s="54"/>
      <c r="O4" s="15"/>
      <c r="P4" s="15"/>
      <c r="Q4" s="15"/>
      <c r="R4" s="15"/>
    </row>
    <row r="5" spans="1:40" s="14" customFormat="1" ht="12.75" x14ac:dyDescent="0.2">
      <c r="B5" s="49"/>
      <c r="C5" s="49"/>
      <c r="D5" s="51"/>
      <c r="E5" s="51"/>
      <c r="F5" s="51"/>
      <c r="G5" s="51"/>
      <c r="H5" s="51"/>
      <c r="I5" s="51"/>
      <c r="J5" s="51"/>
      <c r="K5" s="51"/>
      <c r="L5" s="51"/>
      <c r="M5" s="53" t="s">
        <v>162</v>
      </c>
      <c r="N5" s="53"/>
      <c r="O5" s="15"/>
      <c r="P5" s="15"/>
      <c r="Q5" s="15"/>
      <c r="R5" s="15"/>
      <c r="AF5" s="16"/>
    </row>
    <row r="6" spans="1:40" s="14" customFormat="1" x14ac:dyDescent="0.2">
      <c r="A6" s="17"/>
      <c r="B6" s="29"/>
      <c r="C6" s="29"/>
      <c r="D6" s="18"/>
      <c r="E6" s="18"/>
      <c r="F6" s="18"/>
      <c r="G6" s="18"/>
      <c r="H6" s="18"/>
      <c r="I6" s="18"/>
      <c r="J6" s="18"/>
      <c r="K6" s="18"/>
      <c r="L6" s="18"/>
      <c r="M6" s="19"/>
      <c r="N6" s="19"/>
      <c r="O6" s="15"/>
      <c r="P6" s="15"/>
      <c r="Q6" s="15"/>
      <c r="R6" s="15"/>
      <c r="AF6" s="16"/>
    </row>
    <row r="7" spans="1:40" s="14" customFormat="1" x14ac:dyDescent="0.2">
      <c r="B7" s="55" t="s">
        <v>163</v>
      </c>
      <c r="C7" s="55"/>
      <c r="D7" s="55"/>
      <c r="E7" s="55"/>
      <c r="F7" s="55"/>
      <c r="G7" s="55"/>
      <c r="H7" s="55"/>
      <c r="I7" s="55"/>
      <c r="J7" s="55"/>
      <c r="K7" s="55"/>
      <c r="L7" s="55"/>
      <c r="M7" s="55"/>
      <c r="N7" s="55"/>
      <c r="O7" s="30"/>
      <c r="P7" s="30"/>
      <c r="Q7" s="30"/>
      <c r="R7" s="30"/>
      <c r="AH7" s="16"/>
    </row>
    <row r="8" spans="1:40" s="20" customFormat="1" ht="12.75" x14ac:dyDescent="0.2">
      <c r="B8" s="56" t="s">
        <v>169</v>
      </c>
      <c r="C8" s="56"/>
      <c r="D8" s="56"/>
      <c r="E8" s="56"/>
      <c r="F8" s="56"/>
      <c r="G8" s="56"/>
      <c r="H8" s="56"/>
      <c r="I8" s="56"/>
      <c r="J8" s="56"/>
      <c r="K8" s="56"/>
      <c r="L8" s="56"/>
      <c r="M8" s="56"/>
      <c r="N8" s="56"/>
      <c r="O8" s="21"/>
      <c r="P8" s="21"/>
      <c r="Q8" s="21"/>
      <c r="R8" s="21"/>
      <c r="AH8" s="22"/>
    </row>
    <row r="9" spans="1:40" s="14" customFormat="1" ht="12.75" x14ac:dyDescent="0.2">
      <c r="B9" s="55" t="s">
        <v>172</v>
      </c>
      <c r="C9" s="55"/>
      <c r="D9" s="55"/>
      <c r="E9" s="55"/>
      <c r="F9" s="55"/>
      <c r="G9" s="55"/>
      <c r="H9" s="55"/>
      <c r="I9" s="55"/>
      <c r="J9" s="55"/>
      <c r="K9" s="55"/>
      <c r="L9" s="55"/>
      <c r="M9" s="55"/>
      <c r="N9" s="55"/>
      <c r="O9" s="23"/>
      <c r="P9" s="23"/>
      <c r="Q9" s="23"/>
      <c r="R9" s="23"/>
      <c r="AH9" s="16"/>
    </row>
    <row r="10" spans="1:40" x14ac:dyDescent="0.2">
      <c r="A10" s="31"/>
      <c r="B10" s="61"/>
      <c r="C10" s="61"/>
      <c r="D10" s="61"/>
      <c r="E10" s="23"/>
      <c r="F10" s="23"/>
      <c r="G10" s="23"/>
      <c r="H10" s="24"/>
      <c r="I10" s="23"/>
      <c r="J10" s="23"/>
      <c r="K10" s="23"/>
      <c r="L10" s="23"/>
      <c r="M10" s="23"/>
      <c r="N10" s="23"/>
      <c r="O10" s="23"/>
      <c r="P10" s="23"/>
      <c r="Q10" s="23"/>
      <c r="R10" s="23"/>
      <c r="S10" s="23"/>
      <c r="T10" s="23"/>
      <c r="U10" s="25"/>
    </row>
    <row r="11" spans="1:40" s="34" customFormat="1" ht="21" customHeight="1" x14ac:dyDescent="0.25">
      <c r="B11" s="60" t="s">
        <v>0</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48" t="s">
        <v>16</v>
      </c>
      <c r="AC11" s="48"/>
      <c r="AD11" s="48" t="s">
        <v>20</v>
      </c>
      <c r="AE11" s="48"/>
      <c r="AF11" s="48"/>
      <c r="AG11" s="48"/>
      <c r="AH11" s="48" t="s">
        <v>26</v>
      </c>
      <c r="AI11" s="48" t="s">
        <v>27</v>
      </c>
      <c r="AJ11" s="48" t="s">
        <v>28</v>
      </c>
      <c r="AK11" s="48" t="s">
        <v>30</v>
      </c>
      <c r="AL11" s="48" t="s">
        <v>31</v>
      </c>
      <c r="AM11" s="48" t="s">
        <v>33</v>
      </c>
      <c r="AN11" s="48" t="s">
        <v>35</v>
      </c>
    </row>
    <row r="12" spans="1:40" s="34" customFormat="1" ht="21" customHeight="1" x14ac:dyDescent="0.25">
      <c r="B12" s="48" t="s">
        <v>1</v>
      </c>
      <c r="C12" s="48" t="s">
        <v>2</v>
      </c>
      <c r="D12" s="48" t="s">
        <v>4</v>
      </c>
      <c r="E12" s="48" t="s">
        <v>5</v>
      </c>
      <c r="F12" s="48" t="s">
        <v>174</v>
      </c>
      <c r="G12" s="48"/>
      <c r="H12" s="48"/>
      <c r="I12" s="48" t="s">
        <v>175</v>
      </c>
      <c r="J12" s="48"/>
      <c r="K12" s="48"/>
      <c r="L12" s="48"/>
      <c r="M12" s="48"/>
      <c r="N12" s="48"/>
      <c r="O12" s="48" t="s">
        <v>176</v>
      </c>
      <c r="P12" s="48"/>
      <c r="Q12" s="48" t="s">
        <v>177</v>
      </c>
      <c r="R12" s="48"/>
      <c r="S12" s="48"/>
      <c r="T12" s="48" t="s">
        <v>178</v>
      </c>
      <c r="U12" s="48"/>
      <c r="V12" s="48"/>
      <c r="W12" s="48"/>
      <c r="X12" s="48"/>
      <c r="Y12" s="48"/>
      <c r="Z12" s="48"/>
      <c r="AA12" s="48"/>
      <c r="AB12" s="48"/>
      <c r="AC12" s="48"/>
      <c r="AD12" s="48"/>
      <c r="AE12" s="48"/>
      <c r="AF12" s="48"/>
      <c r="AG12" s="48"/>
      <c r="AH12" s="48"/>
      <c r="AI12" s="48"/>
      <c r="AJ12" s="48"/>
      <c r="AK12" s="48"/>
      <c r="AL12" s="48"/>
      <c r="AM12" s="48"/>
      <c r="AN12" s="48"/>
    </row>
    <row r="13" spans="1:40" s="34" customFormat="1" ht="57.75" customHeight="1" x14ac:dyDescent="0.25">
      <c r="B13" s="48"/>
      <c r="C13" s="48"/>
      <c r="D13" s="48"/>
      <c r="E13" s="48"/>
      <c r="F13" s="48"/>
      <c r="G13" s="48"/>
      <c r="H13" s="48"/>
      <c r="I13" s="48"/>
      <c r="J13" s="48"/>
      <c r="K13" s="48"/>
      <c r="L13" s="48"/>
      <c r="M13" s="48"/>
      <c r="N13" s="48"/>
      <c r="O13" s="48"/>
      <c r="P13" s="48"/>
      <c r="Q13" s="48"/>
      <c r="R13" s="48"/>
      <c r="S13" s="48"/>
      <c r="T13" s="48" t="s">
        <v>179</v>
      </c>
      <c r="U13" s="48"/>
      <c r="V13" s="48"/>
      <c r="W13" s="48" t="s">
        <v>180</v>
      </c>
      <c r="X13" s="48" t="s">
        <v>181</v>
      </c>
      <c r="Y13" s="48" t="s">
        <v>182</v>
      </c>
      <c r="Z13" s="48" t="s">
        <v>183</v>
      </c>
      <c r="AA13" s="48" t="s">
        <v>184</v>
      </c>
      <c r="AB13" s="48" t="s">
        <v>17</v>
      </c>
      <c r="AC13" s="48" t="s">
        <v>19</v>
      </c>
      <c r="AD13" s="48"/>
      <c r="AE13" s="48"/>
      <c r="AF13" s="48"/>
      <c r="AG13" s="48"/>
      <c r="AH13" s="48"/>
      <c r="AI13" s="48"/>
      <c r="AJ13" s="48"/>
      <c r="AK13" s="48"/>
      <c r="AL13" s="48"/>
      <c r="AM13" s="48"/>
      <c r="AN13" s="48"/>
    </row>
    <row r="14" spans="1:40" s="34" customFormat="1" ht="134.25" customHeight="1" x14ac:dyDescent="0.25">
      <c r="B14" s="48"/>
      <c r="C14" s="48"/>
      <c r="D14" s="48"/>
      <c r="E14" s="48"/>
      <c r="F14" s="37" t="s">
        <v>185</v>
      </c>
      <c r="G14" s="37" t="s">
        <v>186</v>
      </c>
      <c r="H14" s="37" t="s">
        <v>187</v>
      </c>
      <c r="I14" s="26" t="s">
        <v>188</v>
      </c>
      <c r="J14" s="26" t="s">
        <v>189</v>
      </c>
      <c r="K14" s="26" t="s">
        <v>190</v>
      </c>
      <c r="L14" s="26" t="s">
        <v>191</v>
      </c>
      <c r="M14" s="37" t="s">
        <v>192</v>
      </c>
      <c r="N14" s="37" t="s">
        <v>193</v>
      </c>
      <c r="O14" s="26" t="s">
        <v>194</v>
      </c>
      <c r="P14" s="26" t="s">
        <v>195</v>
      </c>
      <c r="Q14" s="37" t="s">
        <v>196</v>
      </c>
      <c r="R14" s="37" t="s">
        <v>197</v>
      </c>
      <c r="S14" s="37" t="s">
        <v>198</v>
      </c>
      <c r="T14" s="26" t="s">
        <v>13</v>
      </c>
      <c r="U14" s="26" t="s">
        <v>14</v>
      </c>
      <c r="V14" s="26" t="s">
        <v>15</v>
      </c>
      <c r="W14" s="48"/>
      <c r="X14" s="48"/>
      <c r="Y14" s="48"/>
      <c r="Z14" s="48"/>
      <c r="AA14" s="48"/>
      <c r="AB14" s="48"/>
      <c r="AC14" s="48"/>
      <c r="AD14" s="26" t="s">
        <v>21</v>
      </c>
      <c r="AE14" s="26" t="s">
        <v>23</v>
      </c>
      <c r="AF14" s="26" t="s">
        <v>24</v>
      </c>
      <c r="AG14" s="26" t="s">
        <v>25</v>
      </c>
      <c r="AH14" s="48"/>
      <c r="AI14" s="48"/>
      <c r="AJ14" s="48"/>
      <c r="AK14" s="48"/>
      <c r="AL14" s="48"/>
      <c r="AM14" s="48"/>
      <c r="AN14" s="48"/>
    </row>
    <row r="15" spans="1:40" s="38" customFormat="1" ht="191.25" x14ac:dyDescent="0.2">
      <c r="B15" s="39">
        <v>1</v>
      </c>
      <c r="C15" s="39" t="s">
        <v>98</v>
      </c>
      <c r="D15" s="40" t="s">
        <v>170</v>
      </c>
      <c r="E15" s="40" t="s">
        <v>116</v>
      </c>
      <c r="F15" s="41" t="s">
        <v>8</v>
      </c>
      <c r="G15" s="41" t="s">
        <v>9</v>
      </c>
      <c r="H15" s="41" t="s">
        <v>10</v>
      </c>
      <c r="I15" s="42" t="s">
        <v>11</v>
      </c>
      <c r="J15" s="42"/>
      <c r="K15" s="42"/>
      <c r="L15" s="42" t="s">
        <v>11</v>
      </c>
      <c r="M15" s="41" t="s">
        <v>12</v>
      </c>
      <c r="N15" s="43" t="s">
        <v>116</v>
      </c>
      <c r="O15" s="41" t="s">
        <v>11</v>
      </c>
      <c r="P15" s="41"/>
      <c r="Q15" s="41" t="s">
        <v>120</v>
      </c>
      <c r="R15" s="43" t="s">
        <v>199</v>
      </c>
      <c r="S15" s="44" t="s">
        <v>121</v>
      </c>
      <c r="T15" s="39" t="s">
        <v>11</v>
      </c>
      <c r="U15" s="45"/>
      <c r="V15" s="45"/>
      <c r="W15" s="39" t="s">
        <v>116</v>
      </c>
      <c r="X15" s="39" t="s">
        <v>116</v>
      </c>
      <c r="Y15" s="39" t="s">
        <v>116</v>
      </c>
      <c r="Z15" s="39" t="s">
        <v>116</v>
      </c>
      <c r="AA15" s="39" t="s">
        <v>116</v>
      </c>
      <c r="AB15" s="39" t="s">
        <v>46</v>
      </c>
      <c r="AC15" s="39" t="s">
        <v>47</v>
      </c>
      <c r="AD15" s="39" t="s">
        <v>22</v>
      </c>
      <c r="AE15" s="39" t="s">
        <v>22</v>
      </c>
      <c r="AF15" s="39" t="s">
        <v>22</v>
      </c>
      <c r="AG15" s="46">
        <f>IF(OR(AD15="",AE15="",AF15=""),"",IFERROR(IF(COUNTIF(AD15:AF15,Hoja2!$J$2)&gt;=2,3,IF(COUNTIF(AD15:AF15,Hoja2!$J$3)=3,1,2)),1))</f>
        <v>1</v>
      </c>
      <c r="AH15" s="47" t="s">
        <v>143</v>
      </c>
      <c r="AI15" s="47" t="s">
        <v>142</v>
      </c>
      <c r="AJ15" s="39" t="s">
        <v>29</v>
      </c>
      <c r="AK15" s="39" t="s">
        <v>141</v>
      </c>
      <c r="AL15" s="39" t="s">
        <v>32</v>
      </c>
      <c r="AM15" s="39" t="s">
        <v>34</v>
      </c>
      <c r="AN15" s="39" t="s">
        <v>116</v>
      </c>
    </row>
    <row r="16" spans="1:40" s="38" customFormat="1" ht="178.5" x14ac:dyDescent="0.2">
      <c r="B16" s="39">
        <v>2</v>
      </c>
      <c r="C16" s="39" t="s">
        <v>98</v>
      </c>
      <c r="D16" s="40" t="s">
        <v>170</v>
      </c>
      <c r="E16" s="40" t="s">
        <v>116</v>
      </c>
      <c r="F16" s="41" t="s">
        <v>8</v>
      </c>
      <c r="G16" s="41" t="s">
        <v>9</v>
      </c>
      <c r="H16" s="41" t="s">
        <v>10</v>
      </c>
      <c r="I16" s="42" t="s">
        <v>11</v>
      </c>
      <c r="J16" s="42"/>
      <c r="K16" s="42"/>
      <c r="L16" s="42"/>
      <c r="M16" s="41" t="s">
        <v>12</v>
      </c>
      <c r="N16" s="43" t="s">
        <v>116</v>
      </c>
      <c r="O16" s="41" t="s">
        <v>11</v>
      </c>
      <c r="P16" s="41"/>
      <c r="Q16" s="41" t="s">
        <v>120</v>
      </c>
      <c r="R16" s="43" t="s">
        <v>122</v>
      </c>
      <c r="S16" s="44" t="s">
        <v>123</v>
      </c>
      <c r="T16" s="39"/>
      <c r="U16" s="39" t="s">
        <v>11</v>
      </c>
      <c r="V16" s="45"/>
      <c r="W16" s="39" t="s">
        <v>116</v>
      </c>
      <c r="X16" s="39" t="s">
        <v>116</v>
      </c>
      <c r="Y16" s="39" t="s">
        <v>116</v>
      </c>
      <c r="Z16" s="39" t="s">
        <v>116</v>
      </c>
      <c r="AA16" s="39" t="s">
        <v>116</v>
      </c>
      <c r="AB16" s="39" t="s">
        <v>116</v>
      </c>
      <c r="AC16" s="39" t="s">
        <v>116</v>
      </c>
      <c r="AD16" s="39" t="s">
        <v>54</v>
      </c>
      <c r="AE16" s="39" t="s">
        <v>54</v>
      </c>
      <c r="AF16" s="39" t="s">
        <v>54</v>
      </c>
      <c r="AG16" s="46">
        <f>IF(OR(AD16="",AE16="",AF16=""),"",IFERROR(IF(COUNTIF(AD16:AF16,Hoja2!$J$2)&gt;=2,3,IF(COUNTIF(AD16:AF16,Hoja2!$J$3)=3,1,2)),1))</f>
        <v>2</v>
      </c>
      <c r="AH16" s="47" t="s">
        <v>143</v>
      </c>
      <c r="AI16" s="47" t="s">
        <v>142</v>
      </c>
      <c r="AJ16" s="39" t="s">
        <v>29</v>
      </c>
      <c r="AK16" s="39" t="s">
        <v>141</v>
      </c>
      <c r="AL16" s="39" t="s">
        <v>32</v>
      </c>
      <c r="AM16" s="39" t="s">
        <v>34</v>
      </c>
      <c r="AN16" s="39" t="s">
        <v>116</v>
      </c>
    </row>
    <row r="17" spans="2:40" s="38" customFormat="1" ht="178.5" x14ac:dyDescent="0.2">
      <c r="B17" s="39">
        <v>3</v>
      </c>
      <c r="C17" s="39" t="s">
        <v>98</v>
      </c>
      <c r="D17" s="40" t="s">
        <v>170</v>
      </c>
      <c r="E17" s="40" t="s">
        <v>116</v>
      </c>
      <c r="F17" s="41" t="s">
        <v>8</v>
      </c>
      <c r="G17" s="41" t="s">
        <v>9</v>
      </c>
      <c r="H17" s="41" t="s">
        <v>10</v>
      </c>
      <c r="I17" s="42" t="s">
        <v>11</v>
      </c>
      <c r="J17" s="42"/>
      <c r="K17" s="42" t="s">
        <v>11</v>
      </c>
      <c r="L17" s="42" t="s">
        <v>11</v>
      </c>
      <c r="M17" s="41" t="s">
        <v>12</v>
      </c>
      <c r="N17" s="43" t="s">
        <v>116</v>
      </c>
      <c r="O17" s="41" t="s">
        <v>11</v>
      </c>
      <c r="P17" s="41"/>
      <c r="Q17" s="41" t="s">
        <v>120</v>
      </c>
      <c r="R17" s="43" t="s">
        <v>126</v>
      </c>
      <c r="S17" s="44" t="s">
        <v>127</v>
      </c>
      <c r="T17" s="39" t="s">
        <v>11</v>
      </c>
      <c r="U17" s="45"/>
      <c r="V17" s="45"/>
      <c r="W17" s="39" t="s">
        <v>116</v>
      </c>
      <c r="X17" s="39" t="s">
        <v>116</v>
      </c>
      <c r="Y17" s="39" t="s">
        <v>116</v>
      </c>
      <c r="Z17" s="39" t="s">
        <v>116</v>
      </c>
      <c r="AA17" s="39" t="s">
        <v>116</v>
      </c>
      <c r="AB17" s="40" t="s">
        <v>116</v>
      </c>
      <c r="AC17" s="40" t="s">
        <v>116</v>
      </c>
      <c r="AD17" s="39" t="s">
        <v>22</v>
      </c>
      <c r="AE17" s="39" t="s">
        <v>22</v>
      </c>
      <c r="AF17" s="39" t="s">
        <v>22</v>
      </c>
      <c r="AG17" s="46">
        <f>IF(OR(AD17="",AE17="",AF17=""),"",IFERROR(IF(COUNTIF(AD17:AF17,Hoja2!$J$2)&gt;=2,3,IF(COUNTIF(AD17:AF17,Hoja2!$J$3)=3,1,2)),1))</f>
        <v>1</v>
      </c>
      <c r="AH17" s="41" t="s">
        <v>143</v>
      </c>
      <c r="AI17" s="41" t="s">
        <v>142</v>
      </c>
      <c r="AJ17" s="41" t="s">
        <v>29</v>
      </c>
      <c r="AK17" s="39" t="s">
        <v>141</v>
      </c>
      <c r="AL17" s="39" t="s">
        <v>32</v>
      </c>
      <c r="AM17" s="39" t="s">
        <v>34</v>
      </c>
      <c r="AN17" s="39" t="s">
        <v>116</v>
      </c>
    </row>
    <row r="18" spans="2:40" s="38" customFormat="1" ht="178.5" x14ac:dyDescent="0.2">
      <c r="B18" s="39">
        <v>4</v>
      </c>
      <c r="C18" s="39" t="s">
        <v>98</v>
      </c>
      <c r="D18" s="40" t="s">
        <v>170</v>
      </c>
      <c r="E18" s="40" t="s">
        <v>116</v>
      </c>
      <c r="F18" s="41" t="s">
        <v>8</v>
      </c>
      <c r="G18" s="41" t="s">
        <v>9</v>
      </c>
      <c r="H18" s="41" t="s">
        <v>10</v>
      </c>
      <c r="I18" s="42" t="s">
        <v>11</v>
      </c>
      <c r="J18" s="42"/>
      <c r="K18" s="42" t="s">
        <v>11</v>
      </c>
      <c r="L18" s="42" t="s">
        <v>11</v>
      </c>
      <c r="M18" s="41" t="s">
        <v>12</v>
      </c>
      <c r="N18" s="43" t="s">
        <v>116</v>
      </c>
      <c r="O18" s="41" t="s">
        <v>11</v>
      </c>
      <c r="P18" s="41"/>
      <c r="Q18" s="41" t="s">
        <v>120</v>
      </c>
      <c r="R18" s="43" t="s">
        <v>124</v>
      </c>
      <c r="S18" s="44" t="s">
        <v>125</v>
      </c>
      <c r="T18" s="39" t="s">
        <v>11</v>
      </c>
      <c r="U18" s="45"/>
      <c r="V18" s="45"/>
      <c r="W18" s="39" t="s">
        <v>116</v>
      </c>
      <c r="X18" s="39" t="s">
        <v>116</v>
      </c>
      <c r="Y18" s="39" t="s">
        <v>116</v>
      </c>
      <c r="Z18" s="39" t="s">
        <v>116</v>
      </c>
      <c r="AA18" s="39" t="s">
        <v>116</v>
      </c>
      <c r="AB18" s="39" t="s">
        <v>116</v>
      </c>
      <c r="AC18" s="39" t="s">
        <v>116</v>
      </c>
      <c r="AD18" s="39" t="s">
        <v>22</v>
      </c>
      <c r="AE18" s="39" t="s">
        <v>22</v>
      </c>
      <c r="AF18" s="39" t="s">
        <v>22</v>
      </c>
      <c r="AG18" s="46">
        <v>1</v>
      </c>
      <c r="AH18" s="47" t="s">
        <v>143</v>
      </c>
      <c r="AI18" s="47" t="s">
        <v>142</v>
      </c>
      <c r="AJ18" s="39" t="s">
        <v>29</v>
      </c>
      <c r="AK18" s="39" t="s">
        <v>141</v>
      </c>
      <c r="AL18" s="39" t="s">
        <v>32</v>
      </c>
      <c r="AM18" s="39" t="s">
        <v>34</v>
      </c>
      <c r="AN18" s="39" t="s">
        <v>116</v>
      </c>
    </row>
    <row r="19" spans="2:40" s="38" customFormat="1" ht="178.5" x14ac:dyDescent="0.2">
      <c r="B19" s="39">
        <v>5</v>
      </c>
      <c r="C19" s="39" t="s">
        <v>98</v>
      </c>
      <c r="D19" s="40" t="s">
        <v>170</v>
      </c>
      <c r="E19" s="40" t="s">
        <v>173</v>
      </c>
      <c r="F19" s="41" t="s">
        <v>8</v>
      </c>
      <c r="G19" s="41" t="s">
        <v>9</v>
      </c>
      <c r="H19" s="41" t="s">
        <v>205</v>
      </c>
      <c r="I19" s="42" t="s">
        <v>11</v>
      </c>
      <c r="J19" s="42"/>
      <c r="K19" s="42"/>
      <c r="L19" s="42"/>
      <c r="M19" s="41" t="s">
        <v>12</v>
      </c>
      <c r="N19" s="43" t="s">
        <v>70</v>
      </c>
      <c r="O19" s="41" t="s">
        <v>11</v>
      </c>
      <c r="P19" s="41" t="s">
        <v>11</v>
      </c>
      <c r="Q19" s="41" t="s">
        <v>128</v>
      </c>
      <c r="R19" s="43" t="s">
        <v>116</v>
      </c>
      <c r="S19" s="44" t="s">
        <v>129</v>
      </c>
      <c r="T19" s="39"/>
      <c r="U19" s="45"/>
      <c r="V19" s="39" t="s">
        <v>11</v>
      </c>
      <c r="W19" s="39" t="s">
        <v>130</v>
      </c>
      <c r="X19" s="39" t="s">
        <v>131</v>
      </c>
      <c r="Y19" s="39" t="s">
        <v>132</v>
      </c>
      <c r="Z19" s="39" t="s">
        <v>49</v>
      </c>
      <c r="AA19" s="39" t="s">
        <v>116</v>
      </c>
      <c r="AB19" s="39" t="s">
        <v>46</v>
      </c>
      <c r="AC19" s="39" t="s">
        <v>53</v>
      </c>
      <c r="AD19" s="39" t="s">
        <v>62</v>
      </c>
      <c r="AE19" s="39" t="s">
        <v>62</v>
      </c>
      <c r="AF19" s="39" t="s">
        <v>62</v>
      </c>
      <c r="AG19" s="46">
        <f>IF(OR(AD19="",AE19="",AF19=""),"",IFERROR(IF(COUNTIF(AD19:AF19,Hoja2!$J$2)&gt;=2,3,IF(COUNTIF(AD19:AF19,Hoja2!$J$3)=3,1,2)),1))</f>
        <v>3</v>
      </c>
      <c r="AH19" s="41" t="s">
        <v>143</v>
      </c>
      <c r="AI19" s="41" t="s">
        <v>142</v>
      </c>
      <c r="AJ19" s="41" t="s">
        <v>29</v>
      </c>
      <c r="AK19" s="39" t="s">
        <v>157</v>
      </c>
      <c r="AL19" s="39" t="s">
        <v>32</v>
      </c>
      <c r="AM19" s="39" t="s">
        <v>34</v>
      </c>
      <c r="AN19" s="39"/>
    </row>
    <row r="20" spans="2:40" s="38" customFormat="1" ht="178.5" x14ac:dyDescent="0.2">
      <c r="B20" s="39">
        <v>6</v>
      </c>
      <c r="C20" s="39" t="s">
        <v>98</v>
      </c>
      <c r="D20" s="40" t="s">
        <v>170</v>
      </c>
      <c r="E20" s="40" t="s">
        <v>144</v>
      </c>
      <c r="F20" s="41" t="s">
        <v>8</v>
      </c>
      <c r="G20" s="41" t="s">
        <v>9</v>
      </c>
      <c r="H20" s="41" t="s">
        <v>10</v>
      </c>
      <c r="I20" s="42" t="s">
        <v>11</v>
      </c>
      <c r="J20" s="42"/>
      <c r="K20" s="42" t="s">
        <v>11</v>
      </c>
      <c r="L20" s="42"/>
      <c r="M20" s="41" t="s">
        <v>12</v>
      </c>
      <c r="N20" s="43" t="s">
        <v>116</v>
      </c>
      <c r="O20" s="41" t="s">
        <v>11</v>
      </c>
      <c r="P20" s="41"/>
      <c r="Q20" s="41" t="s">
        <v>133</v>
      </c>
      <c r="R20" s="43" t="s">
        <v>134</v>
      </c>
      <c r="S20" s="44" t="s">
        <v>148</v>
      </c>
      <c r="T20" s="39" t="s">
        <v>11</v>
      </c>
      <c r="U20" s="45"/>
      <c r="V20" s="45"/>
      <c r="W20" s="39" t="s">
        <v>116</v>
      </c>
      <c r="X20" s="39" t="s">
        <v>116</v>
      </c>
      <c r="Y20" s="39" t="s">
        <v>116</v>
      </c>
      <c r="Z20" s="39" t="s">
        <v>116</v>
      </c>
      <c r="AA20" s="39" t="s">
        <v>116</v>
      </c>
      <c r="AB20" s="40" t="s">
        <v>116</v>
      </c>
      <c r="AC20" s="40" t="s">
        <v>116</v>
      </c>
      <c r="AD20" s="39" t="s">
        <v>22</v>
      </c>
      <c r="AE20" s="39" t="s">
        <v>22</v>
      </c>
      <c r="AF20" s="39" t="s">
        <v>22</v>
      </c>
      <c r="AG20" s="46">
        <f>IF(OR(AD20="",AE20="",AF20=""),"",IFERROR(IF(COUNTIF(AD20:AF20,Hoja2!$J$2)&gt;=2,3,IF(COUNTIF(AD20:AF20,Hoja2!$J$3)=3,1,2)),1))</f>
        <v>1</v>
      </c>
      <c r="AH20" s="41" t="s">
        <v>143</v>
      </c>
      <c r="AI20" s="41" t="s">
        <v>142</v>
      </c>
      <c r="AJ20" s="41" t="s">
        <v>29</v>
      </c>
      <c r="AK20" s="39" t="s">
        <v>141</v>
      </c>
      <c r="AL20" s="39" t="s">
        <v>32</v>
      </c>
      <c r="AM20" s="39" t="s">
        <v>34</v>
      </c>
      <c r="AN20" s="39" t="s">
        <v>116</v>
      </c>
    </row>
    <row r="21" spans="2:40" s="38" customFormat="1" ht="331.5" x14ac:dyDescent="0.2">
      <c r="B21" s="39">
        <v>7</v>
      </c>
      <c r="C21" s="39" t="s">
        <v>98</v>
      </c>
      <c r="D21" s="40" t="s">
        <v>170</v>
      </c>
      <c r="E21" s="40" t="s">
        <v>116</v>
      </c>
      <c r="F21" s="41" t="s">
        <v>8</v>
      </c>
      <c r="G21" s="41" t="s">
        <v>9</v>
      </c>
      <c r="H21" s="41" t="s">
        <v>10</v>
      </c>
      <c r="I21" s="42" t="s">
        <v>11</v>
      </c>
      <c r="J21" s="42"/>
      <c r="K21" s="42" t="s">
        <v>11</v>
      </c>
      <c r="L21" s="42" t="s">
        <v>11</v>
      </c>
      <c r="M21" s="41" t="s">
        <v>12</v>
      </c>
      <c r="N21" s="43" t="s">
        <v>116</v>
      </c>
      <c r="O21" s="41" t="s">
        <v>11</v>
      </c>
      <c r="P21" s="41"/>
      <c r="Q21" s="41" t="s">
        <v>135</v>
      </c>
      <c r="R21" s="43" t="s">
        <v>136</v>
      </c>
      <c r="S21" s="44" t="s">
        <v>149</v>
      </c>
      <c r="T21" s="39" t="s">
        <v>11</v>
      </c>
      <c r="U21" s="45"/>
      <c r="V21" s="45"/>
      <c r="W21" s="39" t="s">
        <v>116</v>
      </c>
      <c r="X21" s="39" t="s">
        <v>116</v>
      </c>
      <c r="Y21" s="39" t="s">
        <v>116</v>
      </c>
      <c r="Z21" s="39" t="s">
        <v>116</v>
      </c>
      <c r="AA21" s="39" t="s">
        <v>116</v>
      </c>
      <c r="AB21" s="40" t="s">
        <v>116</v>
      </c>
      <c r="AC21" s="40" t="s">
        <v>116</v>
      </c>
      <c r="AD21" s="39" t="s">
        <v>22</v>
      </c>
      <c r="AE21" s="39" t="s">
        <v>22</v>
      </c>
      <c r="AF21" s="39" t="s">
        <v>22</v>
      </c>
      <c r="AG21" s="46">
        <f>IF(OR(AD21="",AE21="",AF21=""),"",IFERROR(IF(COUNTIF(AD21:AF21,Hoja2!$J$2)&gt;=2,3,IF(COUNTIF(AD21:AF21,Hoja2!$J$3)=3,1,2)),1))</f>
        <v>1</v>
      </c>
      <c r="AH21" s="41" t="s">
        <v>143</v>
      </c>
      <c r="AI21" s="41" t="s">
        <v>142</v>
      </c>
      <c r="AJ21" s="41" t="s">
        <v>29</v>
      </c>
      <c r="AK21" s="39" t="s">
        <v>141</v>
      </c>
      <c r="AL21" s="39" t="s">
        <v>32</v>
      </c>
      <c r="AM21" s="39" t="s">
        <v>34</v>
      </c>
      <c r="AN21" s="39" t="s">
        <v>116</v>
      </c>
    </row>
    <row r="22" spans="2:40" s="38" customFormat="1" ht="178.5" x14ac:dyDescent="0.2">
      <c r="B22" s="39">
        <v>8</v>
      </c>
      <c r="C22" s="39" t="s">
        <v>98</v>
      </c>
      <c r="D22" s="40" t="s">
        <v>170</v>
      </c>
      <c r="E22" s="40" t="s">
        <v>116</v>
      </c>
      <c r="F22" s="41" t="s">
        <v>8</v>
      </c>
      <c r="G22" s="41" t="s">
        <v>9</v>
      </c>
      <c r="H22" s="41" t="s">
        <v>205</v>
      </c>
      <c r="I22" s="42"/>
      <c r="J22" s="42"/>
      <c r="K22" s="42"/>
      <c r="L22" s="42"/>
      <c r="M22" s="41" t="s">
        <v>12</v>
      </c>
      <c r="N22" s="43" t="s">
        <v>116</v>
      </c>
      <c r="O22" s="41" t="s">
        <v>11</v>
      </c>
      <c r="P22" s="41" t="s">
        <v>11</v>
      </c>
      <c r="Q22" s="41" t="s">
        <v>200</v>
      </c>
      <c r="R22" s="43" t="s">
        <v>116</v>
      </c>
      <c r="S22" s="44" t="s">
        <v>147</v>
      </c>
      <c r="T22" s="39" t="s">
        <v>11</v>
      </c>
      <c r="U22" s="45"/>
      <c r="V22" s="45"/>
      <c r="W22" s="39" t="s">
        <v>130</v>
      </c>
      <c r="X22" s="39" t="s">
        <v>131</v>
      </c>
      <c r="Y22" s="39" t="s">
        <v>132</v>
      </c>
      <c r="Z22" s="39" t="s">
        <v>57</v>
      </c>
      <c r="AA22" s="39" t="s">
        <v>116</v>
      </c>
      <c r="AB22" s="40" t="s">
        <v>46</v>
      </c>
      <c r="AC22" s="40" t="s">
        <v>53</v>
      </c>
      <c r="AD22" s="39" t="s">
        <v>22</v>
      </c>
      <c r="AE22" s="39" t="s">
        <v>22</v>
      </c>
      <c r="AF22" s="39" t="s">
        <v>22</v>
      </c>
      <c r="AG22" s="46">
        <f>IF(OR(AD22="",AE22="",AF22=""),"",IFERROR(IF(COUNTIF(AD22:AF22,Hoja2!$J$2)&gt;=2,3,IF(COUNTIF(AD22:AF22,Hoja2!$J$3)=3,1,2)),1))</f>
        <v>1</v>
      </c>
      <c r="AH22" s="41" t="s">
        <v>143</v>
      </c>
      <c r="AI22" s="41" t="s">
        <v>142</v>
      </c>
      <c r="AJ22" s="41" t="s">
        <v>29</v>
      </c>
      <c r="AK22" s="39" t="s">
        <v>141</v>
      </c>
      <c r="AL22" s="39" t="s">
        <v>32</v>
      </c>
      <c r="AM22" s="39" t="s">
        <v>34</v>
      </c>
      <c r="AN22" s="39" t="s">
        <v>116</v>
      </c>
    </row>
    <row r="23" spans="2:40" s="38" customFormat="1" ht="178.5" x14ac:dyDescent="0.2">
      <c r="B23" s="39">
        <v>9</v>
      </c>
      <c r="C23" s="39" t="s">
        <v>98</v>
      </c>
      <c r="D23" s="40" t="s">
        <v>170</v>
      </c>
      <c r="E23" s="40" t="s">
        <v>146</v>
      </c>
      <c r="F23" s="41" t="s">
        <v>8</v>
      </c>
      <c r="G23" s="41" t="s">
        <v>9</v>
      </c>
      <c r="H23" s="41" t="s">
        <v>10</v>
      </c>
      <c r="I23" s="42" t="s">
        <v>11</v>
      </c>
      <c r="J23" s="42"/>
      <c r="K23" s="42" t="s">
        <v>11</v>
      </c>
      <c r="L23" s="42" t="s">
        <v>11</v>
      </c>
      <c r="M23" s="41" t="s">
        <v>12</v>
      </c>
      <c r="N23" s="43" t="s">
        <v>116</v>
      </c>
      <c r="O23" s="41" t="s">
        <v>11</v>
      </c>
      <c r="P23" s="41"/>
      <c r="Q23" s="41" t="s">
        <v>137</v>
      </c>
      <c r="R23" s="43" t="s">
        <v>138</v>
      </c>
      <c r="S23" s="44" t="s">
        <v>151</v>
      </c>
      <c r="T23" s="39" t="s">
        <v>11</v>
      </c>
      <c r="U23" s="45"/>
      <c r="V23" s="45"/>
      <c r="W23" s="39" t="s">
        <v>116</v>
      </c>
      <c r="X23" s="39" t="s">
        <v>116</v>
      </c>
      <c r="Y23" s="39" t="s">
        <v>116</v>
      </c>
      <c r="Z23" s="39" t="s">
        <v>116</v>
      </c>
      <c r="AA23" s="39" t="s">
        <v>116</v>
      </c>
      <c r="AB23" s="40" t="s">
        <v>116</v>
      </c>
      <c r="AC23" s="40" t="s">
        <v>116</v>
      </c>
      <c r="AD23" s="39" t="s">
        <v>22</v>
      </c>
      <c r="AE23" s="39" t="s">
        <v>22</v>
      </c>
      <c r="AF23" s="39" t="s">
        <v>22</v>
      </c>
      <c r="AG23" s="46">
        <v>1</v>
      </c>
      <c r="AH23" s="41" t="s">
        <v>143</v>
      </c>
      <c r="AI23" s="41" t="s">
        <v>142</v>
      </c>
      <c r="AJ23" s="41" t="s">
        <v>29</v>
      </c>
      <c r="AK23" s="39" t="s">
        <v>141</v>
      </c>
      <c r="AL23" s="39" t="s">
        <v>32</v>
      </c>
      <c r="AM23" s="39" t="s">
        <v>34</v>
      </c>
      <c r="AN23" s="39" t="s">
        <v>116</v>
      </c>
    </row>
    <row r="24" spans="2:40" s="38" customFormat="1" ht="178.5" x14ac:dyDescent="0.2">
      <c r="B24" s="39">
        <v>10</v>
      </c>
      <c r="C24" s="39" t="s">
        <v>98</v>
      </c>
      <c r="D24" s="40" t="s">
        <v>170</v>
      </c>
      <c r="E24" s="40" t="s">
        <v>118</v>
      </c>
      <c r="F24" s="41" t="s">
        <v>8</v>
      </c>
      <c r="G24" s="41" t="s">
        <v>9</v>
      </c>
      <c r="H24" s="41" t="s">
        <v>205</v>
      </c>
      <c r="I24" s="42" t="s">
        <v>11</v>
      </c>
      <c r="J24" s="42"/>
      <c r="K24" s="42" t="s">
        <v>11</v>
      </c>
      <c r="L24" s="42" t="s">
        <v>11</v>
      </c>
      <c r="M24" s="41" t="s">
        <v>12</v>
      </c>
      <c r="N24" s="43" t="s">
        <v>116</v>
      </c>
      <c r="O24" s="41" t="s">
        <v>11</v>
      </c>
      <c r="P24" s="41" t="s">
        <v>11</v>
      </c>
      <c r="Q24" s="41" t="s">
        <v>137</v>
      </c>
      <c r="R24" s="43" t="s">
        <v>201</v>
      </c>
      <c r="S24" s="44" t="s">
        <v>202</v>
      </c>
      <c r="T24" s="39" t="s">
        <v>11</v>
      </c>
      <c r="U24" s="45"/>
      <c r="V24" s="45"/>
      <c r="W24" s="39" t="s">
        <v>116</v>
      </c>
      <c r="X24" s="39" t="s">
        <v>116</v>
      </c>
      <c r="Y24" s="39" t="s">
        <v>116</v>
      </c>
      <c r="Z24" s="39" t="s">
        <v>116</v>
      </c>
      <c r="AA24" s="39" t="s">
        <v>116</v>
      </c>
      <c r="AB24" s="40" t="s">
        <v>116</v>
      </c>
      <c r="AC24" s="40" t="s">
        <v>116</v>
      </c>
      <c r="AD24" s="39" t="s">
        <v>22</v>
      </c>
      <c r="AE24" s="39" t="s">
        <v>22</v>
      </c>
      <c r="AF24" s="39" t="s">
        <v>22</v>
      </c>
      <c r="AG24" s="46">
        <f>IF(OR(AD24="",AE24="",AF24=""),"",IFERROR(IF(COUNTIF(AD24:AF24,Hoja2!$J$2)&gt;=2,3,IF(COUNTIF(AD24:AF24,Hoja2!$J$3)=3,1,2)),1))</f>
        <v>1</v>
      </c>
      <c r="AH24" s="41" t="s">
        <v>143</v>
      </c>
      <c r="AI24" s="41" t="s">
        <v>142</v>
      </c>
      <c r="AJ24" s="41" t="s">
        <v>29</v>
      </c>
      <c r="AK24" s="39" t="s">
        <v>141</v>
      </c>
      <c r="AL24" s="39" t="s">
        <v>32</v>
      </c>
      <c r="AM24" s="39" t="s">
        <v>34</v>
      </c>
      <c r="AN24" s="39" t="s">
        <v>116</v>
      </c>
    </row>
    <row r="25" spans="2:40" s="38" customFormat="1" ht="204" x14ac:dyDescent="0.2">
      <c r="B25" s="39">
        <v>11</v>
      </c>
      <c r="C25" s="39" t="s">
        <v>98</v>
      </c>
      <c r="D25" s="40" t="s">
        <v>170</v>
      </c>
      <c r="E25" s="40" t="s">
        <v>203</v>
      </c>
      <c r="F25" s="41" t="s">
        <v>8</v>
      </c>
      <c r="G25" s="41" t="s">
        <v>9</v>
      </c>
      <c r="H25" s="41" t="s">
        <v>10</v>
      </c>
      <c r="I25" s="42" t="s">
        <v>11</v>
      </c>
      <c r="J25" s="42"/>
      <c r="K25" s="42" t="s">
        <v>11</v>
      </c>
      <c r="L25" s="42" t="s">
        <v>11</v>
      </c>
      <c r="M25" s="41" t="s">
        <v>12</v>
      </c>
      <c r="N25" s="43" t="s">
        <v>116</v>
      </c>
      <c r="O25" s="41" t="s">
        <v>11</v>
      </c>
      <c r="P25" s="41"/>
      <c r="Q25" s="41" t="s">
        <v>137</v>
      </c>
      <c r="R25" s="43" t="s">
        <v>204</v>
      </c>
      <c r="S25" s="44" t="s">
        <v>150</v>
      </c>
      <c r="T25" s="39" t="s">
        <v>11</v>
      </c>
      <c r="U25" s="45"/>
      <c r="V25" s="45"/>
      <c r="W25" s="39" t="s">
        <v>116</v>
      </c>
      <c r="X25" s="39" t="s">
        <v>116</v>
      </c>
      <c r="Y25" s="39" t="s">
        <v>116</v>
      </c>
      <c r="Z25" s="39" t="s">
        <v>116</v>
      </c>
      <c r="AA25" s="39" t="s">
        <v>116</v>
      </c>
      <c r="AB25" s="40" t="s">
        <v>116</v>
      </c>
      <c r="AC25" s="40" t="s">
        <v>116</v>
      </c>
      <c r="AD25" s="39" t="s">
        <v>22</v>
      </c>
      <c r="AE25" s="39" t="s">
        <v>22</v>
      </c>
      <c r="AF25" s="39" t="s">
        <v>22</v>
      </c>
      <c r="AG25" s="46">
        <f>IF(OR(AD25="",AE25="",AF25=""),"",IFERROR(IF(COUNTIF(AD25:AF25,Hoja2!$J$2)&gt;=2,3,IF(COUNTIF(AD25:AF25,Hoja2!$J$3)=3,1,2)),1))</f>
        <v>1</v>
      </c>
      <c r="AH25" s="41" t="s">
        <v>143</v>
      </c>
      <c r="AI25" s="41" t="s">
        <v>142</v>
      </c>
      <c r="AJ25" s="41" t="s">
        <v>29</v>
      </c>
      <c r="AK25" s="39" t="s">
        <v>141</v>
      </c>
      <c r="AL25" s="39" t="s">
        <v>32</v>
      </c>
      <c r="AM25" s="39" t="s">
        <v>34</v>
      </c>
      <c r="AN25" s="39" t="s">
        <v>116</v>
      </c>
    </row>
    <row r="26" spans="2:40" s="38" customFormat="1" ht="178.5" x14ac:dyDescent="0.2">
      <c r="B26" s="39">
        <v>12</v>
      </c>
      <c r="C26" s="39" t="s">
        <v>98</v>
      </c>
      <c r="D26" s="40" t="s">
        <v>170</v>
      </c>
      <c r="E26" s="40" t="s">
        <v>145</v>
      </c>
      <c r="F26" s="41" t="s">
        <v>8</v>
      </c>
      <c r="G26" s="41" t="s">
        <v>9</v>
      </c>
      <c r="H26" s="41" t="s">
        <v>10</v>
      </c>
      <c r="I26" s="42" t="s">
        <v>11</v>
      </c>
      <c r="J26" s="42"/>
      <c r="K26" s="42" t="s">
        <v>11</v>
      </c>
      <c r="L26" s="42" t="s">
        <v>11</v>
      </c>
      <c r="M26" s="41" t="s">
        <v>12</v>
      </c>
      <c r="N26" s="43" t="s">
        <v>116</v>
      </c>
      <c r="O26" s="41" t="s">
        <v>11</v>
      </c>
      <c r="P26" s="41"/>
      <c r="Q26" s="41" t="s">
        <v>137</v>
      </c>
      <c r="R26" s="43" t="s">
        <v>206</v>
      </c>
      <c r="S26" s="44" t="s">
        <v>152</v>
      </c>
      <c r="T26" s="39" t="s">
        <v>11</v>
      </c>
      <c r="U26" s="45"/>
      <c r="V26" s="45"/>
      <c r="W26" s="39" t="s">
        <v>116</v>
      </c>
      <c r="X26" s="39" t="s">
        <v>116</v>
      </c>
      <c r="Y26" s="39" t="s">
        <v>116</v>
      </c>
      <c r="Z26" s="39" t="s">
        <v>116</v>
      </c>
      <c r="AA26" s="39" t="s">
        <v>116</v>
      </c>
      <c r="AB26" s="40" t="s">
        <v>116</v>
      </c>
      <c r="AC26" s="40" t="s">
        <v>116</v>
      </c>
      <c r="AD26" s="39" t="s">
        <v>22</v>
      </c>
      <c r="AE26" s="39" t="s">
        <v>22</v>
      </c>
      <c r="AF26" s="39" t="s">
        <v>22</v>
      </c>
      <c r="AG26" s="46">
        <f>IF(OR(AD26="",AE26="",AF26=""),"",IFERROR(IF(COUNTIF(AD26:AF26,Hoja2!$J$2)&gt;=2,3,IF(COUNTIF(AD26:AF26,Hoja2!$J$3)=3,1,2)),1))</f>
        <v>1</v>
      </c>
      <c r="AH26" s="41" t="s">
        <v>143</v>
      </c>
      <c r="AI26" s="41" t="s">
        <v>142</v>
      </c>
      <c r="AJ26" s="41" t="s">
        <v>29</v>
      </c>
      <c r="AK26" s="39" t="s">
        <v>141</v>
      </c>
      <c r="AL26" s="39" t="s">
        <v>32</v>
      </c>
      <c r="AM26" s="39" t="s">
        <v>34</v>
      </c>
      <c r="AN26" s="39" t="s">
        <v>116</v>
      </c>
    </row>
    <row r="27" spans="2:40" s="38" customFormat="1" ht="255" x14ac:dyDescent="0.2">
      <c r="B27" s="39">
        <v>13</v>
      </c>
      <c r="C27" s="39" t="s">
        <v>98</v>
      </c>
      <c r="D27" s="40" t="s">
        <v>170</v>
      </c>
      <c r="E27" s="40" t="s">
        <v>117</v>
      </c>
      <c r="F27" s="41" t="s">
        <v>8</v>
      </c>
      <c r="G27" s="41" t="s">
        <v>9</v>
      </c>
      <c r="H27" s="41" t="s">
        <v>10</v>
      </c>
      <c r="I27" s="42" t="s">
        <v>11</v>
      </c>
      <c r="J27" s="42"/>
      <c r="K27" s="42" t="s">
        <v>11</v>
      </c>
      <c r="L27" s="42" t="s">
        <v>11</v>
      </c>
      <c r="M27" s="41" t="s">
        <v>12</v>
      </c>
      <c r="N27" s="43" t="s">
        <v>116</v>
      </c>
      <c r="O27" s="41" t="s">
        <v>11</v>
      </c>
      <c r="P27" s="41"/>
      <c r="Q27" s="41" t="s">
        <v>137</v>
      </c>
      <c r="R27" s="43" t="s">
        <v>207</v>
      </c>
      <c r="S27" s="44" t="s">
        <v>153</v>
      </c>
      <c r="T27" s="39" t="s">
        <v>11</v>
      </c>
      <c r="U27" s="45"/>
      <c r="V27" s="45"/>
      <c r="W27" s="39" t="s">
        <v>116</v>
      </c>
      <c r="X27" s="39" t="s">
        <v>116</v>
      </c>
      <c r="Y27" s="39" t="s">
        <v>116</v>
      </c>
      <c r="Z27" s="39" t="s">
        <v>116</v>
      </c>
      <c r="AA27" s="39" t="s">
        <v>116</v>
      </c>
      <c r="AB27" s="40" t="s">
        <v>116</v>
      </c>
      <c r="AC27" s="40" t="s">
        <v>116</v>
      </c>
      <c r="AD27" s="39" t="s">
        <v>22</v>
      </c>
      <c r="AE27" s="39" t="s">
        <v>22</v>
      </c>
      <c r="AF27" s="39" t="s">
        <v>22</v>
      </c>
      <c r="AG27" s="46">
        <f>IF(OR(AD27="",AE27="",AF27=""),"",IFERROR(IF(COUNTIF(AD27:AF27,Hoja2!$J$2)&gt;=2,3,IF(COUNTIF(AD27:AF27,Hoja2!$J$3)=3,1,2)),1))</f>
        <v>1</v>
      </c>
      <c r="AH27" s="41" t="s">
        <v>143</v>
      </c>
      <c r="AI27" s="41" t="s">
        <v>142</v>
      </c>
      <c r="AJ27" s="41" t="s">
        <v>29</v>
      </c>
      <c r="AK27" s="39" t="s">
        <v>141</v>
      </c>
      <c r="AL27" s="39" t="s">
        <v>32</v>
      </c>
      <c r="AM27" s="39" t="s">
        <v>34</v>
      </c>
      <c r="AN27" s="39" t="s">
        <v>116</v>
      </c>
    </row>
    <row r="28" spans="2:40" s="38" customFormat="1" ht="178.5" x14ac:dyDescent="0.2">
      <c r="B28" s="39">
        <v>14</v>
      </c>
      <c r="C28" s="39" t="s">
        <v>98</v>
      </c>
      <c r="D28" s="40" t="s">
        <v>170</v>
      </c>
      <c r="E28" s="40" t="s">
        <v>116</v>
      </c>
      <c r="F28" s="41" t="s">
        <v>8</v>
      </c>
      <c r="G28" s="41" t="s">
        <v>9</v>
      </c>
      <c r="H28" s="41" t="s">
        <v>10</v>
      </c>
      <c r="I28" s="42" t="s">
        <v>11</v>
      </c>
      <c r="J28" s="42"/>
      <c r="K28" s="42" t="s">
        <v>11</v>
      </c>
      <c r="L28" s="42" t="s">
        <v>11</v>
      </c>
      <c r="M28" s="41" t="s">
        <v>12</v>
      </c>
      <c r="N28" s="43" t="s">
        <v>116</v>
      </c>
      <c r="O28" s="41" t="s">
        <v>11</v>
      </c>
      <c r="P28" s="41"/>
      <c r="Q28" s="41" t="s">
        <v>139</v>
      </c>
      <c r="R28" s="43" t="s">
        <v>116</v>
      </c>
      <c r="S28" s="44" t="s">
        <v>154</v>
      </c>
      <c r="T28" s="39" t="s">
        <v>11</v>
      </c>
      <c r="U28" s="45"/>
      <c r="V28" s="45"/>
      <c r="W28" s="39" t="s">
        <v>116</v>
      </c>
      <c r="X28" s="39" t="s">
        <v>116</v>
      </c>
      <c r="Y28" s="39" t="s">
        <v>116</v>
      </c>
      <c r="Z28" s="39" t="s">
        <v>116</v>
      </c>
      <c r="AA28" s="39" t="s">
        <v>116</v>
      </c>
      <c r="AB28" s="40" t="s">
        <v>116</v>
      </c>
      <c r="AC28" s="40" t="s">
        <v>116</v>
      </c>
      <c r="AD28" s="39" t="s">
        <v>22</v>
      </c>
      <c r="AE28" s="39" t="s">
        <v>22</v>
      </c>
      <c r="AF28" s="39" t="s">
        <v>22</v>
      </c>
      <c r="AG28" s="46">
        <f>IF(OR(AD28="",AE28="",AF28=""),"",IFERROR(IF(COUNTIF(AD28:AF28,Hoja2!$J$2)&gt;=2,3,IF(COUNTIF(AD28:AF28,Hoja2!$J$3)=3,1,2)),1))</f>
        <v>1</v>
      </c>
      <c r="AH28" s="41" t="s">
        <v>143</v>
      </c>
      <c r="AI28" s="41" t="s">
        <v>142</v>
      </c>
      <c r="AJ28" s="41" t="s">
        <v>29</v>
      </c>
      <c r="AK28" s="39" t="s">
        <v>141</v>
      </c>
      <c r="AL28" s="39" t="s">
        <v>32</v>
      </c>
      <c r="AM28" s="39" t="s">
        <v>34</v>
      </c>
      <c r="AN28" s="39" t="s">
        <v>116</v>
      </c>
    </row>
    <row r="29" spans="2:40" s="38" customFormat="1" ht="216.75" x14ac:dyDescent="0.2">
      <c r="B29" s="39">
        <v>15</v>
      </c>
      <c r="C29" s="39" t="s">
        <v>98</v>
      </c>
      <c r="D29" s="40" t="s">
        <v>170</v>
      </c>
      <c r="E29" s="40" t="s">
        <v>116</v>
      </c>
      <c r="F29" s="41" t="s">
        <v>8</v>
      </c>
      <c r="G29" s="41" t="s">
        <v>9</v>
      </c>
      <c r="H29" s="41" t="s">
        <v>205</v>
      </c>
      <c r="I29" s="42" t="s">
        <v>11</v>
      </c>
      <c r="J29" s="42"/>
      <c r="K29" s="42"/>
      <c r="L29" s="42"/>
      <c r="M29" s="41" t="s">
        <v>12</v>
      </c>
      <c r="N29" s="43" t="s">
        <v>116</v>
      </c>
      <c r="O29" s="41" t="s">
        <v>11</v>
      </c>
      <c r="P29" s="41" t="s">
        <v>11</v>
      </c>
      <c r="Q29" s="41" t="s">
        <v>140</v>
      </c>
      <c r="R29" s="43" t="s">
        <v>208</v>
      </c>
      <c r="S29" s="44" t="s">
        <v>155</v>
      </c>
      <c r="T29" s="39" t="s">
        <v>11</v>
      </c>
      <c r="U29" s="45"/>
      <c r="V29" s="45"/>
      <c r="W29" s="39" t="s">
        <v>116</v>
      </c>
      <c r="X29" s="39" t="s">
        <v>116</v>
      </c>
      <c r="Y29" s="39" t="s">
        <v>116</v>
      </c>
      <c r="Z29" s="39" t="s">
        <v>116</v>
      </c>
      <c r="AA29" s="39" t="s">
        <v>116</v>
      </c>
      <c r="AB29" s="40" t="s">
        <v>116</v>
      </c>
      <c r="AC29" s="40" t="s">
        <v>116</v>
      </c>
      <c r="AD29" s="39" t="s">
        <v>22</v>
      </c>
      <c r="AE29" s="39" t="s">
        <v>22</v>
      </c>
      <c r="AF29" s="39" t="s">
        <v>22</v>
      </c>
      <c r="AG29" s="46">
        <f>IF(OR(AD29="",AE29="",AF29=""),"",IFERROR(IF(COUNTIF(AD29:AF29,Hoja2!$J$2)&gt;=2,3,IF(COUNTIF(AD29:AF29,Hoja2!$J$3)=3,1,2)),1))</f>
        <v>1</v>
      </c>
      <c r="AH29" s="41" t="s">
        <v>143</v>
      </c>
      <c r="AI29" s="41" t="s">
        <v>142</v>
      </c>
      <c r="AJ29" s="41" t="s">
        <v>29</v>
      </c>
      <c r="AK29" s="39" t="s">
        <v>141</v>
      </c>
      <c r="AL29" s="39" t="s">
        <v>32</v>
      </c>
      <c r="AM29" s="39" t="s">
        <v>34</v>
      </c>
      <c r="AN29" s="39" t="s">
        <v>116</v>
      </c>
    </row>
    <row r="30" spans="2:40" s="38" customFormat="1" ht="178.5" x14ac:dyDescent="0.2">
      <c r="B30" s="39">
        <v>16</v>
      </c>
      <c r="C30" s="39" t="s">
        <v>98</v>
      </c>
      <c r="D30" s="40" t="s">
        <v>170</v>
      </c>
      <c r="E30" s="40" t="s">
        <v>119</v>
      </c>
      <c r="F30" s="41" t="s">
        <v>8</v>
      </c>
      <c r="G30" s="41" t="s">
        <v>9</v>
      </c>
      <c r="H30" s="41" t="s">
        <v>10</v>
      </c>
      <c r="I30" s="42" t="s">
        <v>11</v>
      </c>
      <c r="J30" s="42"/>
      <c r="K30" s="42" t="s">
        <v>11</v>
      </c>
      <c r="L30" s="42" t="s">
        <v>11</v>
      </c>
      <c r="M30" s="41" t="s">
        <v>12</v>
      </c>
      <c r="N30" s="43" t="s">
        <v>116</v>
      </c>
      <c r="O30" s="41" t="s">
        <v>11</v>
      </c>
      <c r="P30" s="41"/>
      <c r="Q30" s="41" t="s">
        <v>209</v>
      </c>
      <c r="R30" s="43" t="s">
        <v>116</v>
      </c>
      <c r="S30" s="44" t="s">
        <v>156</v>
      </c>
      <c r="T30" s="39" t="s">
        <v>11</v>
      </c>
      <c r="U30" s="45"/>
      <c r="V30" s="45"/>
      <c r="W30" s="39" t="s">
        <v>116</v>
      </c>
      <c r="X30" s="39" t="s">
        <v>116</v>
      </c>
      <c r="Y30" s="39" t="s">
        <v>116</v>
      </c>
      <c r="Z30" s="39" t="s">
        <v>116</v>
      </c>
      <c r="AA30" s="39" t="s">
        <v>116</v>
      </c>
      <c r="AB30" s="40" t="s">
        <v>116</v>
      </c>
      <c r="AC30" s="40" t="s">
        <v>116</v>
      </c>
      <c r="AD30" s="39" t="s">
        <v>22</v>
      </c>
      <c r="AE30" s="39" t="s">
        <v>22</v>
      </c>
      <c r="AF30" s="39" t="s">
        <v>22</v>
      </c>
      <c r="AG30" s="46">
        <f>IF(OR(AD30="",AE30="",AF30=""),"",IFERROR(IF(COUNTIF(AD30:AF30,Hoja2!$J$2)&gt;=2,3,IF(COUNTIF(AD30:AF30,Hoja2!$J$3)=3,1,2)),1))</f>
        <v>1</v>
      </c>
      <c r="AH30" s="41" t="s">
        <v>143</v>
      </c>
      <c r="AI30" s="41" t="s">
        <v>142</v>
      </c>
      <c r="AJ30" s="41" t="s">
        <v>29</v>
      </c>
      <c r="AK30" s="39" t="s">
        <v>141</v>
      </c>
      <c r="AL30" s="39" t="s">
        <v>32</v>
      </c>
      <c r="AM30" s="39" t="s">
        <v>34</v>
      </c>
      <c r="AN30" s="39" t="s">
        <v>116</v>
      </c>
    </row>
    <row r="32" spans="2:40" ht="14.25" customHeight="1" x14ac:dyDescent="0.2">
      <c r="B32" s="57" t="s">
        <v>164</v>
      </c>
      <c r="C32" s="58"/>
      <c r="D32" s="57" t="s">
        <v>210</v>
      </c>
      <c r="E32" s="59"/>
      <c r="F32" s="59"/>
      <c r="G32" s="59"/>
      <c r="H32" s="59"/>
      <c r="I32" s="59"/>
      <c r="J32" s="59"/>
      <c r="K32" s="59"/>
      <c r="L32" s="59"/>
      <c r="M32" s="59"/>
      <c r="N32" s="58"/>
      <c r="T32" s="33"/>
      <c r="U32" s="32"/>
    </row>
    <row r="33" spans="2:21" x14ac:dyDescent="0.2">
      <c r="B33" s="57" t="s">
        <v>165</v>
      </c>
      <c r="C33" s="58"/>
      <c r="D33" s="57" t="s">
        <v>211</v>
      </c>
      <c r="E33" s="59"/>
      <c r="F33" s="59"/>
      <c r="G33" s="59"/>
      <c r="H33" s="59"/>
      <c r="I33" s="59"/>
      <c r="J33" s="59"/>
      <c r="K33" s="59"/>
      <c r="L33" s="59"/>
      <c r="M33" s="59"/>
      <c r="N33" s="58"/>
      <c r="T33" s="33"/>
      <c r="U33" s="32"/>
    </row>
    <row r="34" spans="2:21" ht="14.25" customHeight="1" x14ac:dyDescent="0.2">
      <c r="B34" s="57" t="s">
        <v>166</v>
      </c>
      <c r="C34" s="58"/>
      <c r="D34" s="57" t="s">
        <v>212</v>
      </c>
      <c r="E34" s="59"/>
      <c r="F34" s="59"/>
      <c r="G34" s="59"/>
      <c r="H34" s="59"/>
      <c r="I34" s="59"/>
      <c r="J34" s="59"/>
      <c r="K34" s="59"/>
      <c r="L34" s="59"/>
      <c r="M34" s="59"/>
      <c r="N34" s="58"/>
      <c r="T34" s="33"/>
      <c r="U34" s="32"/>
    </row>
    <row r="35" spans="2:21" ht="14.25" customHeight="1" x14ac:dyDescent="0.2">
      <c r="B35" s="57" t="s">
        <v>168</v>
      </c>
      <c r="C35" s="58"/>
      <c r="D35" s="57" t="s">
        <v>171</v>
      </c>
      <c r="E35" s="59"/>
      <c r="F35" s="35"/>
      <c r="G35" s="35"/>
      <c r="H35" s="35"/>
      <c r="I35" s="35"/>
      <c r="J35" s="35"/>
      <c r="K35" s="35"/>
      <c r="L35" s="35"/>
      <c r="M35" s="35"/>
      <c r="N35" s="36"/>
      <c r="T35" s="33"/>
      <c r="U35" s="32"/>
    </row>
    <row r="36" spans="2:21" x14ac:dyDescent="0.2">
      <c r="B36" s="57" t="s">
        <v>167</v>
      </c>
      <c r="C36" s="58"/>
      <c r="D36" s="62"/>
      <c r="E36" s="63"/>
      <c r="F36" s="63"/>
      <c r="G36" s="63"/>
      <c r="H36" s="63"/>
      <c r="I36" s="63"/>
      <c r="J36" s="63"/>
      <c r="K36" s="63"/>
      <c r="L36" s="63"/>
      <c r="M36" s="63"/>
      <c r="N36" s="64"/>
      <c r="T36" s="33"/>
      <c r="U36" s="32"/>
    </row>
  </sheetData>
  <mergeCells count="47">
    <mergeCell ref="AC13:AC14"/>
    <mergeCell ref="D35:E35"/>
    <mergeCell ref="B33:C33"/>
    <mergeCell ref="D33:N33"/>
    <mergeCell ref="B34:C34"/>
    <mergeCell ref="D34:N34"/>
    <mergeCell ref="B36:C36"/>
    <mergeCell ref="D36:N36"/>
    <mergeCell ref="B35:C35"/>
    <mergeCell ref="B32:C32"/>
    <mergeCell ref="D32:N32"/>
    <mergeCell ref="B12:B14"/>
    <mergeCell ref="C12:C14"/>
    <mergeCell ref="B11:AA11"/>
    <mergeCell ref="AA13:AA14"/>
    <mergeCell ref="AJ11:AJ14"/>
    <mergeCell ref="AK11:AK14"/>
    <mergeCell ref="AL11:AL14"/>
    <mergeCell ref="B2:C5"/>
    <mergeCell ref="D2:L5"/>
    <mergeCell ref="M2:N2"/>
    <mergeCell ref="M3:N3"/>
    <mergeCell ref="M4:N4"/>
    <mergeCell ref="M5:N5"/>
    <mergeCell ref="B7:N7"/>
    <mergeCell ref="B8:N8"/>
    <mergeCell ref="B9:N9"/>
    <mergeCell ref="B10:D10"/>
    <mergeCell ref="AD11:AG13"/>
    <mergeCell ref="AB11:AC12"/>
    <mergeCell ref="AB13:AB14"/>
    <mergeCell ref="AM11:AM14"/>
    <mergeCell ref="AN11:AN14"/>
    <mergeCell ref="D12:D14"/>
    <mergeCell ref="E12:E14"/>
    <mergeCell ref="F12:H13"/>
    <mergeCell ref="I12:N13"/>
    <mergeCell ref="O12:P13"/>
    <mergeCell ref="Q12:S13"/>
    <mergeCell ref="T12:AA12"/>
    <mergeCell ref="T13:V13"/>
    <mergeCell ref="W13:W14"/>
    <mergeCell ref="X13:X14"/>
    <mergeCell ref="Y13:Y14"/>
    <mergeCell ref="Z13:Z14"/>
    <mergeCell ref="AH11:AH14"/>
    <mergeCell ref="AI11:AI14"/>
  </mergeCells>
  <conditionalFormatting sqref="AG15:AG24 AG26:AG30">
    <cfRule type="colorScale" priority="9">
      <colorScale>
        <cfvo type="num" val="1"/>
        <cfvo type="num" val="2"/>
        <cfvo type="num" val="3"/>
        <color rgb="FF92D050"/>
        <color rgb="FFFFFF00"/>
        <color rgb="FFFF0000"/>
      </colorScale>
    </cfRule>
  </conditionalFormatting>
  <conditionalFormatting sqref="AG15:AG24 AG26:AG30">
    <cfRule type="colorScale" priority="11">
      <colorScale>
        <cfvo type="num" val="1"/>
        <cfvo type="percentile" val="50"/>
        <cfvo type="num" val="3"/>
        <color rgb="FF1DB34B"/>
        <color rgb="FFFFFF00"/>
        <color rgb="FFFF0000"/>
      </colorScale>
    </cfRule>
  </conditionalFormatting>
  <conditionalFormatting sqref="AG25">
    <cfRule type="colorScale" priority="1">
      <colorScale>
        <cfvo type="num" val="1"/>
        <cfvo type="num" val="2"/>
        <cfvo type="num" val="3"/>
        <color rgb="FF92D050"/>
        <color rgb="FFFFFF00"/>
        <color rgb="FFFF0000"/>
      </colorScale>
    </cfRule>
  </conditionalFormatting>
  <conditionalFormatting sqref="AG25">
    <cfRule type="colorScale" priority="2">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'C:\Users\vsanchezu\Desktop\ARCHIVOS\Deyanira\Transparencia\Transparencia 2019\Activos 2019\Activos\[10020_Activos de Información_Oficina Asesora de Comunicaciones.xlsx]Hoja2'!#REF!</xm:f>
          </x14:formula1>
          <xm:sqref>Z22 AL15:AL30 AB22:AC22 AJ15:AJ30 AC19</xm:sqref>
        </x14:dataValidation>
        <x14:dataValidation type="list" allowBlank="1" showInputMessage="1" showErrorMessage="1">
          <x14:formula1>
            <xm:f>Hoja2!$N$2:$N$3</xm:f>
          </x14:formula1>
          <xm:sqref>Z19</xm:sqref>
        </x14:dataValidation>
        <x14:dataValidation type="list" allowBlank="1" showInputMessage="1" showErrorMessage="1">
          <x14:formula1>
            <xm:f>Hoja2!$H$2:$H$3</xm:f>
          </x14:formula1>
          <xm:sqref>AB15 AB19</xm:sqref>
        </x14:dataValidation>
        <x14:dataValidation type="list" allowBlank="1" showInputMessage="1" showErrorMessage="1">
          <x14:formula1>
            <xm:f>Hoja2!$I$2:$I$5</xm:f>
          </x14:formula1>
          <xm:sqref>AC15</xm:sqref>
        </x14:dataValidation>
        <x14:dataValidation type="list" allowBlank="1" showInputMessage="1" showErrorMessage="1">
          <x14:formula1>
            <xm:f>Hoja2!$J$2:$J$4</xm:f>
          </x14:formula1>
          <xm:sqref>AD15:AF17 AD19:AF22 AD24:AF30</xm:sqref>
        </x14:dataValidation>
        <x14:dataValidation type="list" allowBlank="1" showInputMessage="1" showErrorMessage="1">
          <x14:formula1>
            <xm:f>'[12140_Activos de Información_Subdirección de Gestión y Desarrollo del Talento Humano (4).xlsx]Hoja2'!#REF!</xm:f>
          </x14:formula1>
          <xm:sqref>F18:H18 AD18:AF18 C18 M18:N18 C23 F23:H23 AD23:AF23 M23:N23</xm:sqref>
        </x14:dataValidation>
        <x14:dataValidation type="list" allowBlank="1" showInputMessage="1" showErrorMessage="1">
          <x14:formula1>
            <xm:f>Hoja2!$D$2:$D$6</xm:f>
          </x14:formula1>
          <xm:sqref>G15:G17 G19:G22 G24:G30</xm:sqref>
        </x14:dataValidation>
        <x14:dataValidation type="list" allowBlank="1" showInputMessage="1" showErrorMessage="1">
          <x14:formula1>
            <xm:f>Hoja2!$E$2:$E$4</xm:f>
          </x14:formula1>
          <xm:sqref>H15:H17 H19:H22 H24:H30</xm:sqref>
        </x14:dataValidation>
        <x14:dataValidation type="list" allowBlank="1" showInputMessage="1" showErrorMessage="1">
          <x14:formula1>
            <xm:f>Hoja2!$F$2:$F$8</xm:f>
          </x14:formula1>
          <xm:sqref>M15:M17 M19:M22 M24:M30</xm:sqref>
        </x14:dataValidation>
        <x14:dataValidation type="list" allowBlank="1" showInputMessage="1" showErrorMessage="1">
          <x14:formula1>
            <xm:f>Hoja2!$A$2:$A$29</xm:f>
          </x14:formula1>
          <xm:sqref>C15:C17 C19:C22 C24:C30</xm:sqref>
        </x14:dataValidation>
        <x14:dataValidation type="list" allowBlank="1" showInputMessage="1" showErrorMessage="1">
          <x14:formula1>
            <xm:f>Hoja2!$C$2:$C$8</xm:f>
          </x14:formula1>
          <xm:sqref>F15:F17 F19:F22 F24:F30</xm:sqref>
        </x14:dataValidation>
        <x14:dataValidation type="list" allowBlank="1" showInputMessage="1" showErrorMessage="1">
          <x14:formula1>
            <xm:f>Hoja2!$G$2:$G$11</xm:f>
          </x14:formula1>
          <xm:sqref>N15:N17 N19:N22 N24:N30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J3" sqref="J3"/>
    </sheetView>
  </sheetViews>
  <sheetFormatPr baseColWidth="10" defaultRowHeight="15" x14ac:dyDescent="0.25"/>
  <cols>
    <col min="1" max="1" width="52.28515625" customWidth="1"/>
    <col min="6" max="6" width="43.5703125" customWidth="1"/>
  </cols>
  <sheetData>
    <row r="1" spans="1:14" ht="75.75" thickBot="1" x14ac:dyDescent="0.3">
      <c r="A1" s="1" t="s">
        <v>75</v>
      </c>
      <c r="B1" s="1" t="s">
        <v>76</v>
      </c>
      <c r="C1" s="2" t="s">
        <v>77</v>
      </c>
      <c r="D1" s="1" t="s">
        <v>78</v>
      </c>
      <c r="E1" s="1" t="s">
        <v>36</v>
      </c>
      <c r="F1" s="1" t="s">
        <v>37</v>
      </c>
      <c r="G1" s="2" t="s">
        <v>38</v>
      </c>
      <c r="H1" s="2" t="s">
        <v>39</v>
      </c>
      <c r="I1" s="1" t="s">
        <v>40</v>
      </c>
      <c r="J1" s="1" t="s">
        <v>41</v>
      </c>
      <c r="K1" s="1" t="s">
        <v>42</v>
      </c>
      <c r="L1" s="1" t="s">
        <v>43</v>
      </c>
      <c r="N1" s="1" t="s">
        <v>44</v>
      </c>
    </row>
    <row r="2" spans="1:14" ht="19.5" thickBot="1" x14ac:dyDescent="0.3">
      <c r="A2" s="6" t="s">
        <v>79</v>
      </c>
      <c r="B2" t="s">
        <v>7</v>
      </c>
      <c r="C2" t="s">
        <v>80</v>
      </c>
      <c r="D2" t="s">
        <v>81</v>
      </c>
      <c r="E2" t="s">
        <v>10</v>
      </c>
      <c r="F2" s="3" t="s">
        <v>12</v>
      </c>
      <c r="G2" t="s">
        <v>45</v>
      </c>
      <c r="H2" t="s">
        <v>46</v>
      </c>
      <c r="I2" t="s">
        <v>47</v>
      </c>
      <c r="J2" s="8" t="s">
        <v>62</v>
      </c>
      <c r="K2" t="s">
        <v>48</v>
      </c>
      <c r="L2" t="s">
        <v>32</v>
      </c>
      <c r="N2" t="s">
        <v>49</v>
      </c>
    </row>
    <row r="3" spans="1:14" ht="19.5" thickBot="1" x14ac:dyDescent="0.3">
      <c r="A3" s="7" t="s">
        <v>82</v>
      </c>
      <c r="B3" t="s">
        <v>83</v>
      </c>
      <c r="C3" t="s">
        <v>84</v>
      </c>
      <c r="D3" t="s">
        <v>9</v>
      </c>
      <c r="E3" t="s">
        <v>50</v>
      </c>
      <c r="F3" t="s">
        <v>51</v>
      </c>
      <c r="G3" t="s">
        <v>52</v>
      </c>
      <c r="H3" t="s">
        <v>18</v>
      </c>
      <c r="I3" t="s">
        <v>53</v>
      </c>
      <c r="J3" s="8" t="s">
        <v>22</v>
      </c>
      <c r="K3" t="s">
        <v>55</v>
      </c>
      <c r="L3" t="s">
        <v>56</v>
      </c>
      <c r="N3" t="s">
        <v>57</v>
      </c>
    </row>
    <row r="4" spans="1:14" ht="19.5" thickBot="1" x14ac:dyDescent="0.35">
      <c r="A4" s="7" t="s">
        <v>3</v>
      </c>
      <c r="B4" t="s">
        <v>73</v>
      </c>
      <c r="C4" t="s">
        <v>85</v>
      </c>
      <c r="D4" t="s">
        <v>86</v>
      </c>
      <c r="E4" s="4" t="s">
        <v>58</v>
      </c>
      <c r="F4" t="s">
        <v>59</v>
      </c>
      <c r="G4" t="s">
        <v>60</v>
      </c>
      <c r="I4" t="s">
        <v>61</v>
      </c>
      <c r="J4" s="9" t="s">
        <v>54</v>
      </c>
      <c r="K4" t="s">
        <v>29</v>
      </c>
      <c r="L4" t="s">
        <v>63</v>
      </c>
    </row>
    <row r="5" spans="1:14" ht="15.75" thickBot="1" x14ac:dyDescent="0.3">
      <c r="A5" s="7" t="s">
        <v>87</v>
      </c>
      <c r="C5" t="s">
        <v>8</v>
      </c>
      <c r="D5" t="s">
        <v>88</v>
      </c>
      <c r="F5" t="s">
        <v>64</v>
      </c>
      <c r="G5" t="s">
        <v>65</v>
      </c>
      <c r="I5" t="s">
        <v>6</v>
      </c>
      <c r="L5" t="s">
        <v>66</v>
      </c>
    </row>
    <row r="6" spans="1:14" ht="15.75" thickBot="1" x14ac:dyDescent="0.3">
      <c r="A6" s="7" t="s">
        <v>89</v>
      </c>
      <c r="C6" t="s">
        <v>90</v>
      </c>
      <c r="D6" t="s">
        <v>73</v>
      </c>
      <c r="F6" t="s">
        <v>67</v>
      </c>
      <c r="G6" t="s">
        <v>68</v>
      </c>
    </row>
    <row r="7" spans="1:14" ht="15.75" thickBot="1" x14ac:dyDescent="0.3">
      <c r="A7" s="7" t="s">
        <v>91</v>
      </c>
      <c r="C7" t="s">
        <v>92</v>
      </c>
      <c r="F7" t="s">
        <v>69</v>
      </c>
      <c r="G7" t="s">
        <v>70</v>
      </c>
    </row>
    <row r="8" spans="1:14" ht="72" thickBot="1" x14ac:dyDescent="0.3">
      <c r="A8" s="7" t="s">
        <v>93</v>
      </c>
      <c r="C8" t="s">
        <v>94</v>
      </c>
      <c r="F8" s="5" t="s">
        <v>74</v>
      </c>
      <c r="G8" t="s">
        <v>71</v>
      </c>
    </row>
    <row r="9" spans="1:14" ht="15.75" thickBot="1" x14ac:dyDescent="0.3">
      <c r="A9" s="7" t="s">
        <v>95</v>
      </c>
      <c r="G9" t="s">
        <v>72</v>
      </c>
    </row>
    <row r="10" spans="1:14" ht="15.75" thickBot="1" x14ac:dyDescent="0.3">
      <c r="A10" s="7" t="s">
        <v>96</v>
      </c>
      <c r="G10" t="s">
        <v>73</v>
      </c>
    </row>
    <row r="11" spans="1:14" ht="15.75" thickBot="1" x14ac:dyDescent="0.3">
      <c r="A11" s="7" t="s">
        <v>97</v>
      </c>
      <c r="G11" t="s">
        <v>6</v>
      </c>
    </row>
    <row r="12" spans="1:14" ht="29.25" thickBot="1" x14ac:dyDescent="0.3">
      <c r="A12" s="7" t="s">
        <v>98</v>
      </c>
    </row>
    <row r="13" spans="1:14" ht="15.75" thickBot="1" x14ac:dyDescent="0.3">
      <c r="A13" s="7" t="s">
        <v>99</v>
      </c>
    </row>
    <row r="14" spans="1:14" ht="29.25" thickBot="1" x14ac:dyDescent="0.3">
      <c r="A14" s="7" t="s">
        <v>100</v>
      </c>
    </row>
    <row r="15" spans="1:14" ht="15.75" thickBot="1" x14ac:dyDescent="0.3">
      <c r="A15" s="7" t="s">
        <v>101</v>
      </c>
    </row>
    <row r="16" spans="1:14" ht="15.75" thickBot="1" x14ac:dyDescent="0.3">
      <c r="A16" s="7" t="s">
        <v>102</v>
      </c>
    </row>
    <row r="17" spans="1:1" ht="15.75" thickBot="1" x14ac:dyDescent="0.3">
      <c r="A17" s="7" t="s">
        <v>103</v>
      </c>
    </row>
    <row r="18" spans="1:1" ht="29.25" thickBot="1" x14ac:dyDescent="0.3">
      <c r="A18" s="7" t="s">
        <v>104</v>
      </c>
    </row>
    <row r="19" spans="1:1" ht="15.75" thickBot="1" x14ac:dyDescent="0.3">
      <c r="A19" s="7" t="s">
        <v>105</v>
      </c>
    </row>
    <row r="20" spans="1:1" ht="15.75" thickBot="1" x14ac:dyDescent="0.3">
      <c r="A20" s="7" t="s">
        <v>106</v>
      </c>
    </row>
    <row r="21" spans="1:1" ht="15.75" thickBot="1" x14ac:dyDescent="0.3">
      <c r="A21" s="7" t="s">
        <v>107</v>
      </c>
    </row>
    <row r="22" spans="1:1" ht="15.75" thickBot="1" x14ac:dyDescent="0.3">
      <c r="A22" s="7" t="s">
        <v>108</v>
      </c>
    </row>
    <row r="23" spans="1:1" ht="15.75" thickBot="1" x14ac:dyDescent="0.3">
      <c r="A23" s="7" t="s">
        <v>109</v>
      </c>
    </row>
    <row r="24" spans="1:1" ht="15.75" thickBot="1" x14ac:dyDescent="0.3">
      <c r="A24" s="7" t="s">
        <v>110</v>
      </c>
    </row>
    <row r="25" spans="1:1" ht="15.75" thickBot="1" x14ac:dyDescent="0.3">
      <c r="A25" s="7" t="s">
        <v>111</v>
      </c>
    </row>
    <row r="26" spans="1:1" ht="15.75" thickBot="1" x14ac:dyDescent="0.3">
      <c r="A26" s="7" t="s">
        <v>112</v>
      </c>
    </row>
    <row r="27" spans="1:1" ht="15.75" thickBot="1" x14ac:dyDescent="0.3">
      <c r="A27" s="7" t="s">
        <v>113</v>
      </c>
    </row>
    <row r="28" spans="1:1" ht="15.75" thickBot="1" x14ac:dyDescent="0.3">
      <c r="A28" s="7" t="s">
        <v>114</v>
      </c>
    </row>
    <row r="29" spans="1:1" ht="15.75" thickBot="1" x14ac:dyDescent="0.3">
      <c r="A29" s="7" t="s">
        <v>115</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2019-08-13T17:34:27Z</dcterms:created>
  <dcterms:modified xsi:type="dcterms:W3CDTF">2020-11-27T03:00:51Z</dcterms:modified>
</cp:coreProperties>
</file>