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D:\SDIS\Contrato 2707-2022\03_Riesgos\03_Septiembre\"/>
    </mc:Choice>
  </mc:AlternateContent>
  <xr:revisionPtr revIDLastSave="0" documentId="13_ncr:1_{D3C764BA-E803-494A-9324-95FE1C42E909}" xr6:coauthVersionLast="47" xr6:coauthVersionMax="47" xr10:uidLastSave="{00000000-0000-0000-0000-000000000000}"/>
  <bookViews>
    <workbookView xWindow="-120" yWindow="-120" windowWidth="20730" windowHeight="11160" tabRatio="512" xr2:uid="{00000000-000D-0000-FFFF-FFFF00000000}"/>
  </bookViews>
  <sheets>
    <sheet name="1. Mapa y plan de riesgos" sheetId="5" r:id="rId1"/>
    <sheet name="2. Anexos" sheetId="7" r:id="rId2"/>
  </sheets>
  <definedNames>
    <definedName name="_xlnm.Print_Area" localSheetId="0">'1. Mapa y plan de riesgos'!$A$1:$AW$60</definedName>
    <definedName name="_xlnm.Print_Area" localSheetId="1">'2. Anexos'!$A$1:$G$43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G41" i="5" l="1"/>
  <c r="R50" i="5" l="1"/>
  <c r="R49" i="5"/>
  <c r="L49" i="5"/>
  <c r="L50" i="5"/>
</calcChain>
</file>

<file path=xl/sharedStrings.xml><?xml version="1.0" encoding="utf-8"?>
<sst xmlns="http://schemas.openxmlformats.org/spreadsheetml/2006/main" count="1075" uniqueCount="547">
  <si>
    <t>Moderado</t>
  </si>
  <si>
    <t>Financiero</t>
  </si>
  <si>
    <t>2 de 2</t>
  </si>
  <si>
    <t>SI</t>
  </si>
  <si>
    <t>NO</t>
  </si>
  <si>
    <t>1 de 2</t>
  </si>
  <si>
    <t>De cumplimiento</t>
  </si>
  <si>
    <t>Circular y fecha de oficialización</t>
  </si>
  <si>
    <t>Proceso</t>
  </si>
  <si>
    <t>Código</t>
  </si>
  <si>
    <t>Objetivo del proceso</t>
  </si>
  <si>
    <t>Riesgo</t>
  </si>
  <si>
    <t>Clasificación</t>
  </si>
  <si>
    <t>Ambiental</t>
  </si>
  <si>
    <t>Eventos que afecten los estados financieros y todas aquellas áreas involucradas con el proceso financiero como presupuesto, tesorería, contabilidad, cartera, central de cuentas, costos, etc.</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</si>
  <si>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</si>
  <si>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</si>
  <si>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Probabilidad</t>
  </si>
  <si>
    <t>Impacto</t>
  </si>
  <si>
    <t>Riesgo Inherente</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</si>
  <si>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</si>
  <si>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</si>
  <si>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</si>
  <si>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</si>
  <si>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</si>
  <si>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</si>
  <si>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</si>
  <si>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</si>
  <si>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</si>
  <si>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</si>
  <si>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</si>
  <si>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</si>
  <si>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</si>
  <si>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Riesgo materializado</t>
  </si>
  <si>
    <t xml:space="preserve">Riesgo materializado </t>
  </si>
  <si>
    <t>Fecha</t>
  </si>
  <si>
    <t>Código:</t>
  </si>
  <si>
    <t>Versión:</t>
  </si>
  <si>
    <t>Fecha:</t>
  </si>
  <si>
    <t>Página:</t>
  </si>
  <si>
    <t>Fecha de inicio</t>
  </si>
  <si>
    <t>Fecha de terminación</t>
  </si>
  <si>
    <t>SECCIÓN A. Identificación y análisis</t>
  </si>
  <si>
    <t>SECCIÓN C. Monitoreo y revisión</t>
  </si>
  <si>
    <t>Meta</t>
  </si>
  <si>
    <t>Indicador o criterio de medición</t>
  </si>
  <si>
    <t>Tabla 2. Niveles de probabilidad</t>
  </si>
  <si>
    <t>NIVEL</t>
  </si>
  <si>
    <t>DESCRIPTOR</t>
  </si>
  <si>
    <t>Tabla 3. Niveles de impacto</t>
  </si>
  <si>
    <t>Menor</t>
  </si>
  <si>
    <t>Mayor</t>
  </si>
  <si>
    <t>Catastrófico</t>
  </si>
  <si>
    <t>Tabla 4. Mapa de calor</t>
  </si>
  <si>
    <t>SECCIÓN B. Valoración y tratamiento</t>
  </si>
  <si>
    <t>Decisión del líder de proceso</t>
  </si>
  <si>
    <t>Establecer acciones</t>
  </si>
  <si>
    <t>Decisión del lider</t>
  </si>
  <si>
    <t>Reducir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</si>
  <si>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</si>
  <si>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</si>
  <si>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</si>
  <si>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</si>
  <si>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</si>
  <si>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</si>
  <si>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</si>
  <si>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</si>
  <si>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</si>
  <si>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Categoría</t>
  </si>
  <si>
    <t>Actividad del proceso</t>
  </si>
  <si>
    <t>Muy alta</t>
  </si>
  <si>
    <t>Alta</t>
  </si>
  <si>
    <t>Media</t>
  </si>
  <si>
    <t>Baja</t>
  </si>
  <si>
    <t>Muy baja</t>
  </si>
  <si>
    <t>La actividad que conlleva el riesgo se ejecuta más de 5000 veces por año</t>
  </si>
  <si>
    <t>La actividad que conlleva el riesgo se ejecuta mínimo 500 veces al año y máximo 5000 veces por año</t>
  </si>
  <si>
    <t>La actividad que conlleva el riesgo se ejecuta de 25 a 500 veces por año</t>
  </si>
  <si>
    <t>La actividad que conlleva el riesgo se ejecuta de 3 a 24 veces por año</t>
  </si>
  <si>
    <t>La actividad que conlleva el riesgo se ejecuta como máximos 2 veces por año</t>
  </si>
  <si>
    <t>PROCESO SISTEMA DE GESTIÓN
FORMATO MAPA Y PLAN DE TRATAMIENTO DE RIESGOS</t>
  </si>
  <si>
    <t>Ejecución y administración de procesos</t>
  </si>
  <si>
    <t>Fraude externo</t>
  </si>
  <si>
    <t>Fraude interno</t>
  </si>
  <si>
    <t>Fallas tecnológicas</t>
  </si>
  <si>
    <t>Relaciones laborales</t>
  </si>
  <si>
    <t>Usuarios, productos y prácticas</t>
  </si>
  <si>
    <t>Pérdidas derivadas de errores en la ejecución y administración de procesos.</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</si>
  <si>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</si>
  <si>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</si>
  <si>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Errores en hardware, software, telecomunicaciones, interrupción de servicios básicos.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</si>
  <si>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</si>
  <si>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</si>
  <si>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</si>
  <si>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Reputacional</t>
  </si>
  <si>
    <t>El evento puede ocurrir solo en circunstancias excepcionales o no se ha presentado en los últimos 5 años.</t>
  </si>
  <si>
    <t>El evento puede ocurrir en algún momento o se ha presentado al menos 1 vez en los últimos 5 años.</t>
  </si>
  <si>
    <t>El evento podrá ocurrir en algún momento o se ha presentado al menos 1 vez en los últimos 2 años.</t>
  </si>
  <si>
    <t>Es viable que el evento ocurra en la mayoría de las circunstancias o se ha presentado al menos 1 vez en el último año.</t>
  </si>
  <si>
    <t>Se espera que el evento ocurra en la mayoría de las circunstancias o se ha presentado más de 1 vez al año.</t>
  </si>
  <si>
    <r>
      <t xml:space="preserve">DESCRIPCIÓN RIESGOS DE </t>
    </r>
    <r>
      <rPr>
        <b/>
        <sz val="10"/>
        <rFont val="Arial"/>
        <family val="2"/>
      </rPr>
      <t>CORRUPCIÓN</t>
    </r>
  </si>
  <si>
    <t>Causa raiz</t>
  </si>
  <si>
    <t>Leve</t>
  </si>
  <si>
    <t>AFECTACIÓN ECONÓMICA</t>
  </si>
  <si>
    <t>AFECTACIÓN REPUTACIONAL</t>
  </si>
  <si>
    <t>Nivel de avance del periodo</t>
  </si>
  <si>
    <t>Area de impacto</t>
  </si>
  <si>
    <t>Daños a activos fijos/eventos externos / interrupción.</t>
  </si>
  <si>
    <t>Forma de ejecución de la actividad de control</t>
  </si>
  <si>
    <t>Forma de ejecución</t>
  </si>
  <si>
    <t>Manual</t>
  </si>
  <si>
    <t>Aceptar</t>
  </si>
  <si>
    <t>Económica</t>
  </si>
  <si>
    <t>Económica y reputacional</t>
  </si>
  <si>
    <t>Seguridad de la información</t>
  </si>
  <si>
    <t>Tabla 1. Clasificación de riesgos</t>
  </si>
  <si>
    <t>Área de impacto</t>
  </si>
  <si>
    <t>Afectación menor a 100 SMLMV.</t>
  </si>
  <si>
    <t>Entre 100 y 500 SMLMV.</t>
  </si>
  <si>
    <t>El riesgo afecta la imagen de la entidad
internamente, de conocimiento general a nivel
interno, de alta o media dirección y/o de
proveedores.</t>
  </si>
  <si>
    <t>Entre 500 y 1000 SMLMV.</t>
  </si>
  <si>
    <t>El riesgo afecta la imagen de la entidad con
algunos usuarios de relevancia frente al logro
de los objetivos.</t>
  </si>
  <si>
    <t>El riesgo afecta la imagen de algún área de la entidad.</t>
  </si>
  <si>
    <t>Entre 1000 y 5000 SMLMV.</t>
  </si>
  <si>
    <t>El riesgo afecta la imagen de la entidad con
efecto publicitario sostenido a nivel de sector
administrativo, nivel departamental o municipal.</t>
  </si>
  <si>
    <t>El riesgo afecta la imagen de la entidad a nivel
nacional, con efecto publicitario sostenido a
nivel país.</t>
  </si>
  <si>
    <t>Mayor a 5000 SMLMV.</t>
  </si>
  <si>
    <t>20% - Muy baja</t>
  </si>
  <si>
    <t>40% - Baja</t>
  </si>
  <si>
    <t>60% - Media</t>
  </si>
  <si>
    <t>80% - Alta</t>
  </si>
  <si>
    <t>100% - Muy alta</t>
  </si>
  <si>
    <t>20% - Leve</t>
  </si>
  <si>
    <t>40% - Menor</t>
  </si>
  <si>
    <t>60% - Moderado</t>
  </si>
  <si>
    <t>80% - Mayor</t>
  </si>
  <si>
    <t>100% - Catastrófico</t>
  </si>
  <si>
    <t>Automática</t>
  </si>
  <si>
    <t>Nivel de avance acumulado</t>
  </si>
  <si>
    <t>Observaciones por parte de la segunda línea de defensa</t>
  </si>
  <si>
    <t xml:space="preserve">                   \Impacto
                     \
Probabilidad\               </t>
  </si>
  <si>
    <t>Memo I2021039704 – 24/12/2021</t>
  </si>
  <si>
    <t>FOR-SG-013</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</si>
  <si>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</si>
  <si>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</si>
  <si>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</si>
  <si>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</si>
  <si>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</si>
  <si>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</si>
  <si>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</si>
  <si>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</si>
  <si>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</si>
  <si>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Ejecutar evaluación independiente</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</si>
  <si>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</si>
  <si>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</si>
  <si>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</si>
  <si>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</si>
  <si>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</si>
  <si>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y/o vinculación a favor de un tercero no presentando claridad tanto en los anexos técnicos como en los estudios previos que posibilitan que la selección de proveedores no se realice</t>
  </si>
  <si>
    <t>1. El líder del proceso de Gestión Contractual cita en calidad de secretaria técnica de los comités de contratación, cuando requiera de ello, con el objetivo de que el comité asesore a las diferentes dependencias en las etapas precontractuales para satisfacer las necesidades misionales y transversales de la entidad, así como en materia de políticas y de buenas prácticas en la contratación pública. 
Si en la radicación de los documentos previos, no cuentan con los criterios establecidos en la lista de chequeo de cada uno de los procedimientos, se devolverá a la respectiva dependencia para los  ajustes correspondientes.
Como evidencia se cuenta con las actas de los comités de contratación.</t>
  </si>
  <si>
    <t>Líder del proceso Gestión Contractual</t>
  </si>
  <si>
    <t>(Número de actas de comité de contratación realizados / Número de comités de contratación programados en el periodo) *100</t>
  </si>
  <si>
    <t>Realizar la estructura del proceso según su modalidad contractual</t>
  </si>
  <si>
    <t>2. Interés indebido en la celebración de contratos y tráfico de influencias</t>
  </si>
  <si>
    <t>2. El líder del proceso de Gestión Contractual cita en calidad de secretaria técnica de los comités de contratación, cuando requiera de ello, con el objetivo de que el comité asesore a las diferentes dependencias en la tipología del proceso contractual, para  garantizar la correcta aplicación de la normatividad y las buenas prácticas en la contratación pública. 
En el caso de que la tipología del proceso se haya seleccionado de forma inadecuada se solicitará una segunda revisión por parte del comité de contratación.
Como evidencia se cuenta con las actas de los comités de contratación.</t>
  </si>
  <si>
    <t>RC-GEC-002</t>
  </si>
  <si>
    <t>1. Falencias en el ejercicio de la supervisión y/o interventoría, inadecuados controles de la ejecución de los contratos estatales, implicando aspectos disciplinarios, penales o fiscales.</t>
  </si>
  <si>
    <t>Posibilidad de que se realice una supervisión e interventoría inadecuada por un interés ilícito en su ejercicio a través de la manipulación u omisión de funciones en beneficio del contratista o de un tercero</t>
  </si>
  <si>
    <t>El líder del proceso de Gestión Contractual socializa trimestralmente con los diferentes supervisores o apoyos a la supervisiones,  las directrices y lineamientos oficiales y vigentes referente a la contratación institucional, con el fin de ejercer una buena práctica de supervisión frente a los contratos de la entidad, así como los posibles incumplimientos cuando a ello hubiere lugar, según lo evidenciado en la supervisión. 
En caso de no poder hacer la socialización en el día definido se reprograma y realiza a la mayor brevedad posible, acorde con la disponibilidad del líder.
Como evidencia se cuenta con registro de las socializaciones realizadas (presentaciones, actas, listados de asistencias, entre otras).</t>
  </si>
  <si>
    <t>(Número de socializaciones ejecutadas / cuatro (4) socializaciones programadas) *100</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</si>
  <si>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</si>
  <si>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</si>
  <si>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</si>
  <si>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</si>
  <si>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</si>
  <si>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</si>
  <si>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proposito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</si>
  <si>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</si>
  <si>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</si>
  <si>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 xml:space="preserve">2. Debilidad frente al logro de los resultados de la gestión respecto a lo programado en los proyectos de inversión y el PAII </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</si>
  <si>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</si>
  <si>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</si>
  <si>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</si>
  <si>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depedencias que presentan incumplimientos en el PAII</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</si>
  <si>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</si>
  <si>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RC-PE-002</t>
  </si>
  <si>
    <t xml:space="preserve">Información registrada en el aplicativo de Focalización que no refleje la situación real de los potenciales beneficiarios </t>
  </si>
  <si>
    <t xml:space="preserve">Posibilidad de alterar información de los registros de los beneficiarios para favorecer a personas que no son vulnerables.  </t>
  </si>
  <si>
    <t>Cada vez que las subdirecciones locales solicitan modificaciones a la información registrada en el aplicativo de focalización deben remitir el formato de cambio de registro desde base de datos FOR-SMT-016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 del dato y la trazabilidad de cambios de información en el aplicativo de focalización.
Cuando se identifica que la solicitud de modificación de información no es pertinente (presenta errores o no cuenta con los soportes), se rechaza la firma del Formato de Cambio de Registro desde Base de Datos FOR-SMT-016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</si>
  <si>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</si>
  <si>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 xml:space="preserve">(Número de casos atendidos en el periodo / Número de solicitudes recibidas en el periodo)*100
1 Reporte: la meta es la atención del 100% de las solicitudes 
2 Reporte: la meta es la atención del 100% de las solicitudes 
3 Reporte: la meta es la atención del 100% de las solicitudes </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</si>
  <si>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</si>
  <si>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</si>
  <si>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</si>
  <si>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</si>
  <si>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</si>
  <si>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</si>
  <si>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Jefe de Oficina Asesora de Comunicaciones, profesionales asignados y el gestor SG.</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</si>
  <si>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</si>
  <si>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</si>
  <si>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</si>
  <si>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</si>
  <si>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</si>
  <si>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</si>
  <si>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</si>
  <si>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</si>
  <si>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casos con respuesta o alerta emitida acumulados / Número de denuncias recibidas por presuntos hechos de corrupción acumuladas)*100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</si>
  <si>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</si>
  <si>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</si>
  <si>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</si>
  <si>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</si>
  <si>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 xml:space="preserve">Desconocimiento de los protocolos de verificación de estándares por parte de los profesionales encargados de realizar la verificación.
</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</si>
  <si>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</si>
  <si>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</si>
  <si>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</si>
  <si>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</si>
  <si>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Débil desarrollo de acciones encaminadas a una gestión integra,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</si>
  <si>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</si>
  <si>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</si>
  <si>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</si>
  <si>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</si>
  <si>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</si>
  <si>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</si>
  <si>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1. Posibles intereses en la viabilidad de un equipamiento para ser tomado en arriendo, por quien propone el equipamiento.</t>
  </si>
  <si>
    <t>Posibilidad de emitir viabilidad de equipamientos para ser tomados en arriendo en predios que no cumplen las condiciones técnicas mínimas exigidas por la SDIS, con el fin de beneficiar intereses particulares.</t>
  </si>
  <si>
    <t>La coordinación de las áreas de Gestión Predial y Optimización de Infraestructura de la Subdirección de Plantas Físicas, realizan la correcta aplicación del Procedimiento de Emisión de Conceptos Técnicos,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Área de Optimización o del Área Gestión Predial, realizarán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</si>
  <si>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</si>
  <si>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</si>
  <si>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Gerencia de las políticas públicas sociales</t>
  </si>
  <si>
    <t>Liderar la formulación, implementación, articulación y seguimiento de las políticas públicas sociales para contribuir en la realización de derechos de los grupos poblacionales y familias del distrito mediante la articulación con los diferentes actores, en el marco de las competencias de la Secretaría Distrital de Integración Social.</t>
  </si>
  <si>
    <t>Construir de manera participativa el diagnóstico e identificación de factores estratégicos</t>
  </si>
  <si>
    <t>RC-GPS-001</t>
  </si>
  <si>
    <t>Omisión accidental o intencional en la identificación de los actores claves y/o grupos de valor en  los ejercicios de participación de ciudadana</t>
  </si>
  <si>
    <t xml:space="preserve">Posibilidad de no incluir actores claves y/o grupos de valor en las instancias de participación ciudadana, desviando el desarrollo de las políticas públicas en favor de terceros (actores políticos, líderes comunitarios)  </t>
  </si>
  <si>
    <t>Los referentes de políticas públicas de las subdirecciones técnicas elaboran un plan de participación ciudadana anual donde se identifican los grupos de interés, actividades y cronograma para cada política pública que lidera la entidad, teniendo como referencia lo establecido en la matriz de grupos de interés y los lineamientos de la Dirección de Análisis y Diseño Estratégico, con el objetivo de asegurar la interacción con actores clave para el desarrollo de las políticas públicas. 
En caso de no incluir los actores claves el(la) Asesor(a) de la coordinación del equipo de política pública de la Dirección Poblacional solicita realizar nuevamente la identificación de actores con la herramienta establecida y actualizar el plan al equipo de políticas públicas, mediante correo electrónico.
Como evidencia se cuenta con el plan de participación ciudadana que incluye los actores claves y/o grupos de valor.</t>
  </si>
  <si>
    <t>Referentes de política pública de las subdirecciones técnicas</t>
  </si>
  <si>
    <t>( No. de planes de participación formulados / 6 planes de participación aprobados con grupos de interés identificados) * 100
Lo seis (6) planes corresponden a las siguientes políticas públicas: infancia y adolescencia, juventud, social de envejecimiento y vejez, para el fenómeno de habitabilidad en calle, de y para las familias y de y para la adultez.</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</si>
  <si>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</si>
  <si>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</si>
  <si>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</si>
  <si>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</si>
  <si>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</si>
  <si>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</si>
  <si>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</si>
  <si>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</si>
  <si>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</si>
  <si>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y de la resolución 0509 del 2021 (criterios)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</si>
  <si>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</si>
  <si>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</si>
  <si>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
Como actividad de fortalecimiento se tienen las socializaciones del protocolo definidas en la primera actividad de control.</t>
  </si>
  <si>
    <t>Profesionales designados por cada subdirector técnico</t>
  </si>
  <si>
    <t>(Número de servicios sociales-apoyos o modalidades con seguimiento al cumplimiento de criterios de ingreso realizados / Número de servicios sociales- apoyos o modalides con criterios de ingreso vigentes, que se encuentren operando)*100
Meta: 1 seguimiento por servicio al que aplique.</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</si>
  <si>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</si>
  <si>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</si>
  <si>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</si>
  <si>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</si>
  <si>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</si>
  <si>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</si>
  <si>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 xml:space="preserve">Los referentes de contratación de la Subdirección de Investigación e Información - SII se encargan de elaborar los documentos precontractuales (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</si>
  <si>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</si>
  <si>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</si>
  <si>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</si>
  <si>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</si>
  <si>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Número de procesos de contratación de proveedores de TI incluidos en el Plan anual de adquisiciones)*100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</si>
  <si>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</si>
  <si>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</si>
  <si>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</si>
  <si>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</si>
  <si>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</si>
  <si>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</si>
  <si>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</si>
  <si>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r>
      <t xml:space="preserve">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t>
    </r>
    <r>
      <rPr>
        <sz val="10"/>
        <color theme="1"/>
        <rFont val="Arial"/>
        <family val="2"/>
      </rPr>
      <t xml:space="preserve">organiza </t>
    </r>
    <r>
      <rPr>
        <sz val="10"/>
        <rFont val="Arial"/>
        <family val="2"/>
      </rPr>
      <t>el Comité de control de cambios CAB; en caso de que sea requerido realizar un control de cambios de emergencia y en su momento no se cuente con el líder de servicio, el Subdirector de Investigación e Información dará la aprobación.
Evidencia: formatos Requerimiento de cambio.</t>
    </r>
  </si>
  <si>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</si>
  <si>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</si>
  <si>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</si>
  <si>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líder de Seguridad de la información trimestralmente gestiona la ejecución de jornadas y/o piezas comunicativas de sensibilización a los colaboradores sobre el correcto uso de las credenciales asignadas para la administración de los recursos tecnológicos de la Entidad, en caso de no realizar dicha gestión, el lider de mesa de servicios lo incluirá en las sensibilizaciones dentro del marco de la estrategia de uso y apropiación de la Subdirección de Investigación e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</si>
  <si>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</si>
  <si>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</si>
  <si>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Ambiental</t>
  </si>
  <si>
    <t>El proceso de gestión ambiental busca 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</si>
  <si>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</si>
  <si>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</si>
  <si>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</si>
  <si>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beneficios económicos u otros por el manejo de los residuos aprovechables generados por la entidad, ocasionando multas y sanciones por incumplimiento normativo, además de reducción en los ingresos económicos de los recicladores de oficio.</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</si>
  <si>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se asegura el desarrollo de esta actividad, para la cual, en caso de no recibir el reporte, los referentes ambientales locales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</si>
  <si>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</si>
  <si>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((Numero de unidades operativas y administrativas con el acta de socialización y verificación / Numero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</si>
  <si>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</si>
  <si>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</si>
  <si>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</si>
  <si>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</si>
  <si>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</si>
  <si>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</si>
  <si>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</si>
  <si>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xml:space="preserve">1. El (la) referente de administración de personal de la Subdirección de Gestión y Desarrollo del Talento Humano, semestralmente, antes de la evaluación de desempeño parcial o definitiva, debe divulgar con los servidores sujetos de evaluación de desempeño y los directivos, los criterios de evaluación y demás información relevante. Esta divulgación del procedimiento, normativa y demás documentación asociada se realizará a través de talleres dirigidos a los servidores según corresponda.
En caso de que no se pueda realizar a través de talleres se enviará por correo electrónico el procedimiento y la documentación asociada.
Como evidencia se cuenta con los listados de asistencia a los talleres y/o correos electrónicos enviados a los servidores que corresponda. </t>
  </si>
  <si>
    <t>El (la) referente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</si>
  <si>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</si>
  <si>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</si>
  <si>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referente de administración de personal de la Subdirección de Gestión y Desarrollo del Talento Humano,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divulgación previo a la evaluación parcial o definitiva, esta se reprogramará máximo dentro de la semana siguiente al cumplimiento del semestre.
Como evidencia se cuenta con los listados de asistencia a los talleres y/o correos electrónicos.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</si>
  <si>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</si>
  <si>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</si>
  <si>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</si>
  <si>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</si>
  <si>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</si>
  <si>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referente de administración de personal de la Subdirección de Gestión y Desarrollo del Talento Humano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y los demás establecidos en el Formato Lista de chequeo de documentos para ingreso (FOR-TH-042). En caso de encontrar inconsistencias, se dejará la trazabilidad correspondiente y se remitirán formalmente las observaciones al aspirante para que esta subsane los requisitos a los cuales no se esta dando cumplimiento.
En caso que el aspirante no subsane o desista de su nombramiento, se informará al (a) Secretario (a) del despacho para que se seleccione otra persona para ocupar el cargo.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</si>
  <si>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</si>
  <si>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</si>
  <si>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</si>
  <si>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</si>
  <si>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</si>
  <si>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1. El (la) referente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</si>
  <si>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referente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</si>
  <si>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</si>
  <si>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</si>
  <si>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</si>
  <si>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</si>
  <si>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</si>
  <si>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Asuntos Disciplinarios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asuntos disciplinarios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asuntos disciplinarios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</si>
  <si>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por el Jefe de la Oficina de Asuntos Disciplinarios</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</si>
  <si>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</si>
  <si>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</si>
  <si>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</si>
  <si>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</si>
  <si>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</si>
  <si>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</si>
  <si>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</si>
  <si>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</si>
  <si>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</si>
  <si>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</si>
  <si>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</si>
  <si>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</si>
  <si>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</si>
  <si>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</si>
  <si>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</si>
  <si>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</si>
  <si>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colaborador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</si>
  <si>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</si>
  <si>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</si>
  <si>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</si>
  <si>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</si>
  <si>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</si>
  <si>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</si>
  <si>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</si>
  <si>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del área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</si>
  <si>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</si>
  <si>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</si>
  <si>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</si>
  <si>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</si>
  <si>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</si>
  <si>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profesional designado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</si>
  <si>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</si>
  <si>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(No. de solicitudes de inscripción verificadas durante el periodo / Número de inscripciones realizadas en el periodo)*100</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</si>
  <si>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</si>
  <si>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</si>
  <si>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</si>
  <si>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</si>
  <si>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</si>
  <si>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</si>
  <si>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t>
  </si>
  <si>
    <t>Auxiliar de Gestión Documental responsable de la entrega del documento</t>
  </si>
  <si>
    <t>(Número de Formatos Generales de Préstamo y Consulta Documental debidamente diligenciados / Número de traslados realizados en el periodo)*100</t>
  </si>
  <si>
    <t>RC-GD-002</t>
  </si>
  <si>
    <t>1. Falta de un control de acceso del personal tanto al archivo central, como al archivo de gestión centralizado.</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</si>
  <si>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</si>
  <si>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Gestor del proceso de Gestión Documental solicitará reportes cuatrimestrales de ingresos, proveniente de la empresa de seguridad, apartir de los cuales elaborará un informe anual.
Con relación a los visitantes y al personal de la SDIS que no pertenezca a esta área, previo a su ingreso debe existir una autorización enviada por el(la) Subdirector(a) Administrativo(a) y Financiero(a) a la empresa que suministra el servicio de seguridad de lo contrario no será permitido el ingreso. Es necesario precisar que el(la) Subdirector(a) Administrativo(a) y Financiero(a) será el(la) único(a) responsable del manejo de los ingresos a las instalaciones del archivo central y el archivo de gestión centralizado de la SDIS.
En caso de que se evidenciie el ingreso de personal no autorizado a los archivos central y archivo de gestion centralizado de la entidad, se deberá notificar al(a la) Subdirector(a) Administrativo(a) y Financiero(a) para establecer las medidas correctivas pertinentes de manera conjunta con la empresa de seguridad.
Como evidencias se presentan los reportes cuatrimestrales y el informe anual de ingresos según aplique.</t>
  </si>
  <si>
    <t>Gestor del proceso Gestión Documental</t>
  </si>
  <si>
    <t xml:space="preserve">1. (Número de reportes de ingreso a los archivos / 3 reportes requeridos)*100
2. 1 informe anual (aplica solo para el último monitoreo de la vigencia)
Meta: 3 reportes de ingreso a los archivos y 1 informe anual consolidado. </t>
  </si>
  <si>
    <t>1. 100% de reportes
2. 1 informe que corresponde al 100% dentro del último monitoreo.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</si>
  <si>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</si>
  <si>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</si>
  <si>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</si>
  <si>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</si>
  <si>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
Adicionalmente, para fortalecer el control inicial, se emitirá un (1) memorando interno donde se establezcan los lineamientos y las directrices para la obligatoriedad de la solicitud y expedición del paz y salvo documental de los funcionarios y contratistas de la entidad.
Por otra parte, como mecanismo suplementario de fortalecimiento al control inicial, se elaborará y divulgará un procedimiento para el control de la entrega de la documentación producida por parte de los funcionarios y contratistas que se desvinculan de la entidad como mecanismo para el fortalecimiento de control.</t>
  </si>
  <si>
    <t>Auxiliar administrativo Gestión Documental</t>
  </si>
  <si>
    <t>1. (Número de paz y salvos expedidos / Número de solicitudes aprobadas por Gestión Documental)*100.
2. 1 Procedimiento elaborado y divulgado
Meta: 100% de paz y salvos tramitados y entregados, mas un procedimiento elaborado y divulgado.</t>
  </si>
  <si>
    <t xml:space="preserve">1. 100%
2. 1 procedimiento elaborado y divulgado </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</si>
  <si>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</si>
  <si>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</si>
  <si>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</si>
  <si>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</si>
  <si>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el flujo del documento entre las dependencias involucradas en su elaboración, revisión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</si>
  <si>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</si>
  <si>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</si>
  <si>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</si>
  <si>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</si>
  <si>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Gestión Logística</t>
  </si>
  <si>
    <t>Administrar, gestionar y supervisar los bienes de apoyo a la operación y servicios logísticos para el normal funcionamiento de la entidad, dando cumplimiento a lo establecido en la normativa vigente.</t>
  </si>
  <si>
    <t xml:space="preserve">Realizar el Levantamiento Físico de Inventarios para su actualización.
</t>
  </si>
  <si>
    <t>RC-GL-001</t>
  </si>
  <si>
    <t>1. Falencias en el manejo, control, asignación y administración de los bienes por parte del responsable (funcionarios y contratistas)</t>
  </si>
  <si>
    <t>Posibilidad de sustracción en el almacenamiento, suministro y durante el uso de los bienes para el beneficio propio o de terceros.</t>
  </si>
  <si>
    <t>1. El equipo de almacén e inventarios o la persona designada por el Líder de inventarios realiza mensualmente el levantamiento físico de inventarios en la herramienta dispuesta por la entidad, con el fin de confrontar las existencias reales o físicas, contra los saldos registrados en la bodega, oficina de control de Inventarios y cuentas contables. 
En caso de no realizarse poder realizar el inventario en los tiempos establecidos se solicitará al jefe de la dependencia la realización del levantamiento del inventario.
Como evidencia se tiene el inventario o informe de avance de pruebas representativas.</t>
  </si>
  <si>
    <t xml:space="preserve">Equipo de almacén e inventarios o la persona designada por el Líder de inventarios </t>
  </si>
  <si>
    <t>(No. informes de avance de inventario  / 11 informes de avance de inventario)*100
1 periodo de reporte 4 informes equivalentes al  36% de avance
2 periodo de reporte 4 informes equivalentes al  36% de avance
3 periodo de reporte 3 informes equivalentes al 28% de avance</t>
  </si>
  <si>
    <t>2. Debilidad en los controles para prevenir el hurto, perdida o daño de los bienes de la entidad.</t>
  </si>
  <si>
    <t>2. El profesional asignado por el Subdirector Administrativo y Financiero constantemente tramita la contratación de pólizas de seguro de los bienes de la entidad antes de su fecha de vencimiento, así como las prórrogas y adiciones de las pólizas. Lo anterior con el objetivo de amparar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En caso de no realizarse esta actividad se contrata una nueva póliza cuya fecha de inicio debe ser inmediatamente después de la fecha de vencimiento de la póliza anterior. 
Como evidencia se suministra copia de las pólizas de seguros vigentes, adiciones o prorrogas de las mismas, suscritas en el periodo de reporte y según las fechas de vigencia de cada una.</t>
  </si>
  <si>
    <t>Profesional asignado por el Subdirector Administrativo y Financiero</t>
  </si>
  <si>
    <t xml:space="preserve">(Número de pólizas contratadas / Número pólizas requeridas en el periodo)*100  </t>
  </si>
  <si>
    <t>3. Debilidad en la devolución de los activos por parte de los servidores públicos (Funcionarios y contratistas) de la entidad.</t>
  </si>
  <si>
    <t>3. El equipo de almacén e inventarios o la persona designada por el Líder de inventarios expide paz y salvo de bienes según solicitud de los funcionarios, máximo dentro del mes siguiente de la solicitud, con el fin de certificar la entrega de los bienes que tiene a cargo.
En caso de no generarse el paz y salvo de bienes se presenta un reporte de inventarios con la respectiva justificación detallada, para los bienes inexistentes o que presenten daños se informa a la Oficina Asesora Jurídica para que adelante las acciones pertinentes.
Como evidencia se presentan los informes que detallan los paz y salvos expedidos en el periodo.</t>
  </si>
  <si>
    <t>Equipo de almacén e inventarios o la persona designada por el Líder de inventarios</t>
  </si>
  <si>
    <t>(Número de paz y salvos expedidos en el periodo / Número de solicitudes de expedición de paz y salvo recibidas en el periodo)*100</t>
  </si>
  <si>
    <t>4. Realizar movilización de activos entre dependencias y/o unidades operativas sin contar con un traslado de activos aprobado.</t>
  </si>
  <si>
    <t>4. El equipo de inventarios o la persona designada por el Líder de inventarios, cada vez que una dependencia o unidad operativa requiera movilizar un activo, realiza el respectivo traslado en la herramienta y se expide el formato de salida de bienes, el cual se remite a la empresa de vigilancia con el fin de autorizar la movilización del bien y garantizar el correcto traslado del mismo. 
En caso de no ser posible la presentación del formato, se remite autorización mediante correo electrónico por parte del Subdirector Administrativo y Financiero a la empresa de vigilancia. 
Como evidencia se presenta formato de autorización de salida de bienes debidamente firmado y diligenciado.</t>
  </si>
  <si>
    <t>Equipo de inventarios o la persona designada por el Líder de inventarios</t>
  </si>
  <si>
    <t>(Número de autorizaciones de movilización tramitadas en el periodo / Número de autorizaciones de movilización solicitadas en el periodo)*100</t>
  </si>
  <si>
    <t>Elaboró: Dependencias líderes de los procesos.</t>
  </si>
  <si>
    <t>Consolidó: Subdirección de Diseño, Evaluación y Sistematización</t>
  </si>
  <si>
    <t>Versión 0: Para presentación ante el Comité Institucional de Gestión y Desempeño.</t>
  </si>
  <si>
    <t>Circular 002 del 31/01/2022</t>
  </si>
  <si>
    <t>Versión 1: Aprobada por el Comité Institucional de Gestión y Desempeño en sesión del 28/01/2022, y oficializada mediante Circular 002 del 31/01/2022.</t>
  </si>
  <si>
    <t>Desde la Subdirección de Diseño, Evaluación y Sistematización, a través del equipo de seguimiento a proyectos se realizó seguimiento a la implementación de los proyectos entre el periodo enero a marzo de 2022.  Adicionalmente se presentó el avance de metas plan y metas proyecto de inversión cierre vigencia 2021 y  avance entre enero y marzo de 2022 en comité sectorial el 28 de febrero  y el día 12 de abril, respectivamente. 
Durante el primer Trimestre de la vigencia 2022, se socializaron las observaciones generales del avance del Plan de Acción Institucional Integrado-PAII en el Comité de Gestores el 21 de abril de 2022.
Los avances del PAII y de los proyectos de inversión se presentarán en el próximo Comité Institucional de Gestión y Desempeño; aún no se cuenta con fecha para el próximo Comité.
Evidencia: 2 Actas de comité, presentación y reporte con el seguimiento y resultados del PAII.</t>
  </si>
  <si>
    <t>Desde la Subdirección de Diseño, Evaluación y Sistematización, a través del equipo de seguimiento a proyectos se realizó seguimiento a la implementación de los proyectos entre el periodo enero a marzo. Así mismo, se emitieron 18 cartas de alertas durante este periodo de ejecución. 
Adicional, en el marco del seguimiento que realiza la segunda líneas de defensa (SDES), se presentan observaciones al reporte del PAII las cuales fueron enviadas por correo electrónico respecto al avance registrado por algunas áreas, con el fin de subsanar lo reportado, teniendo en cuenta  lo programado para cada período.
Evidencia: 18 cartas de alertas enero-marzo de 2022 y correos electrónicos con las observaciones sobre el reporte al PAII con corte a 31 de marzo de 2022 a las dependencias.</t>
  </si>
  <si>
    <t>De 01/01/2022 a 15/04/2022 se recibieron 2.488 solicitudes de modificación de información en el aplicativo de focalización, de las cuales se aprobaron 1.411 y se rechazaron 1.077. Para las modificaciones aprobadas respecto a cambio de información se anexan los formatos de cambio de registro desde base de datos, con firma del  profesional encargado de Focalización y para las modificaciones rechazadas se anexa la base de datos de seguimiento.
Nota: por orden del director de turno para el ahorro de firmas por AZDigital, se dio la directriz a las subdirecciones locales desde el 21 de febrero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AZDigital.</t>
  </si>
  <si>
    <t>Con el objetivo de asegurar la interacción con actores clave para el desarrollo de las políticas públicas, los referentes de  las subdirecciones técnicas elaboraron un plan de participación ciudadana anual donde se identifican los grupos de interés, actividades y cronograma para cada política pública que lidera la entidad, de acuerdo con lo establecido en la matriz de grupos de interés y los lineamientos de la Dirección de Análisis y Diseño Estratégico.
La evidencia se conforma por: Seis (6) planes de participación ciudadana  que incluyen los actores claves y/o grupos de valor de las políticas públicas, agrupados en dos documentos de acuerdo con la dirección a la que pertenecen así:
* ANEXO 01: Infancia y adolescencia, juventud, 
social de envejecimiento y vejez, para el fenómeno de habitabilidad en calle, de y para la adultez.
* ANEXO 02: Política de y para las familias.</t>
  </si>
  <si>
    <r>
      <t>26/04/2022 Se recomienda indicar si el riesgo se materializo, adicionalmente, verificar el nivel de avance ya que según la actividad de control el seguimiento trimestral se presenta a CIGD. Así mismo no se cuentan con las evidencias programadas "</t>
    </r>
    <r>
      <rPr>
        <i/>
        <sz val="10"/>
        <rFont val="Arial"/>
        <family val="2"/>
      </rPr>
      <t>presentación del desempeño de los proyectos de inversión y los resultados del PAII, el reporte del Plan de Acción Institucional y el acta del comité</t>
    </r>
    <r>
      <rPr>
        <sz val="10"/>
        <rFont val="Arial"/>
        <family val="2"/>
      </rPr>
      <t xml:space="preserve">".
27/04/2022 No se generan más observaciones o recomendaciones, respecto a los avances y evidencias presentados en el monitoreo al riesgo de corrupción.
Ver evaluación de controles en: https://sig.sdis.gov.co/index.php/es/proceso-de-planeacion-estrategica-riesgos </t>
    </r>
  </si>
  <si>
    <t xml:space="preserve">26/04/2022 Se recomienda indicar si el riesgo se materializo y verificar las evidencias aportadas, ya que se identifican correos y no memorandos, de acuerdo a lo establecido en la actividad de control.
27/04/2022 No se generan más observaciones o recomendaciones, respecto a los avances y evidencias presentados en el monitoreo al riesgo de corrupción.
Ver evaluación de controles en: https://sig.sdis.gov.co/index.php/es/proceso-de-planeacion-estrategica-riesgos </t>
  </si>
  <si>
    <t xml:space="preserve">26/04/2022 Se recomienda indicar si el riesgo se materializo, así como actualizar la documentación oficial del proceso, teniendo como referencia la nota del avance.
27/04/2022 No se generan más observaciones o recomendaciones, respecto a los avances y evidencias presentados en el monitoreo al riesgo de corrupción.
Ver evaluación de controles en: https://sig.sdis.gov.co/index.php/es/proceso-de-planeacion-estrategica-riesgos </t>
  </si>
  <si>
    <t>2022/04/25 Se recomienda verificar la redacción de las evidencias (no es claro que corresponde al nexo 1 y que al 2), así mismo verificar el nivel de avance reportado, ya que, en el indicador se enuncian 6 planes y se están adjuntando 2. 
28/04/2022 No se generan más observaciones o recomendaciones respecto a los avances y evidencias presentados en el monitoreo al riesgo de corrupción.
Ver evaluación de controles en: https://sig.sdis.gov.co/index.php/es/gerencia-de-las-politicas-publicas-sociales-riesgos</t>
  </si>
  <si>
    <t>Durante el primer cuatrimestre de la vigencia 2022, en consideración con la fecha del monitoreo del riesgo y en virtud de que los cortes de emisión de conceptos se realizan mes vencido, el reporte se presenta con la información generada al cierre del mes de marzo, en donde la Subdirección de Plantas Físicas realizó la emisión de 31 conceptos técnicos, sobre los 39 conceptos solicitados por las áreas misionales o técnicas de la SDIS, con el fin de verificar las condiciones técnicas de infraestructura y de gestión predial de equipamientos identificados para arriendos.
Al cierre del periodo del informe, se encontraban 8 solicitudes en proceso de visita y posterior emisión de concepto técnico.</t>
  </si>
  <si>
    <r>
      <t>25/04/2022 Se recomienda verificar la redacción del avance, así como el periodo de reporte, ya que se debe contemplar todo lo gestionado durante el primer cuatrimestre (01/01/2022 a 21/04/2022).
Por otra parte, se recomienda verificar las evidencias, ya que según la actividad de control son "</t>
    </r>
    <r>
      <rPr>
        <i/>
        <sz val="10"/>
        <rFont val="Arial"/>
        <family val="2"/>
      </rPr>
      <t>memorandos de oficio remisorio de los conceptos técnicos y sus anexos, o acta con las alertas identificadas y decisiones tomadas</t>
    </r>
    <r>
      <rPr>
        <sz val="10"/>
        <rFont val="Arial"/>
        <family val="2"/>
      </rPr>
      <t>" y se está aportando únicamente el concepto técnico. De igual forma se sugiere almacenar las evidencias de forma más organizada, ya que se evidencian bastantes carpetas y no es claro cuáles son los 31 soportes, según el avance reportado.
26/04/2022 No se generan observaciones o recomendaciones respecto a los avances y evidencias presentados en el monitoreo al riesgo de corrupción.
Ver evaluación de controles en: https://sig.sdis.gov.co/index.php/es/gestion-de-infraestructura-fisica-riesgos</t>
    </r>
  </si>
  <si>
    <r>
      <t xml:space="preserve">Entre el 1 de enero y el 15 de abril de 2022 se recibieron veintisiete (27) peticiones con tipología denuncias por presuntos hechos de corrupción a través de los diferentes canales de interacción ciudadana dispuestos por la SDIS para este fin, las cuales aparecen en la columna “O” de la base de datos entregada como evidencia, lo anterior, acorde con la información reportada en la base de datos exportada del Sistema Distrital para la Gestión de Peticiones Ciudadanas, </t>
    </r>
    <r>
      <rPr>
        <i/>
        <sz val="10"/>
        <rFont val="Arial"/>
        <family val="2"/>
      </rPr>
      <t>Bogotá Te Escucha</t>
    </r>
    <r>
      <rPr>
        <sz val="10"/>
        <rFont val="Arial"/>
        <family val="2"/>
      </rPr>
      <t xml:space="preserve">.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Cabe señalar que en la base de datos se evidencian treinta y dos (32) peticiones clasificadas como denuncias por presuntos hechos de corrupción, sin embargo, revisado el asunto se identificó que cinco (5) de ellas no correspondían a esta tipología, por lo que fueron asignadas a las dependencias competentes para la emisión de la respuesta, tal y como se relaciona a continuación:
</t>
    </r>
    <r>
      <rPr>
        <u/>
        <sz val="10"/>
        <rFont val="Arial"/>
        <family val="2"/>
      </rPr>
      <t>Radicados</t>
    </r>
    <r>
      <rPr>
        <sz val="10"/>
        <rFont val="Arial"/>
        <family val="2"/>
      </rPr>
      <t xml:space="preserve">
137782022, 694512022: Dirección  de Nutrición y Abastecimiento.
318702022, 341552022: Dirección Territorial.
691442022: Subdirección para la Vejez.
A continuación, se relaciona el estado de las peticiones como se observa en la columna R, de la base de datos de evidencias:
280342022 y 854842022: estas dos se cerraron porque al solicitarles ampliación y/o aclaración, los peticionarios excedieron el tiempo de espera (que es un mes hábil), por lo tanto, se cerró con el evento desistimiento tácito.
1445062022: se encuentra dentro de los términos de Ley para emitir respuesta.
42862022: se cerró con el evento traslado a Secretaría Salud.
110072022: se cerró con el evento traslado a Policía y Fiscalía. 
123782022: se cerró con el evento traslado a Fiscalía.
318702022 y 341552022: fueron asignadas a más de una dependencia, donde cada una genera una respuesta definitiva y la dependencia encargada de consolidar da el cierre.
Las 19 peticiones restantes se cerraron con el evento de respuesta definitiva.
Se adjunta, como evidencia base de datos exportada de la plataforma </t>
    </r>
    <r>
      <rPr>
        <i/>
        <sz val="10"/>
        <rFont val="Arial"/>
        <family val="2"/>
      </rPr>
      <t>Bogotá Te Escucha</t>
    </r>
    <r>
      <rPr>
        <sz val="10"/>
        <rFont val="Arial"/>
        <family val="2"/>
      </rPr>
      <t xml:space="preserve"> con información sobre las denuncias por presuntos hechos de corrupción.</t>
    </r>
  </si>
  <si>
    <t>25/04/2022:
Ajustar la redacción y cifras ya que el riesgo inició medición desde el 1 de febrero de acuerdo a lo que quedó estipulado en la fecha de inicio, así las cosas el seguimiento va desde el 1 de febrero hasta el 15 de abril. De igual manera hay que aclarar en la redacción el cumplimiento de casos con respuesta emitida, ya que solo se hace alusión a las PQRS que llegaron, pero no a las que se repondieron.
27/04/2022:
No se presentan observaciones al reporte y evidencias enviados. 
Ver evaluación de controles en:
https://sig.sdis.gov.co/index.php/es/atencion-a-la-ciudadania-riesgos</t>
  </si>
  <si>
    <t xml:space="preserve">Dando concreción a la actividad establecida , se realizó el seguimiento correspondiente al primer cuatrimestre de la vigencia,  correspondiente a los meses de  enero, febrero, marzo y abril, verificando el cumplimiento de las actividades que obedecen a los indicadores del componente 5 de la Matriz  del PAAC. En ese sentido se reporta: 
3.1.5: Teniendo en cuenta la realización de la audiencia pública de rendición de cuentas vigencia 2021, se realizó la publicación de un boletín de prensa denominado ""Mas de 760.000 personas atendió Integración social  en 2021"". Este boletín fue creado y publicado el mismo 29 de marzo de 2022 en el sitio denominado ""otras noticias"" la página web institucional, en dicho boletín se da referencia a las cifras  dadas en la transmisión  en vivo, donde se destacó  la reactivación económica, el Sistema Distrital de Cuidado, la atención a la pobreza extrema y oportunidades para jóvenes entre otros temas más igualmente los links están relacionados en el documento presentado como evidencia. https://www.integracionsocial.gov.co/index.php/noticias/5046-estrategia-rendicion-de-cuentas-2021 
https://www.integracionsocial. gov.co/index.php/noticias/116-otras-noticias/5199-mas-de-760-000-personas-atendio-integracion-social-en-2021 
Igualmente, previo a la rendición de cuentas, el 2 de marzo, en  el micrositio denominado ""noticias"", en la página web oficial, fue  publicada la noticia titulada Rendición de Cuentas 2021, Copy que se encuentra acompañado por dos archivos PDF para ilustrar a la ciudadanía sobre: Estrategia de Rendición  de cuentas  2022 e informe previo  a la audiencia Pública de rendición de cuentas.(mas 2 archivos evidencia)
5.1.3: Durante el periodo de seguimiento (enero a abril 2022)  se realizó la gestión  de publicación de 37 solicitudes  por parte de las dependencias: Consejo Distrital de Política Social (1), Despacho (1) , Dir. de Análisis y Diseño estratégico (11), Dir. Corporativa (1), Dirección Territorial (2), Oficina Asesora Jurídica (3), Oficina de Control Interno (1), Subdirección Administrativa y Financiera (3), Subdirección de Contratación (1), Subdirección de Familia (1), Subdirección de Gestión y Desarrollo del Talento Humano (2) y Subsecretaria (7), Subdirección de Diseño evaluación y sistematización (3) .
Esta información fue publicada oportunamente en el micrositio dispuesto para Transparencia y Acceso a la Información Pública de la pagina web de la SDIS https://www.integracionsocial.gov.co/index.php/transparencia/transparencia-y-acceso-a-la-informacion-publica 
Como se evidencia en la matriz de solicitudes adjunta, 36 de los requerimientos fueron atendidos en su totalidad y 1 está en proceso ya que es una cartilla que se encuentra proceso de diagramación.
5.4.2: Durante  el periodo de enero a abril de 2022 se elaboraron 56 videos institucionales subtitulados y publicados en el canal oficial de YouTube de la entidad, esta cargue se realizó así: para enero: 5 videos publicados, para febrero: 11 videos publicados, para marzo se publicaron 30 videos  y finalmente para el mes de abril, se publicaron 10 videos. Se allega como evidencia la relación  de los videos  con sus respectivos links y fechas de publicación.   
5.4.3: Estas actividades se desarrollan atendiendo   las   fases en que se concibió  el desarrollo de la campaña, atendiendo la  recopilación de la información publicada incluyendo el despliegue de diseño y la puesta en marcha de la estratégica. Se establecieron fechas y tácticas implementadas y  publicadas  mediante  las herramientas oficiales.
* INTERNA CON INCIDENCIA EXTERNA:
Regresan los colores
Fecha: 17 de enero – 13 de febrero
Regresan lo colores fue una campaña desarrollada de la mano de la Subdirección para la infancia en el marco del regreso de niños y niñas a los jardines infantiles de la entidad. Desde comunicación interna, se divulgaron las piezas desarrolladas en canales institucionales como correo masivo, wallpaper, pie de correo y mensajería instantánea para el apoyo en la promoción del evento virtual de lanzamiento.
*INTERNA
Teletrabajo Suplementario I Convocatoria 2022
Fecha: 14 de marzo – vigente
La primera convocatoria del 2022 para postulación a Teletrabajo Suplementario está dirigida a las funcionarias y funcionarios de planta y se encuentra vigente desde el día 14 de marzo del presente año. La divulgación se ha realizado principalmente a través de correo masivo institucional a las listas de difusión de funcionarios de panta y a través de mensajería instantánea en Company Communicator.
EXTERNA:
Rendición de cuentas 2021
Fecha: 22 de marzo - 29 de marzo
La campaña contó con la difusión de piezas comunicativas alusivas a la invitación de participar en la Rendición de Cuentas del Sector Integración Social desde la transmisión que se realizaría en Facebook Live.
5.4.4: Para  esta actividad  se realiza el seguimiento y reporte de solicitudes por parte de  la Dirección poblacional y Subdirecciones técnicas misionales con el fin de  actualizar contenidos de las políticas públicas que lidera  y acompaña la Entidad.  Fecha programada a dicho reporte es  el 30 de julio.  
Finalmente  es importante informar  que se adjuntan las carpetas con sus respectivas evidencias para cada actividad reportada.  
</t>
  </si>
  <si>
    <t>29/04/2022
Frente al reporte se solicita subsanar lo siguientes aspectos:
*En cumplimiento del criterio de medición formulado por favor ajustar la redacción de la descripción de avances del periodo, indicando cuantos  seguimientos fueron realizados y a que periodo corresponde.
* No se identifica  link de acceso a la noticia de fecha 2 de marzo de titulo rendición de cuentas, correspondiente a la actividad 3.1.5.
*En la matriz de solicitudes recibida como soporte de la actividad 5.1.3, se identifica un total de 32 solicitudes realizadas, por favor verificar para poder validar el reporte.
* Por favor relacionar en  la descripción de avances del periodo para la actividad 5.4.2 la evidencia que se entrega para revisión.
*Por favor para la actividad 5.4.3 relacionar en la descripción de avances del periodo una corta explicación que de cuenta de la actividad planteada o a qué corresponde. (campañas)
*Por favor para la actividad 5.4.4 relacionar en  la descripción de avances del periodo una corta explicación que de cuenta de la actividad planteada o a qué corresponde.
29/04/2022
No se generan observaciones ni recomendaciones adicionales para el periodo reportado.
Ver evaluación de controles en: 
https://sig.sdis.gov.co/index.php/es/comunicacion-estrategica-riesgos</t>
  </si>
  <si>
    <t>Para el primer cuatrimestre de 2022 se realizaron 3 jornadas de capacitación virtual en evaluación de desempeño el día 27 de enero de 2020, de las cuales se adjuntan las planillas de asistencia.
Por otra parte se realizo jornada de inducción en los siguientes temas: Manuales de funciones y competencias laborales,  Evaluación del desempeño laboral, Situaciones Administrativas, el día enero 31 de 2022, de las cuales se adjuntan planillas de asistencia.
Como complemento a lo anterior la SGDTH divulgó con los servidores mediante correo electrónico piezas comunicativas de invitación a las jornadas de capacitación relacionadas con evaluación de desempeño laboral dictados por la CNSC y el DAFP.</t>
  </si>
  <si>
    <t>No</t>
  </si>
  <si>
    <t xml:space="preserve">Con relación a la divulgación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se tiene programada esta actividad para el mes de mayo, sin embargo desde la SGDTH mediante correo electrónico del 22 de abril de 2022 dirigido a los directivos de la entidad se realiza divulgación con relación a la objetividad  al adelantar las evaluaciones de desempeño,
Se remite archivo de evidencia PDF.
</t>
  </si>
  <si>
    <t>Se realiza revisión de la base de Inscritos en las actividades, realizando filtros en la información registrada, tales como tipo de vinculación y dependencia. Para efectos de la evidencia, se adjunta la base de los servidores que se inscribieron a las 3 actividades ejecutadas para el primer cuatrimestre de 2022, en las cuales se evidencia 2471 registros que fueron verificados en su totalidad
Dichas actividades fueron ejecutadas de conformidad al cronograma de actividades programadas. Dichas actividades fueron: Bonos de navidad y cumpleaños, Talleres de Niños y niñas, y Olimpiadas SDIS</t>
  </si>
  <si>
    <t>La totalidad de decisiones de los autos proyectados por los abogados instructores y firmados en el período surtieron el control por parte del operador disciplinario . La evidencia corresponde al listado de autos mes por mes y la relación debidamente certificada por la jefatura en el primer cuatrimestre de 2022, con corte al 15 de abril de 2022, que dan como resultado para el mes de enero  105, para febrero 116, para marzo 118,  y del 1 al 15 de abril 4, para un total en el periodo del informe de 343 autos firmados por los dos controles</t>
  </si>
  <si>
    <t xml:space="preserve">Se llevo a cabo el ejercicio de divulgación mediante correos masivos a Servidores y Contratistas , respecto al canal de denuncia de presuntas situaciones que estén en contravía de lo descrito en el Código de Integridad y Buen Gobierno, sus principios y valores, para el periodo enero - abril con fecha 22/04/2022.
</t>
  </si>
  <si>
    <t xml:space="preserve">Con respecto al primer informe de gestión de integridad, este será elaborado entre mayo y junio, posterior a la divulgación de los valores y principios establecidos en el Código de Integridad y Buen Gobierno y que se encuentran programados para llevar a cabo en el mes de mayo, de acuerdo al  Memorando Plan de Trabajo de Integridad 2022, toda vez que aun se encuentra en conformación el Equipo de Gestores de Integridad para la presente vigencia.
</t>
  </si>
  <si>
    <t xml:space="preserve">Se presenta como evidencia una (1) base de datos con 505 solicitudes de certificaciones laborales, discriminadas por mes del período validado, de las cuales 418 fueron proyectadas, aprobadas y enviadas al peticionario. Hasta la fecha del presente reporte, en el mes de abril se encuentran 43 certificaciones proyectadas y remitidas, 42 pendientes por aprobar y 45 pendientes de elaborar. </t>
  </si>
  <si>
    <t>El presente reporte se hace con corte al 15 de abril de 2022, teniendo en cuenta que el cuatrimestre aun no ha terminado; por tanto, se remitirán las actividades ejecutadas hasta la fecha, así: 
Se anexan ocho (8) formatos FOR-TH-023 "Revisión Prenomina" diligenciados, de acuerdo con el numero total de nóminas generadas en el cuatrimestre;  
*En el mes de enero se elaboraron tres (3) nominas: nomina normal del mes y dos nominas adicionales acumuladas en diciembre de 2021, pero canceladas en enero 2022
*En febrero se elaboraron dos (2) nóminas: nomina normal del mes y una (1) nomina adicional.
*En marzo se elaboraron dos (2) nominas: nomina normal y una adicional
*En abril se elaboró una (1) nómina
De acuerdo con lo anterior, para el cuatrimestre correspondiente al periodo de enero a abril de 2022, se elaboraron ocho (8) nominas y se diligenciaron el mismo numero de Formatos FOR-TH-023.
* Las nominas adicionales se presentan generalmente, por posesiones de servidores públicos con fecha posterior al cierre de la nomina mensual, del mes correspondiente.</t>
  </si>
  <si>
    <t xml:space="preserve">Durante el periodo se realizó la revisión de listados de inscritos a las siguientes actividades de capacitación pendientes de ejecución del Plan Institucional de Capacitación :  31 servidores al Diplomado en Derecho Colectivo y Negociación Colectiva, 149 servidores al Diplomado en Gestión Pública, 32 servidores al Diplomado en Nuevo Código General Disciplinario, 131 servidores al Diplomado en Políticas Públicas,  92 servidores al curso Redacción, ortografía, análisis de informes y comunicación escrita, 133 servidores al curso Programación Neurolingüística y 122 servidores al curso de Sistema de Oralidad
Se adjuntan bases de datos de verificación de inscritos, columna "verificación planta SDIS". </t>
  </si>
  <si>
    <t>27/04/2022
Según la evidencia formulada para ésta actividad de control, se deben allegar los listados de asistencia a los talleres de divulgación o los correos electrónicos remitidos con la información correspondiente al procedimiento y documentación asociada a la evaluación de desempeño de la entidad. Según lo anterior se deben remitir las listas de asistencia de las jornadas de inducción del 31 enero de 2022 en donde conste la participación de servidores sujetos de evaluación de desempeño y directivos, así como las demás listas de asistencia a las jornadas del CNSC, DAFP y DASCD. Lo anterior con el fin de poder validar el avance reportado para el periodo.
28/04/2022
No se generan observaciones para el periodo reportado.
Ver evaluación de controles en:
https://sig.sdis.gov.co/index.php/es/gestion-de-talento-humano-riesgos</t>
  </si>
  <si>
    <t>27/04/2022
En la actividad formulada para el control de la materialización del riesgo, se establece que se divulgará a los evaluadores la importancia de la objetividad al momento de realizar la evaluación del desempeño con base en el Código de Integridad y buen Gobierno de la entidad y lo establecido en el Lineamiento de Conflicto de Intereses. En ese sentido, se identifica que la pieza comunicativa remitida como evidencia no contiene los valores y principios del Código de Integridad y buen Gobierno de la entidad y del Lineamiento de Conflicto de Intereses, por lo cual no puede validarse el avance reportado para el periodo.
28/04/2022
No se generan observaciones ni recomendaciones adicionales para el periodo reportado.
Ver evaluación de controles en:
https://sig.sdis.gov.co/index.php/es/gestion-de-talento-humano-riesgos</t>
  </si>
  <si>
    <t>27/04/2022
No se generan observaciones ni recomendaciones para el periodo de reporte.
Ver evaluación de controles en:
https://sig.sdis.gov.co/index.php/es/gestion-de-talento-humano-riesgos</t>
  </si>
  <si>
    <t>27/04/2022
No se generan observaciones para el periodo de reporte. Se sugiere para las próximas divulgaciones ampliar la información relacionada con el Código de Integridad y buen gobierno, sus principios y valores, con el propósito de orientar a los servidores los casos en los que se deben realizar las debidas denuncias.
Ver evaluación de controles en:
https://sig.sdis.gov.co/index.php/es/gestion-de-talento-humano-riesgos</t>
  </si>
  <si>
    <t>27/04/2022
No se generan observaciones para el periodo de reporte. 
Se sugiere adelantar las acciones establecidas en la actividad de control para los casos en los que se no se logre realizar la divulgación del Código de integridad en el periodo, de forma que se logre dar cumplimiento a la meta formulada.
Ver evaluación de controles en:
https://sig.sdis.gov.co/index.php/es/gestion-de-talento-humano-riesgos</t>
  </si>
  <si>
    <r>
      <t xml:space="preserve">27/04/2022
Se debe ajustar el porcentaje de avance, toda vez que fue elaborada y presentada una (1) base de datos para el periodo de reporte.
</t>
    </r>
    <r>
      <rPr>
        <sz val="10"/>
        <color rgb="FFFF0000"/>
        <rFont val="Arial"/>
        <family val="2"/>
      </rPr>
      <t xml:space="preserve">
</t>
    </r>
    <r>
      <rPr>
        <sz val="10"/>
        <rFont val="Arial"/>
        <family val="2"/>
      </rPr>
      <t>28/04/2022
No se generan observaciones ni recomendaciones adicionales para el periodo reportado.
Ver evaluación de controles en:
https://sig.sdis.gov.co/index.php/es/gestion-de-talento-humano-riesgos</t>
    </r>
  </si>
  <si>
    <t>27/04/2022
No se generan observaciones para el periodo de reporte. 
Se sugiere para los siguientes reportes que los formatos de revisión prenómina se remitan debidamente firmados y no solamente con el nombre de los servidores que realizan la revisión.
Ver evaluación de controles en:
https://sig.sdis.gov.co/index.php/es/gestion-de-talento-humano-riesgos</t>
  </si>
  <si>
    <t>27/04/2022
Los riesgos de  corrupción a monitorear corresponden a la vigencia 2022, por lo tanto el PIC debe corresponder a la misma vigencia. En ese sentido el avance correspondería al 0% y se sugiere que en al análisis cualitativo se complemente indicando el estado del PIC 2022.  
28/04/2022
No se generan observaciones ni recomendaciones adicionales para el periodo reportado.
Ver evaluación de controles en:
https://sig.sdis.gov.co/index.php/es/gestion-de-talento-humano-riesgos</t>
  </si>
  <si>
    <t>26/04/2022. No se generan observaciones por parte de la segunda línea de defensa, respecto a los avances y evidencias presentados en el monitoreo al riesgo de corrupción.
Ver evaluación de controles en:
https://sig.sdis.gov.co/index.php/es/gestion-ambiental-riesgos</t>
  </si>
  <si>
    <t>27/04/2022. Es necesario incluir el número de visitas programadas y realizadas para mostrar el resultado del indicador en el cuatrimestre, e incluir la desagregación por mes de acuerdo con el seguimiento mensual que se realiza.
28/04/2022. No se generan observaciones por parte de la segunda línea de defensa, respecto a los avances y evidencias presentados en el monitoreo al riesgo de corrupción.
Ver evaluación de controles en:
https://sig.sdis.gov.co/index.php/es/inspeccion-vigilancia-y-control-riesgos</t>
  </si>
  <si>
    <t>27/04/2022. Se solicita ajustar el porcentaje de avance para que corresponda con las dos conformaciones o rotaciones de equipos realizadas a la fecha.
28/04/2022. No se generan observaciones por parte de la segunda línea de defensa, respecto a los avances y evidencias presentados en el monitoreo al riesgo de corrupción.
Ver evaluación de controles en:
https://sig.sdis.gov.co/index.php/es/inspeccion-vigilancia-y-control-riesgos</t>
  </si>
  <si>
    <t>Se presentan 2 modificaciones elaboradas en el primer cuatrimestre del 2022 por los referentes de contratación de la Subdirección de Investigación e Información revisados y aprobados por el tercer profesional asignado para tal fin.
1. Modificación 11499.
2. Modificación 9698.</t>
  </si>
  <si>
    <t>Se presenta 1 contrato suscrito en el primer cuatrimestre del 2022 por los referentes de contratación de la Subdirección de Investigación e Información revisado y aprobado por la Subdirección de Contratación y por el comité de contratación.
1. Contrato 9698.</t>
  </si>
  <si>
    <t>27/04/2022
No se generan observaciones o recomendaciones respecto a los avances y evidencias presentados en el monitoreo al riesgo de corrupción.
Ver evaluación de controles en:
https://sig.sdis.gov.co/index.php/es/tecnologias-de-la-informacion-riesgos</t>
  </si>
  <si>
    <t>El líder de servicios presenta 70 cambios permanentes realizados de los 70  cambios solicitados durante el primer cuatrimestre en los ambientes de producción de acuerdo con lo establecido en el Procedimiento de Cambios de Tecnologías de la información.</t>
  </si>
  <si>
    <t>El Oficial de Seguridad de la información realizó la ejecución de una (1) jornada de sensibilización y realizó el envío de cuatro (4) piezas comunicativas a los colaboradores sobre el correcto uso de las credenciales asignadas para la administración de los recursos tecnológicos de la Entidad por parte del equipo de Seguridad de la Información en el primer cuatrimestre. Evidencia: Listado de asistencia y  piezas comunicativas socializadas.</t>
  </si>
  <si>
    <t>La Subdirección de Contracción para el primer trimestre de la vigencia 2022, ha venido realizando la secretaria técnica de los comités de Contratación, con el fin de a efectuar el acompañamiento y control de legalidad de los diferentes procesos contractuales y dar cumplimiento a las necesidades misionales y transversales de la Entidad. 
Para la fecha se han realizado 23 Comités de contratación, por lo cual se adjunta la relación de los comités y las actas.</t>
  </si>
  <si>
    <t xml:space="preserve">
La Subdirección de Contratación en articulación con la Dirección Poblacional, realizo la socialización de Buenas Prácticas de Supervisión a persona jurídica. Esta se llevó a cabo el día 24 de marzo y contó con la participación de 67 colaboradores de la Dirección Poblacional.</t>
  </si>
  <si>
    <t>27/04/2022
No se generan observaciones o recomendaciones respecto a los avances y evidencias presentados en el monitoreo al riesgo de corrupción.
Ver evaluación de controles en:
https://sig.sdis.gov.co/index.php/es/mantenimiento-y-soporte-tic-riesgos</t>
  </si>
  <si>
    <t>27/04/2022
No se generan observaciones o recomendaciones respecto a los avances y evidencias presentados en el monitoreo al riesgo de corrupción.
Ver evaluación de controles en:
https://sig.sdis.gov.co/index.php/es/gestion-contractual-riesgos</t>
  </si>
  <si>
    <t>Teniendo en cuenta las acciones desarrolladas para el cumplimiento de la actividad de control del presente riesgo para el primer reporte, se comunica que este se remite de manera consolidada a la fecha de reporte.
Por lo anterior, se informa que la entidad cuenta a la fecha de reporte, con un total de 598 unidades operativas y administrativas que les aplica y tienen firmado un acuerdo de corresponsabilidad o acción afirmativa con una organización de recicladoras o un reciclador de oficio, por lo cual se remite un total de 598 actas en las cuales se puede evidenciar que se compartieron y socializaron los lineamientos de gestión integral de los residuos aprovechables entre las partes citadas anteriormente, con el fin de generar apropiación en el cuidado de lo público. Adicionalmente, en cada acta se puede evidenciar que se adelantó el seguimiento y verificación a la posible solicitud, ofrecimiento, entrega y/o recepción de beneficios económicos u otros, por la disposición final de los residuos aprovechables generados por la entidad, teniendo como resultado que el riesgo no se materializó.
Con esto se cumplió al 100% el primer seguimiento programado. El segundo seguimiento se tendrá para el mes de octubre de 2022.</t>
  </si>
  <si>
    <t>En  el primer cuatrimestre se programaron 466 visitas de inspección y vigilancia, de las cuales las 466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En enero se realizaron 4 visitas, en febrero 252, en marzo 158 y hasta el 20 de abril se realizaron 52 visitas, para un total de 466 visitas realizadas con corte al 20 de abril.</t>
  </si>
  <si>
    <t>La actividad llega a un cumplimiento del 50% del total de la vigencia, teniendo en cuenta que en enero se realizó la definición de los equipos de trabajo de profesionales y para el inicio de abril se implementó la rotación de los equipos de trabajo que realiza el proceso de Inspección, Vigilancia y Control en los diferentes servicios sociales que cuenten con estándares de calidad, la cual se realiza con el fin de promover acciones íntegras y transparentes en el equipo que realiza las visitas de inspección y vigilancia.</t>
  </si>
  <si>
    <r>
      <t xml:space="preserve">En el primer cuatrimestre la Oficina de Control Interno apertura las auditorías de:
1-Gestión Documental​
2-Lineamientos de la atención a la ciudadanía y de los procesos de la participación ciudadana y control social 
</t>
    </r>
    <r>
      <rPr>
        <u/>
        <sz val="10"/>
        <rFont val="Arial"/>
        <family val="2"/>
      </rPr>
      <t xml:space="preserve">Para la auditoría 1: </t>
    </r>
    <r>
      <rPr>
        <sz val="10"/>
        <rFont val="Arial"/>
        <family val="2"/>
      </rPr>
      <t xml:space="preserve"> el Plan Individual de Auditoría tiene programado para el 18/05/2022 la radicación del informe preliminar de la auditoría, por lo tanto aun se encuentran en curso los veinte (20) días hábiles señalados en la actividad para realizar la sesión de trabajo. (Se adjunta Plan Individual de Auditoría, actualizado y aprobado el 04/04/2022, suscrito por el jefe de la Oficina de Control Interno y el auditor líder)
</t>
    </r>
    <r>
      <rPr>
        <u/>
        <sz val="10"/>
        <rFont val="Arial"/>
        <family val="2"/>
      </rPr>
      <t>Para la auditoría 2:</t>
    </r>
    <r>
      <rPr>
        <sz val="10"/>
        <rFont val="Arial"/>
        <family val="2"/>
      </rPr>
      <t xml:space="preserve"> el Plan Individual de Auditoría tiene programado para el 26/04/2022 la radicación del informe preliminar de la auditoría, por lo tanto aun se encuentran en curso los veinte (20) días hábiles señalados en la actividad para realizar la sesión de trabajo. (Se adjunta Plan Individual de Auditoría, actualizado y aprobado el 19/04/2022, suscrito por el jefe de la Oficina de Control Interno y el auditor líder)
De acuerdo con la anterior descripción, para el periodo del presente  monitoreo no es posible determinar si el riesgo se ha materializado o no.
Para el reporte del monitoreo del segundo cuatrimestre, se tendrán las actas que darán cuenta de las sesiones de trabajo para las citadas auditorías y se podrá determinar si el riesgo de ha materializado o no. </t>
    </r>
  </si>
  <si>
    <t>22/04/2022. Se sugiere relacionar la explicación respecto a la ausencia de reporte de una posible materialización del riesgo.
22/04/2022. No se generan observaciones o recomendaciones adicionales respecto al monitoreo del riesgo.
Ver evaluación de controles en:
https://sig.sdis.gov.co/index.php/es/proceso-de-auditoria-control-riesgos</t>
  </si>
  <si>
    <t>El pasado 29 de marzo se recibieron las primeras pruebas representativas consolidas donde se obtuvo información de 11.000 bienes en la entidad plenamente identificados, se dará continuidad a la actividad para obtener información actualizada de los inventarios de la entidad. Cabe resaltar que la solicitud de la pruebas se llevó a cabo durante todo el periodo.
Como evidencia se anexan 4 actas informe, equivalentes al 36% del cumplimiento en la vigencia, y las pruebas representativas realizadas durante el periodo.</t>
  </si>
  <si>
    <t>Para el periodo del reporte se contrató una póliza de accidentes personales.
1. Póliza de accidentes personales contratada por una póliza que se requerido en el período equivalente al 100%
Como evidencia se anexa copia de la póliza de accidentes personales</t>
  </si>
  <si>
    <t>Para el periodo del reporte fueron solicitados por correo electrónico un total de 900 paz y salvos, los cuales fueron expedidos en su totalidad, equivalente al 100%, de la siguiente forma:
Enero: 315 equivalente al 35%
Febrero: 306  equivalente al 34%
Marzo: 178  equivalente al 19,8%
Abril: 101 equivalente al 11,2%
Como resultado de dicha actividad no se presentan novedades y se mantiene un control adecuado total de los bienes y sus responsables.
Como evidencia se anexa informe en Excel.</t>
  </si>
  <si>
    <t>Durante el período solicitaron un total de 109 movilizaciones de las cuales 109 fueron autorizadas, equivalentes al 100% de la siguiente manera:
Enero: 4 equivalente al 3,7%
Febrero: 48  equivalente al 44%
Marzo: 45 equivalente al 41,3%
Abril: 12 equivalente al 11%
No se presentó ninguna novedad dentro de los parámetros establecidos por el grupo de inventarios en conjunto con el grupo de vigilancia.
Como evidencia se presentan 109 formatos de autorización de salida de bienes debidamente firmados y diligenciados.</t>
  </si>
  <si>
    <t>26/04/2022 Se recomienda que se mencione el número de informes de avance que se tuvo para el periodo de reporte, debido a que el criterio de medición es la cantidad de informes.
Por otro lado, se recomienda que las actas tengan el nombre la persona que la elaboró y la fecha.
26/04/2022 No se generan más observaciones respecto al análisis reportado para el seguimiento del riesgo. 
Ver evaluación de controles en:
https://sig.sdis.gov.co/index.php/es/gestion-logistica-riesgos</t>
  </si>
  <si>
    <t>26/04/2022 Se recomienda que se mencione el número de pólizas contratadas para el periodo de reporte,  y el número de pólizas que se requirieron para el período debido a que el criterio de medición es la cantidad de pólizas, además adicionarle los términos en porcentaje (%).
26/04/2022 No se generan más observaciones respecto al análisis reportado para el seguimiento del riesgo. 
Ver evaluación de controles en:
https://sig.sdis.gov.co/index.php/es/gestion-logistica-riesgos</t>
  </si>
  <si>
    <t>26/04/2022 Se recomienda adicionarle los términos en porcentaje (%) a las cantidades que se encuentran en cada mes.
26/04/2022 No se generan más observaciones respecto al análisis reportado para el seguimiento del riesgo. 
Ver evaluación de controles en:
https://sig.sdis.gov.co/index.php/es/gestion-logistica-riesgos</t>
  </si>
  <si>
    <t>26/04/2022 Se recomienda adicionarle los términos en porcentaje (%)  y adicionar el número de movilizaciones  solicitadas en el período.
26/04/2022 No se generan más observaciones respecto al análisis reportado para el seguimiento del riesgo. 
Ver evaluación de controles en:
https://sig.sdis.gov.co/index.php/es/gestion-logistica-riesgos</t>
  </si>
  <si>
    <r>
      <t xml:space="preserve">Durante el primer cuatrimestre con corte a 15 de abril de 2022 se realizaron los siguientes formatos y traslados:
</t>
    </r>
    <r>
      <rPr>
        <b/>
        <sz val="10"/>
        <rFont val="Arial"/>
        <family val="2"/>
      </rPr>
      <t xml:space="preserve">
Enero:</t>
    </r>
    <r>
      <rPr>
        <sz val="10"/>
        <rFont val="Arial"/>
        <family val="2"/>
      </rPr>
      <t xml:space="preserve"> 
Número de Formatos: 87
Número de traslados: 9
</t>
    </r>
    <r>
      <rPr>
        <b/>
        <sz val="10"/>
        <rFont val="Arial"/>
        <family val="2"/>
      </rPr>
      <t>Febrero:</t>
    </r>
    <r>
      <rPr>
        <sz val="10"/>
        <rFont val="Arial"/>
        <family val="2"/>
      </rPr>
      <t xml:space="preserve">
Número de Formatos: 107
Número de traslados: 11
</t>
    </r>
    <r>
      <rPr>
        <b/>
        <sz val="10"/>
        <rFont val="Arial"/>
        <family val="2"/>
      </rPr>
      <t>Marzo:</t>
    </r>
    <r>
      <rPr>
        <sz val="10"/>
        <rFont val="Arial"/>
        <family val="2"/>
      </rPr>
      <t xml:space="preserve">
Número de Formatos: 134
Número de traslados: 12
</t>
    </r>
    <r>
      <rPr>
        <b/>
        <sz val="10"/>
        <rFont val="Arial"/>
        <family val="2"/>
      </rPr>
      <t xml:space="preserve">Abirl:
</t>
    </r>
    <r>
      <rPr>
        <sz val="10"/>
        <rFont val="Arial"/>
        <family val="2"/>
      </rPr>
      <t>Número de Formatos: 57
Número de traslados: 5
Es importante aclarar que en un mismo traslado se envía información para diferentes comisarías y por cada comisaría se genera un formato, por lo tanto se va a solicitar revisar y reformular el indicador.
Se cargaron las evidencias, matriz de registro, formatos y fotos de los precintos en el lugar para ello establecido.</t>
    </r>
  </si>
  <si>
    <t>27/04/2022. De acuerdo con las conclusiones del monitoreo, respecto a la necesidad de actualizar el indicador bajo las consideraciones presentadas, no se generan observaciones al mismo. Sin embargo, se recomienda iniciar a la mayor brevedad la revisión y actualización, con el fin de asegurar el cumplimiento y adecuada medición de la actividad de control.
Ver evaluación de controles en:
https://sig.sdis.gov.co/index.php/es/gestion-documental-riesgos</t>
  </si>
  <si>
    <r>
      <t xml:space="preserve">Se presenta los siguientes ingresos sin novedad a los archivos central y de gestión:
</t>
    </r>
    <r>
      <rPr>
        <b/>
        <sz val="10"/>
        <rFont val="Arial"/>
        <family val="2"/>
      </rPr>
      <t xml:space="preserve">Archivo Central - Celta
</t>
    </r>
    <r>
      <rPr>
        <sz val="10"/>
        <rFont val="Arial"/>
        <family val="2"/>
      </rPr>
      <t xml:space="preserve">
ENERO: 31 
FEBRERO: 28 
MARZO: 138 
ABRIL 1 AL 15: 58 
</t>
    </r>
    <r>
      <rPr>
        <b/>
        <sz val="10"/>
        <rFont val="Arial"/>
        <family val="2"/>
      </rPr>
      <t xml:space="preserve">TOTAL: 255 </t>
    </r>
    <r>
      <rPr>
        <sz val="10"/>
        <rFont val="Arial"/>
        <family val="2"/>
      </rPr>
      <t xml:space="preserve">
</t>
    </r>
    <r>
      <rPr>
        <b/>
        <sz val="10"/>
        <rFont val="Arial"/>
        <family val="2"/>
      </rPr>
      <t>Archivo de Gestión - Sotano Nivel Central:</t>
    </r>
    <r>
      <rPr>
        <sz val="10"/>
        <rFont val="Arial"/>
        <family val="2"/>
      </rPr>
      <t xml:space="preserve">
ENERO:439
FEBRERO: 446
MARZO:442
ABRIL1AL15:183
</t>
    </r>
    <r>
      <rPr>
        <b/>
        <sz val="10"/>
        <rFont val="Arial"/>
        <family val="2"/>
      </rPr>
      <t>TOTAL:1.510</t>
    </r>
    <r>
      <rPr>
        <sz val="10"/>
        <rFont val="Arial"/>
        <family val="2"/>
      </rPr>
      <t xml:space="preserve">
Se cargan como evidencia las cartas remisorias con esta información y los archivos de las minutas escaneadas.
</t>
    </r>
  </si>
  <si>
    <t>27/04/2022
No se generan observaciones o recomendaciones respecto a los avances y evidencias presentados en el monitoreo al riesgo de corrupción.
Ver evaluación de controles en:
https://sig.sdis.gov.co/index.php/es/gestion-documental-riesgos</t>
  </si>
  <si>
    <r>
      <rPr>
        <b/>
        <sz val="10"/>
        <rFont val="Arial"/>
        <family val="2"/>
      </rPr>
      <t>Indicador 1</t>
    </r>
    <r>
      <rPr>
        <sz val="10"/>
        <rFont val="Arial"/>
        <family val="2"/>
      </rPr>
      <t xml:space="preserve">
Durante el primer cuatrimestre con corte a 15 de abril de 2022 se realizaron las siguientes solicitudes y envío de paz y salvos:
</t>
    </r>
    <r>
      <rPr>
        <b/>
        <sz val="10"/>
        <rFont val="Arial"/>
        <family val="2"/>
      </rPr>
      <t xml:space="preserve">Enero: (25 al 31)
</t>
    </r>
    <r>
      <rPr>
        <sz val="10"/>
        <rFont val="Arial"/>
        <family val="2"/>
      </rPr>
      <t xml:space="preserve">Solicitudes:157
Envío:173
</t>
    </r>
    <r>
      <rPr>
        <b/>
        <sz val="10"/>
        <rFont val="Arial"/>
        <family val="2"/>
      </rPr>
      <t xml:space="preserve">Febrero: 
</t>
    </r>
    <r>
      <rPr>
        <sz val="10"/>
        <rFont val="Arial"/>
        <family val="2"/>
      </rPr>
      <t xml:space="preserve">Solicitudes: 288
Envío:173
</t>
    </r>
    <r>
      <rPr>
        <b/>
        <sz val="10"/>
        <rFont val="Arial"/>
        <family val="2"/>
      </rPr>
      <t xml:space="preserve">Marzo: 
</t>
    </r>
    <r>
      <rPr>
        <sz val="10"/>
        <rFont val="Arial"/>
        <family val="2"/>
      </rPr>
      <t xml:space="preserve">Solicitudes: 156
Envío:138
</t>
    </r>
    <r>
      <rPr>
        <b/>
        <sz val="10"/>
        <rFont val="Arial"/>
        <family val="2"/>
      </rPr>
      <t xml:space="preserve">Abril: (1 al 15)
</t>
    </r>
    <r>
      <rPr>
        <sz val="10"/>
        <rFont val="Arial"/>
        <family val="2"/>
      </rPr>
      <t xml:space="preserve">Solicitudes: 81
Envío: 43
Se va a solicitar revisión y reformulación del indicador No.1, toda vez que no todas las solicitudes son atendidas dentro del mismo periodo debido a que tienen, pendientes de documentos en AZ digital, solicitudes duplicadas, pendientes de fecha de finalización, y pendientes entrega de tarjeta azul.
Como evidencia se cargó la matriz de reporte cuatrimestral de entrega de paz y salvos (DB_Paz y salvos_2022), adicionalmente se cargan los informes mensuales de enero, febrero y marzo, el de abril se genera en los primeros días de mayo. No se ha dado inicio a la implementación del formato FOR-GD-016 por lo cual no se adjunta esta evidencia, se solicitará la eliminación de dicha evidencia.
</t>
    </r>
    <r>
      <rPr>
        <b/>
        <sz val="10"/>
        <rFont val="Arial"/>
        <family val="2"/>
      </rPr>
      <t xml:space="preserve">Indicador 2
</t>
    </r>
    <r>
      <rPr>
        <sz val="10"/>
        <rFont val="Arial"/>
        <family val="2"/>
      </rPr>
      <t>Se emitió memorando interno I2022008789  donde se establecen los lineamientos y las directrices para la obligatoriedad de la solicitud y expedición del paz y salvo documental y una infografía que describe el procedimiento, como retroalimentación recibimos por parte de una persona de la SGDTH una solicitud de revisión de la pertinencia y legalidad de la expedición de paz y salvos, se solicitó evaluación jurídica por parte de la abogada del SIGA quien concluyó la NO PERTINENCIA de la expedición de los mismos, razón por la cual se envió el memorando interno I2022010526 dirigido a SGDTH, Contratación y la OAJ, solicitando un representante para hacer la revisión conjunta del tema y definición de la reformulación del control y se citó reunión para el próximo lunes 25 de abril de 2022.
Como evidencia se cargaron los memorandos y correos electrónicos mencionados anteriormente y la infografía con el procedimiento.</t>
    </r>
  </si>
  <si>
    <t>27/05/2022. De acuerdo con las conclusiones del monitoreo, respecto a la necesidad de actualizar el indicador bajo las consideraciones presentadas, no se generan observaciones al mismo. Sin embargo, se recomienda iniciar a la mayor brevedad la revisión y actualización, con el fin de asegurar el cumplimiento y adecuada medición de la actividad de control.
Adicionalmente, se recomienda revisar la pertinencia de la actividad de fortalecimiento del control de acuerdo con lo encontrado respecto a la legalidad de los paz y salvos.
Ver evaluación de controles en:
https://sig.sdis.gov.co/index.php/es/gestion-documental-riesgos</t>
  </si>
  <si>
    <t>La fecha de inicio de las actividades a desarrollar están proyectadas para el mes de mayo de la presente vigencia.</t>
  </si>
  <si>
    <t>27/04/2022
No se generan observaciones o recomendaciones respecto al monitoreo al riesgo de corrupción.
Ver evaluación de controles en:
https://sig.sdis.gov.co/index.php/es/prestacion-de-los-servicios-sociales-riesgos</t>
  </si>
  <si>
    <t>Durante el periodo comprendido entre el 01 de febrero y el 15 de abril, los profesionales del Equipo SG remitieron 26 notificaciones de publicación y retiro, en las cuales se relacionan los 73 documentos gestionados en el periodo (62 creaciones o actualizaciones + 11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26 correos electrónicos con las notificaciones de publicación o retiro.</t>
  </si>
  <si>
    <t>25/04/2022. No se generan observaciones o recomendaciones respecto al monitoreo del riesgo de corrupción.
Ver evaluación de controles en:
https://sig.sdis.gov.co/index.php/es/proceso-de-gestion-del-sistema-integrado-riesgos</t>
  </si>
  <si>
    <t>Entre el 16 de abril al 15 de agosto 2022 se recibieron diecisiete (17) peticiones con tipología denuncias por presuntos hechos de corrupción a través de los diferentes canales de interacción ciudadana dispuestos por la SDIS para este fin, las cuales aparecen en la columna “O”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A continuación, se relaciona el estado de las peticiones como se observa en la columna R, de la base de datos de evidencias:
Las peticiones con radicado 1653902022, 2134812022 y 2241912022 se cerraron ya que al solicitar ampliación y/o aclaración, los peticionarios excedieron el tiempo de espera (que es un mes hábil), por lo tanto, se cerró con el evento desistimiento tácito.
La petición con radicado 2908842022 se encuentra dentro de los términos de Ley para emitir respuesta.
La petición con radicado 2682102022 se cerró con el evento por no competencia, teniendo en cuenta que ya la tenía la Secretaría General.
Las 12 peticiones restantes se cerraron con el evento de respuesta definitiva.
Se adjunta, como evidencia base de datos exportada de la plataforma Bogotá Te Escucha con información sobre las denuncias por presuntos hechos de corrupción.</t>
  </si>
  <si>
    <t>24/08/2022:
No se presentan observaciones al reporte y evidencias enviados. 
Ver evaluación de controles en:
https://sig.sdis.gov.co/index.php/es/atencion-a-la-ciudadania-riesgos</t>
  </si>
  <si>
    <t>Durante el período comprendido entre el 16 de abril y el 16 de agosto, los profesionales del Equipo SG remitieron 90 notificaciones de publicación y retiro, en las cuales se relacionan los 307 documentos gestionados en el periodo (285 creaciones o actualizaciones + 22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90 correos electrónicos con las notificaciones de publicación o retiro.</t>
  </si>
  <si>
    <r>
      <t xml:space="preserve">Teniendo en cuenta que, el plazo máximo para reportar el primer cuatrimestre fue el 22/04/2022 y lo descrito en el monitoreo para dicho periodo, a continuación se realiza el reporte del segundo cuatrimestre.
*De acuerdo con el Plan Anual de Auditorías para el segundo cuatrimestre la Oficina de Control Interno, finalizó dos (2) auditorías internas, las cuales cuentan con las siguientes evidencias:
</t>
    </r>
    <r>
      <rPr>
        <u/>
        <sz val="10"/>
        <rFont val="Arial"/>
        <family val="2"/>
      </rPr>
      <t>1-Auditoría interna a la Gestión Documental​</t>
    </r>
    <r>
      <rPr>
        <sz val="10"/>
        <rFont val="Arial"/>
        <family val="2"/>
      </rPr>
      <t xml:space="preserve">: acta del 18/05/2022 de la revisión del informe preliminar, entre el Jefe de la Oficina de Control Interno y el auditor líder, la cual incluye el análisis a posibles persuasiones indebidas por parte del auditado. 
</t>
    </r>
    <r>
      <rPr>
        <u/>
        <sz val="10"/>
        <rFont val="Arial"/>
        <family val="2"/>
      </rPr>
      <t>2-Auditoría interna a los lineamientos de la atención a la ciudadanía y de los procesos de la participación ciudadana y control social:</t>
    </r>
    <r>
      <rPr>
        <sz val="10"/>
        <rFont val="Arial"/>
        <family val="2"/>
      </rPr>
      <t xml:space="preserve">  acta del 25/04/2022 de la revisión del informe preliminar, entre el Jefe de la Oficina de Control Interno y el auditor líder, la cual incluye el análisis a posibles persuasiones indebidas por parte del auditado.  
*De acuerdo con el Plan Anual de Auditorías para el segundo cuatrimestre la Oficina de Control Interno, aperturo la siguientes auditorías internas: 
</t>
    </r>
    <r>
      <rPr>
        <u/>
        <sz val="10"/>
        <rFont val="Arial"/>
        <family val="2"/>
      </rPr>
      <t>3-Dirección de Nutrición y Abastecimiento, proyecto 7745 "Compromiso por una alimentación integral en Bogotá"</t>
    </r>
    <r>
      <rPr>
        <sz val="10"/>
        <rFont val="Arial"/>
        <family val="2"/>
      </rPr>
      <t xml:space="preserve">, cuyo Plan Individual de Auditoría tiene programado para el 30/09/2022 la radicación del informe preliminar de la auditoría. (Se adjunta Plan Individual de Auditoría, versión 0, aprobado y suscrito por el jefe de la Oficina de Control Interno y el auditor líder)
</t>
    </r>
    <r>
      <rPr>
        <u/>
        <sz val="10"/>
        <rFont val="Arial"/>
        <family val="2"/>
      </rPr>
      <t>4-Gestión Contractual,</t>
    </r>
    <r>
      <rPr>
        <sz val="10"/>
        <rFont val="Arial"/>
        <family val="2"/>
      </rPr>
      <t xml:space="preserve"> cuyo Plan Individual de Auditoría tiene programado para el 17/11/2022 la radicación del informe preliminar de la auditoría. (Se adjunta Plan Individual de Auditoría versión 0, aprobado y suscrito por el jefe de la Oficina de Control Interno y el auditor líder)
</t>
    </r>
    <r>
      <rPr>
        <u/>
        <sz val="10"/>
        <rFont val="Arial"/>
        <family val="2"/>
      </rPr>
      <t>5-Sistema de Seguridad y Salud en el Trabajo - Plan Estratégico de Seguridad Vial</t>
    </r>
    <r>
      <rPr>
        <sz val="10"/>
        <rFont val="Arial"/>
        <family val="2"/>
      </rPr>
      <t>, cuyo Plan Individual de Auditoría tiene programado para el 21/10/2022 la radicación del informe preliminar de la auditoría. (Se adjunta Plan Individual de Auditoría versión 0, aprobado y suscrito por el jefe de la Oficina de Control Interno y el auditor líder)
De acuerdo con lo anterior, para las auditorías 3, 4 y 5 aun se encuentran en curso los veinte (20) días hábiles señalados en la actividad para realizar la sesión de trabajo, por lo tanto, para el reporte del monitoreo del tercer cuatrimestre, se tendrán las actas que darán cuenta de las sesiones de trabajo para las citadas auditorías.</t>
    </r>
  </si>
  <si>
    <t>23/08/2022. No se generan observaciones o recomendaciones respecto al análisis presentado en el seguimiento de riesgos de corrupción.
Ver Evaluación de controles en:
https://sig.sdis.gov.co/index.php/es/proceso-de-gestion-del-sistema-integrado-riesgos</t>
  </si>
  <si>
    <t>13/08/2022. No se generan observaciones o recomendaciones respecto al análisis presentado en el seguimiento al Riesgo de corrupciòn.
Ver Evaluación de controles en:
https://sig.sdis.gov.co/index.php/es/proceso-de-auditoria-control-riesgos</t>
  </si>
  <si>
    <t>Los referentes de  las subdirecciones técnicas desarrollaron las acciones definidas en el plan de participación ciudadana anual con los grupos de interés y actores clave para cada política pública que lidera la entidad, de acuerdo con lo establecido en la matriz de grupos de interés y los lineamientos de la Dirección de Análisis y Diseño Estratégico.
La evidencia está conformada por: 
1. El plan institucional de participación ciudadana 2022, aprobado y publicado en la página web de la entidad (https://www.integracionsocial.gov.co/images/_docs/2022/participacion/29.01.2022_Plan_institucional_Participacion_Ciudadana_2022.pdf).
2. El cronograma de actividades participación ciudadana SDIS – PIPC que consolida las actividades a desarrollar por dependencia durante el año en curso, aprobado y publicado en la página web  (https://www.integracionsocial.gov.co/images/_docs/2022/participacion/2022.03.31_Cronograma_actividades_participacion_ciudadana_SDIS-PIPC.xlsx) 
3. El cronograma de actividades participación ciudadana que incluye el seguimiento a la ejecución de las actividades programadas en el plan institucional de participación ciudadana
NOTA: el cronograma de plan de participación ciudadana se construye y reporta por dependencia, es decir que las acciones correspondientes a las políticas de adultez y para el fenómeno de habitabilidad en calle se encuentran en la hoja de cálculo de la subdirección para la adultez.</t>
  </si>
  <si>
    <r>
      <t xml:space="preserve">23/08/2022 Se recomienda verificar las evidencias aportadas ya que no se identifica la correspondiente a habitabilidad en calle. 
Así mismo, y teniendo como referencia las recomendaciones de la OCI como tercera línea de defensa, en el primer informe de seguimiento al Mapa de Riesgos de Corrupción </t>
    </r>
    <r>
      <rPr>
        <i/>
        <sz val="10"/>
        <rFont val="Arial"/>
        <family val="2"/>
      </rPr>
      <t>"Verificados los activos de información aportados, no dan cuenta de la ejecución del control por parte de los responsables del proceso, para esta evaluación del primer cuatrimestre 2022, toda vez que, se aportó información sin criterio de unificación (Diferentes plantillas en Excel con variables diferentes), así mismo, no se identificó la huella de aprobación de los mencionados documentos del cual habla el indicador en su denominador " 6 planes de participación aprobados con grupos de interés". Por lo tanto, no es posible la verificación efectiva de la ejecución del control por parte de la Oficina de Control Interno, actuando como tercera línea de Defensa, para la presente evaluación"</t>
    </r>
    <r>
      <rPr>
        <sz val="10"/>
        <rFont val="Arial"/>
        <family val="2"/>
      </rPr>
      <t>, se recomienda indicar la debida justificación al respecto y que las evidencias cumplan con los requisitos de calidad que define la OCI.
26/08/2022 No se generan más observaciones o recomendaciones respecto a los avances y evidencias presentados en el monitoreo al riesgo de corrupción.  
Evaluación de controles: https://sig.sdis.gov.co/index.php/es/gerencia-de-las-politicas-publicas-sociales-riesgos</t>
    </r>
  </si>
  <si>
    <t>Durante el segundo cuatrimestre, se presentó el seguimiento al Plan de Acción Institucional Integrado con corte a 31 de marzo de 2022 y a las metas de los proyectos de inversión con corte a 31 de marzo de 2022  ante el Comité Institucional de Gestión y Desempeño el día 11 de mayo de 2022. 
El equipo del Sistema de Gestión realizó seguimiento al Plan de Acción Institucional Integrado de abril a junio de 2022, presentando los resultados en el Comité Institucional de Gestión y Desempeño el 25 de julio de 2022.
Desde la Subdirección de Diseño, Evaluación y Sistematización, a través del equipo de seguimiento a proyectos se realizó seguimiento a la implementación de los proyectos entre el periodo abril a junio de 2022. El seguimiento realizado con corte a junio de 2022 respecto a las metas de los proyectos de inversión y del plan de desarrollo fue reportado en SEGPLAN. Se presentó  el avance  de metas de los proyectos de Inversión y del Plan de Desarrollo correspondiente al segundo trimestre en el marco del Comité Institucional de Gestión y Desempeño llevado a cabo el día 25 de julio. 
Evidencias: 
1. Acta del Comité Institucional de Gestión y Desempeño del 11 de mayo de 2022 con la presentación de los resultados del PAII y el seguimiento a las metas de los proyectos de inversión con corte a 31 de marzo de 2022 
2. Acta de Comité institucional de Gestión y Desempeño del 25 de julio de 2022, con los resultados del PAII, así como el archivo que contiene la programación y seguimiento trimestral del PAII a 31 de marzo y 30 de junio de 2022.
3. Archivos SPI de los proyectos de inversión en su versión final generada a partir del seguimiento realizado.
4. Reporte de componente de inversión SEGPLAN con corte a junio de 2022.
5. Presentación del Comité Institucional de gestión y Desempeño la cual incluye la sección 8 que aborda el seguimiento realizado.</t>
  </si>
  <si>
    <t>23/08/2022 Se recomienda anexar el acta del CIGD firmada.
24/08/2022 No se generan observaciones o recomendaciones, respecto a los avances y evidencias presentados en el monitoreo al riesgo de corrupción.
Evaluación de controles: https://sig.sdis.gov.co/index.php/es/proceso-de-planeacion-estrategica-riesgos</t>
  </si>
  <si>
    <t>Una vez realizado un balance del cumplimiento de metas a junio 30 de 2022 del Plan de Acción Institucional Integrado el equipo del Sistema de Gestión de la SDES como segunda línea de defensa, identificó una ejecución acumulada del 98%, de las 155 actividades programadas para el segundo trimestre, encontrando que doce (12) de ellas no alcanzaron el cumplimiento del 100%, motivo por el cual se envío memorando de alertas al Subsecretario, Directora Poblacional, Directora de Nutrición y Abastecimiento, y Jefe de la Oficina Asesora de Comunicaciones.
Desde la Subdirección de Diseño, Evaluación y Sistematización, a través del equipo de seguimiento a proyectos se realizó el seguimiento a la implementación de los proyectos entre el periodo abril a junio cuyo resultado son las cartas de recomendaciones y alertas para los gerentes de cada proyecto de inversión con el fin de superar retrasos y mantener buenas prácticas dentro de los proyectos.
Evidencia: 1. Memorando del 12 de agosto de 2022 con radicado I2022027157 del seguimiento con corte a junio 30 de 2022. 
2. Cartas de recomendaciones y alertas enviadas a los gerentes de proyecto</t>
  </si>
  <si>
    <t xml:space="preserve">
23/08/2022 No se generan observaciones o recomendaciones, respecto a los avances y evidencias presentados en el monitoreo al riesgo de corrupción.
Evaluación de controles: https://sig.sdis.gov.co/index.php/es/proceso-de-planeacion-estrategica-riesgos</t>
  </si>
  <si>
    <t>De 16/04/2022 a 15/08/2022 se recibieron 4049 solicitudes de modificación de información en el aplicativo de focalización, de las cuales se aprobaron 2911 y se rechazaron 1138. Para las modificaciones aprobadas para cambio de información se anexan los formatos de cambio de registro desde base de datos, con firma del profesional encargado de Focalización y para las modificaciones rechazadas se anexa la base de datos de seguimiento.
Nota: Por orden del director de turno para el ahorro de firmas por az digital, se dio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t>
  </si>
  <si>
    <t>Durante el periodo comprendido entre abril y julio de 2022, la Subdirección de Plantas Físicas realizó la emisión de 58 conceptos técnicos, sobre los 80 conceptos solicitados por las áreas misionales o técnicas de la SDIS, con el fin de verificar las condiciones técnicas de infraestructura y de gestión predial de equipamientos identificados para arriendos. Al cierre del periodo del informe del mes de julio, se encontraban 30 solicitudes en proceso de visita y posterior emisión de concepto técnico. Es necesario mencionar que, los cortes para el reporte de avance de emisión de conceptos técnicos se realiza mensual, el reporte del mes de agosto será reportado en el siguiente seguimiento.
Finalmente, durante la vigencia 2022, se han recibido 119 solicitudes de emisión de conceptos técnicos de equipamientos identificados para  arriendos, y al cierre del periodo del mes de julio, han sido emitidos 89 conceptos, evidenciando un avance acumulado del 75%.
Se remiten las evidencias de los conceptos técnicos emitidos y la respuesta a la solicitud realizada. Del mismo modo, en las evidencias pueden ser incluidos conceptos técnicos emitidos de un mismo predio para servicios diferentes.</t>
  </si>
  <si>
    <t>23/08/2022 Se recomienda anexar la claridad del corte de la información, con el fin de generar claridad en el porque no se reporta la gestión del mes de agosto.
Por otra parte, teniendo en cuenta la descripción realizada en el segundo párrafo, respecto a la contingencia de contratación, no es clara la relación de esta información  con los datos que se están relacionando en el avance del periodo y en el acumulado, se recomienda aclarar.
Así mismo, se aconseja verificar el total de conceptos emitidos, ya que según lo reportado el total serian 81 y no 89.
Adicionalmente, se recomienda verificar las evidencias aportadas, ya que según la actividad de control son "memorandos de oficio remisorio de los conceptos técnicos y sus anexos" y se está aportando únicamente el concepto técnico, así mismo, se encuentran 77 conceptos técnicos pero se reportan 50, por favor verificar.
25/08/2022 No se generan observaciones o recomendaciones adicionales, respecto a los avances y evidencias presentados en el monitoreo al riesgo de corrupción.
Evaluación de controles: 
https://sig.sdis.gov.co/index.php/es/gestion-de-infraestructura-fisica-riesgos</t>
  </si>
  <si>
    <t>Teniendo en cuenta que la planificación de la actividad de control se programó para desarrollarse en dos momentos, se informa que la actividad de control se adelantará y completará en el mes de octubre de 2022.</t>
  </si>
  <si>
    <t>24/08/2022. No se generan observaciones por parte de la segunda línea de defensa, respecto a los avances y evidencias presentados en el monitoreo al riesgo de corrupción.
La evaluación del control se encuentra disponible en: https://sig.sdis.gov.co/index.php/es/gestion-ambiental-riesgos</t>
  </si>
  <si>
    <t>En el segundo cuatrimestre se programaron 556 visitas de inspección y vigilancia, de las cuales las 556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Del 21 de abril al final de mes se realizaron 50 visitas, en mayo 128, junio 118, julio 166 y al 12 de agosto 94 para un total de 556 visitas realizadas con corte al 12 de agosto.</t>
  </si>
  <si>
    <t>24/08/2022. No se generan observaciones por parte de la segunda línea de defensa, respecto a los avances y evidencias presentados en el monitoreo al riesgo de corrupción.
La evaluación de los controles se encuentra disponible en: https://sig.sdis.gov.co/index.php/es/inspeccion-vigilancia-y-control-riesgos</t>
  </si>
  <si>
    <t>En el segundo cuatrimestre, la actividad llega a un cumplimiento del 75% del total de la vigencia, teniendo en cuenta que, además de la definición de los equipos de trabajo de profesionales en enero y la segunda rotación hecha al inicio de abril, se realizó a comienzos de julio la tercera rotación de los equipos de trabajo que realiza el proceso de Inspección, Vigilancia y Control en los diferentes servicios sociales que cuentan con estándares de calidad, la cual se realiza con el fin de promover acciones íntegras y transparentes en el equipo que realiza las visitas de inspección y vigilancia.</t>
  </si>
  <si>
    <t>1- El 22 de abril de 2022 mediante pieza comunicativa se realiza sensibilización a los directivos de nivel central y locales a cerca de la Evaluación de desempeño
2- El 26 de mayo de 2022 se realiza jornada de divulgación del procedimiento evaluación de desempeño a los servidores de la Subdirección de Fontibón, según acta y listados de asistencia 
3- El 06 de junio de 2022 se realizó jornada de inducción donde se divulgó el procedimiento de evaluación de desempeño laboral de conformidad con la solicitud recibida por memorando de 18 de mayo; se evidencia la participación de los servidores mediante listados de asistencia
4- El 14 de junio de 2022 mediante pieza comunicativa se realiza sensibilización a todos los servidores a cerca de las situaciones de conflicto de intereses en el marco de la Evaluación del Desempeño
5- El 08 de julio de 2022 se remitió a los gerentes públicos memorando interno Rad: I2022023154 mediante el cual se convocan a las capacitaciones de evaluación de desempeño que se dictarán de manera virtual el 12 y 14 de julio de 2022, este memorando también fue remito mediante correo electrónico de la misma fecha; a dicha capacitación asistieron 4 directivos según listado de asistencia del 14 de julio
6- El 19 de julio mediante correo electrónico dirigido a todos los servidores de planta, se realiza invitación para participar en la capacitación Sistema Tipo de Evaluación del Desempeño Laboral dictada por el Servicio Civil Distrital
Evidencia:
1. Pieza comunicativa
2. Acta capacitación
3. Memorando de invitación a inducción y listado de asistencia
4. Pieza comunicativa
5. Invitaciones a directivos y listado asistencia a capacitación directivos
6. Pieza de invitación</t>
  </si>
  <si>
    <t xml:space="preserve">26/08/2022
El soporte de fecha 26 de mayo, corresponde a divulgación dirigida a Subdirección local de Fontibón, únicamente por lo cual no puede validarse el avance de la acción de control.
En las evidencias presentadas, no se encontró soporte de divulgación correspondiente a 13 de junio. 
Por favor ajustar la descripción de avance y las evidencias presentadas, asegurando que concuerden las fechas y datos presentados.
30/08/2022
No se identifican observaciones adicionales frente al periodo reportado. Se sugiere que para la próxima vigencia se asegure una mayor cobertura de las divulgaciones realizadas, con el propósito de fortalecer el ejercicio de evaluación de desempeño en la entidad.
Evaluación de controles: https://sig.sdis.gov.co/index.php/es/gestion-de-talento-humano-riesgos
</t>
  </si>
  <si>
    <t xml:space="preserve">Se realizó capacitación virtual a los directivos y gestores de talento humano en el procedimiento de evaluación de desempeño laboral semestral:
Evidencia:
1. ASISTENCIA CAPACITACION EDL semestral
2. Invitación Directivos Capacitación EDL semestral
Se remitió pieza comunicativa recordando los lineamientos sobre conflictos de intereses en el proceso de evaluación de desempeño laboral que puedan afectar la objetividad
Evidencia:
1. Pieza comunicativa enviada por correo electrónico
Se realiza divulgación de los  principios y los valores contenidos en el código de integridad de la entidad mediante piezas comunicativas a todos los colaboradores, incluyendo los directivos.
Se adjunto archivo en PDF que contiene las piezas comunicativas remitidas por correo electrónico
</t>
  </si>
  <si>
    <t>26/08/2022
Teniendo en cuenta que la acción de control establece la divulgación de valores y principios establecidos en el Código de Integridad y Buen Gobierno de la entidad y lo establecido en el Lineamiento de Conflicto de Intereses, se sugiere complementar la descripción de avances y evidencias en relación con el Código de integridad y Buen Gobierno ya que en el reporte solo indican aspectos del Lineamiento de conflicto de intereses.
30/08/2022
No se generan observaciones ni recomendaciones adicionales para el periodo reportado.
Evaluación de controles: https://sig.sdis.gov.co/index.php/es/gestion-de-talento-humano-riesgos</t>
  </si>
  <si>
    <t>Durante el período de mayo a agosto de 2022, se realizó el nombramiento de  65 servidores públicos, a los cuales se les verificó el cumplimiento de los requisitos  exigidos en el manual de funciones mediante la validación de documentos para el ingreso de la lista de chequeo .  Teniendo en cuenta la observación  en la columna  de actividades a desarrollar donde se especifica (en caso de haber vinculado más de 30 servidores en el periodo, se reporta como evidencia el 20% de las listas de chequeo diligenciadas ), se reportan como evidencia 29 formatos de listas de chequeo, seleccionadas de manera aleatoria, diligenciados y firmados. Es importante resaltar que las listas de chequeo que tienen fecha anterior al mes de mayo de 2022, corresponden a servidores que se posesionaron  en el período de validación.</t>
  </si>
  <si>
    <t>26/08/2022
Ajustar el nivel de avance acumulado, ya que al ser una meta constante debe corresponder al mismo valor de avance del periodo.
30/08/2022
No se generan observaciones ni recomendaciones adicionales para el periodo reportado.
Evaluación de controles: https://sig.sdis.gov.co/index.php/es/gestion-de-talento-humano-riesgos</t>
  </si>
  <si>
    <t>Se realiza revisión de la base de Inscritos en las actividades, realizando filtros en la información registrada, tales como tipo de vinculación y dependencia. Para efectos de la evidencia, se adjunta la base de los servidores que se inscribieron a las 5 actividades ejecutadas para el segundo cuatrimestre de 2022, en las cual se evidencian 272 registros que fueron verificados en su totalidad
Dichas actividades fueron ejecutadas de conformidad al cronograma de actividades programadas. Dichas actividades fueron: Bonos de navidad y cumpleaños, Talleres de Niños y niñas, y Olimpiadas SDIS</t>
  </si>
  <si>
    <t>Del total de proyectos de decisiones proyectados por los abogados instructores de la Oficina de Asuntos Disciplinarios, la jefatura revisó y firmó 390 autos, significa lo anterior que en el período reportado se surtió el control por parte del operador disciplinario, para mitigar los riesgos de corrupción.  La evidencia corresponde al listado de autos mes por mes y la relación debidamente certificada por la jefatura en el segundo cuatrimestre de 2022, con corte al 15 de agosto de 2022, que dan como resultado para el mes de mayo  86, para junio 110, para julio 97, y 22 del 1 al 15 de agosto, también se incluyen 75 autos desde el 16 al 30 de abril, para un total en el periodo del segundo informe de 390 autos firmados por el control de la OAD.</t>
  </si>
  <si>
    <t>El 18/08/2022 Se llevó a cabo el ejercicio de divulgación mediante correo masivo a Servidores y Contratistas , respecto al canal de denuncia de presuntas situaciones que estén en contravía de lo descrito en el Código de Integridad y Buen Gobierno, sus principios y valores, para el periodo  abril-julio</t>
  </si>
  <si>
    <t xml:space="preserve">26/08/2022
Se sugiere incluir en la descripción de avances la fecha de remisión de las piezas comunicativas. Se sugiere incluir en las evidencias la pieza comunicativa remitida por correo masivo de fecha 30/06/2022. Relacionar en las evidencias el pantallazo de remisión o las fechas de remisión de las piezas comunicativas.
30/08/2022
No se generan observaciones ni recomendaciones adicionales para el periodo reportado.
Evaluación de controles: https://sig.sdis.gov.co/index.php/es/gestion-de-talento-humano-riesgos
</t>
  </si>
  <si>
    <t>Teniendo en cuenta lo establecido el Plan de Trabajo de Integridad 2022 para este cuatrimestre, se han realizado 3 informes de gestión de acuerdo a los principios y valores establecidos en el Código de Integridad y Buen Gobierno, los cuales se encuentran publicados en la pagina WEB de la entidad 
A continuación se encuentran los Link de publicación en la pagina WEB de los informes de los principios 1,2 y 3 del código de integridad
https://www.integracionsocial.gov.co/images/_docs/2022/gestion/Informe_Gestion_Principio1-2022.pdf
https://www.integracionsocial.gov.co/images/_docs/2022/gestion/Informe_Gestion_Principio2-2022.pdf
https://www.integracionsocial.gov.co/images/_docs/2022/gestion/Informe_Gestion_Principio_3-2022.pdf
Por otra parte se adjunta los informes en PDF.</t>
  </si>
  <si>
    <t>26/08/2022
Se sugiere remitir el informe de gestión correspondiente al mes de julio de la vigencia como evidencia del reporte.
30/08/2022
No se generan observaciones ni recomendaciones adicionales para el periodo reportado.
Evaluación de controles: https://sig.sdis.gov.co/index.php/es/gestion-de-talento-humano-riesgos</t>
  </si>
  <si>
    <t>Se presenta como evidencia una (1) base de datos con 623 solicitudes de certificaciones laborales, discriminadas por mes del período validado, de las cuales 568 fueron proyectadas, aprobadas y enviadas al peticionario. Hasta la fecha del presente reporte, en el mes de agosto se encuentran 55 certificaciones en trámite.</t>
  </si>
  <si>
    <t>Para el periodo objeto de evaluación, se anexan ocho (8) formatos FOR-TH-023 "Revisión Prenomina" diligenciados, de acuerdo con el numero total de nóminas generadas en el cuatrimestre (mayo- agosto); así:  
*En el mes de mayo se elaboraron dos (2) nominas: nomina normal del mes y una nomina adicional.
*En Junio se elaboraron dos (2) nóminas: nomina normal del mes y una (1) nomina adicional.
*En Julio se elaboraron dos (2) nominas: nomina normal y una adicional
*En agosto se elaboraron dos (2) nóminas:  nomina normal y una adicional (a la fecha del presente informe)
De acuerdo con lo anterior, para el cuatrimestre correspondiente al periodo de mayo - agosto de 2022, se elaboraron ocho (8) nominas y se diligenciaron el mismo número de Formatos FOR-TH-023.
* Las nominas adicionales se presentan generalmente, por posesiones de servidores públicos con fecha posterior al cierre de la nomina mensual, del mes correspondiente.</t>
  </si>
  <si>
    <t xml:space="preserve">Para el segundo cuatrimestre del 2022, se continuó con la ejecución de los temas del Plan Institucional de Capacitación, se encontraban pendientes de ejecución: 
GESTIÓN DOCUMENTAL Y ARCHIVO (Normatividad, tablas de retención documental y políticas de conservación de documentos controlados y no controlados, manejo de archivo electrónico), CONTRATACIÓN ESTATAL (Supervisión y apoyo a la supervisión de contratos, liquidación de contratos), MARCO NORMATIVO Y POLÍTICO DE LA PRIMERA INFANCIA (Contextualización, la Convención de los Derechos de los Niños, ley de Infancia y Adolescencia, Procesos Especiales en Infancia y Adolescencia, Sistema de Responsabilidad Penal para Adolescentes, Situación de los Niños en Colombia, Constitución política de Colombia, Prevención y detección de situaciones de abuso sexual infantil), Atención y orientación al ciudadano, Pensamiento estratégico, lógico y analítico, Orientación a resultados y Aprendizaje continuo, Estrategias de abordaje para la población con discapacidad, Trabajo en equipo, Toma de decisiones, HABILIDADES SOCIALES (Empatía, Asertividad, Respeto, Escucha Activa, Negociación, Comunicación y habilidades expresivas, Comprensión, Autocontrol, Manejo de la información y Resolución de conflictos), Adaptación al cambio, Herramientas TICS (zoom, meet, teams), Herramientas TICS (zoom, meet, teams), Herramientas ofimáticas (Excel), Herramientas TICS - Manejo de plataformas digitales, conectividad y comunicación virtual (Power BI), Herramientas TICS - Manejo de plataformas digitales, conectividad y comunicación virtual (Power Automate)
Se adjuntan bases de datos de verificación de inscritos, columna "verificación planta SDIS". </t>
  </si>
  <si>
    <t xml:space="preserve">De acuerdo a la  actividad establecida para el segundo cuatrimestre, se realizó el seguimiento correspondiente a las actividades que hacen parte  de  los indicadores del componente 5 de la Matriz  del PAAC.  En ese sentido se reporta: 
3.1.5: Para  el periodo  comprendido  de mayo - agosto, entorno a la  rendición de cuentas vigencia 2021, se respondió   a  las preguntas  elevadas por los asistentes a la audiencia pública, estas fueron publicadas de acuerdo a los siguientes temas: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SISBEN,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Se aporta como evidencia de cumplimiento la  Carpeta 3.1.5:  con los archivos denominados : 3.1.5_respuestas_a_asistentes_audiencia_pública_rendición_de_cuentas_2021  y  https://www.integracionsocial.gov.co/index.php/noticias/5046-estrategia-rendicion-de-cuentas-2021
5.1.3: Durante el periodo de seguimiento (mayo a agosto 2022)  se realizó la gestión  de publicación de 37 solicitudes  por parte de las dependencias: Consejo Distrital de Política Social (1), Despacho (1) , Dir. de Nutrición y abastecimiento (2), Dir. de Análisis y Diseño estratégico (2), Dirección Territorial (1), Dirección Poblacional (1), Oficina Asesora Jurídica (5), Oficina de Control Interno (3), Subdirección Administrativa y Financiera (2),  Subdirección de Familia (2), Subdirección de Infancia (1), Subdirección de Gestión y Desarrollo del Talento Humano (1) , Subsecretaria (2), Subdirección de Diseño evaluación y sistematización (10) , SIAC (1).Subdirección de investigación e Información (1); subdirección para asuntos LGBTI (1).
Esta información fue publicada en el micrositio dispuesto para Transparencia y Acceso a la Información Pública de la pagina web de la SDIS dando cumplimiento a las solicitudes entorno al cumplimiento del Índice de Transparencia y Acceso a la  información - ITA liderado por la Procuraduría General de la Nación y demás links asociados al tema. 
Se aporta como evidencia de cumplimiento la  Carpeta  5.1.3  con los archivos denominados : Base_Solicitudes_Transparencia_2do_Cuatrimestre_2022
y Soportes_Solicitudes_Transparencia_2do_Cuatrimestre_2022
5.4.2: Durante  el periodo de mayo a agosto de 2022 se elaboraron 84 videos institucionales subtitulados y publicados en el canal oficial de YouTube de la entidad, esta cargue se realizó así: para mayo 21 videos publicados, para junio 21  videos publicados, para julio se publicaron 10 videos  y finalmente para el mes de agosto se publicaron 29 videos. 
Se aporta como evidencia de cumplimiento la  Carpeta 5.4.2:  con el archivo denominado : Videos_subtitulados_youtube_mayo_a_agosto_2022
5.4.3: En torno a la meta de revisar una campaña comunicativa interna y externa, que promueva la transparencia, probidad y cuidado de lo público y cultura de servicio a la ciudadanía, para el corte del presente reporte se informa que se realizó lanzamiento de la campaña "En el radar de la transparencia" donde las tres primeras piezas se rodaron por los medios digitales oficiales tales como: Boletín oficial , Yammer, Correo interno y con énfasis en la comunicación externa mediante la Pagina Web en el micrositio de (Transparencia/conmigo si es). 
En un primer momento se busca que tanto los colaboradores de la Secretaría Distrital de Integración Social como los ciudadanos, puedan conocer más acerca de los términos y conceptos de la trasparencia constituyendo esto como el primer bloque de la campaña en desarrollo. 
Se aporta como evidencia de cumplimiento la  Carpeta 5.4.3  con los archivos denominados : Publicación en _sección_transparencia_página_web https://view.genial.ly/62fe4e63393c8600112fc521 ,  Correo_ gestión publicaciones,  Publicación Campaña transparencia en banner principal  de la Página Web https://www.integracionsocial.gov.co/ ;  Notificación_Publicaciones_Radar_de_la_Transparencia y  Evidencia_Publicaciones_Radar_de_la_Transparencia.
5.4.4:   La Dirección Poblacional y Subdirecciones técnicas misionales como área  responsable principal del desarrollo de la actividad  remitieron reporte mediante correo electrónico  con fecha  02/08/2022  aportando los soportes y  archivos evidencias, los cuales hacen parte integral del reporte PAAC para el segundo cuatrimestre 2022 se adjunta Carpeta 5.4.4 con los archivos de evidencia.
Se adjuntan carpetas con documentos evidencias. </t>
  </si>
  <si>
    <t xml:space="preserve">29/08/2022
Frente al reporte se solicita subsanar lo siguientes aspectos:
Corregir en la descripción de avances actividad 3.1.5 el periodo de reporte el cual corresponde al segundo cuatrimestre (mayo - agosto).
Corregir la descripción de avance para la actividad 5.1.3 ya que de acuerdo con la evidencia presentada se realizó la publicación de 38 solicitudes y no 37 como se indica en la redacción.
Corregir en la descripción de avance para la actividad 5.4.2  el periodo de reporte el cual corresponde al segundo cuatrimestre (mayo - agosto).
Para la actividad 5.4.4, se sugiere relacionar el soporte mediante el cual se acuerda el reporte por parte de la Dirección poblacional.
30/08/2022
No se generan observaciones ni sugerencias adicionales frente a periodo reportado.
Evaluación de controles: https://sig.sdis.gov.co/index.php/es/comunicacion-estrategica-riesgos </t>
  </si>
  <si>
    <t xml:space="preserve">Se presentan 6 Anexos Técnicos,6 Estudios previos, 1 Estudio del sector y 2 modificaciones elaboradas en el segundo cuatrimestre del 2022 por los referentes de contratación de la Subdirección de Investigación e Información revisados y aprobados por el tercer profesional asignado para tal fin.
</t>
  </si>
  <si>
    <t>24/08/2022
No se generan observaciones o recomendaciones respecto a los avances y evidencias presentados en el monitoreo al riesgo de corrupción.
Evaluación de controles: https://sig.sdis.gov.co/index.php/es/tecnologias-de-la-informacion-riesgos</t>
  </si>
  <si>
    <t xml:space="preserve">Se presentan 9 contratos suscritos en el segundo cuatrimestre del 2022 por los referentes de contratación de la Subdirección de Investigación e Información revisados y aprobados por la Subdirección de Contratación y por el comité de contratación.
</t>
  </si>
  <si>
    <t>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cuatrimestralmente el seguimiento de la Matriz de seguimiento al cumplimiento del PAAC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del componente 5 del PAAC  y sus respectivos soportes y evidencias, seguimiento que se realizará a los cuatro meses inmediatamente anteriores a la fecha de reporte.  
Nota: Debido a la fecha establecida institucionalmente para el cierre de aciones del PAAC, la cual es 30 de noviembre de la vigencia, el tercer y último seguimiento corresponderá a los meses de septiembre, octubre y noviembre.</t>
  </si>
  <si>
    <t>(Número de seguimientos realizados / Número de seguimientos programados)*100
Meta: 3 seguimientos programados  (Periodicidad cuatrimestral)</t>
  </si>
  <si>
    <t>El líder de servicios presenta 71 cambios permanentes realizados de los 71 cambios solicitados durante el primer cuatrimestre en los ambientes de producción de acuerdo con lo establecido en el Procedimiento de Cambios de Tecnologías de la información.</t>
  </si>
  <si>
    <t>24/08/2022
No se generan observaciones o recomendaciones respecto a los avances y evidencias presentados en el monitoreo al riesgo de corrupción.
Evaluación de controles: https://sig.sdis.gov.co/index.php/es/mantenimiento-y-soporte-tic-riesgos</t>
  </si>
  <si>
    <t>El Oficial de Seguridad de la información realizó la ejecución de una (1) jornada de sensibilización a los colaboradores sobre el correcto uso de las credenciales asignadas para la administración de los recursos tecnológicos de la Entidad por parte del equipo de Seguridad de la Información en el primer cuatrimestre. Evidencia: Listado de asistencia y  piezas comunicativas socializadas.</t>
  </si>
  <si>
    <t xml:space="preserve">La Subdirección de Contracción para el Segundo cuatrimestre de la vigencia 2022, ha venido realizando la secretaría técnica de las 22 sesiones de comités de Contratación que se ha ejecutado a la fecha, con el fin de efectuar el acompañamiento y control de legalidad de los diferentes procesos contractuales y dar cumplimiento a las necesidades misionales y transversales de la Entidad. 
</t>
  </si>
  <si>
    <t>25/08/2022
Luego de revisar los avances y las evidencias al monitoreo presentado al riesgo de corrupción, tengo la siguiente observación:
Debemos especificar cuantos comités se realizaron durante este segundo cuatrimestre. Está misma cantidad debe coincidir con las evidencias reportadas.
29/08/2022
No se generan observaciones o recomendaciones respecto a los avances y evidencias presentados en el monitoreo al riesgo de corrupción.
Evaluación de controles: https://sig.sdis.gov.co/index.php/es/gestion-contractual-riesgos</t>
  </si>
  <si>
    <t xml:space="preserve">La Subdirección de Contracción en articulación con la Dirección Poblacional, realizó dos jornadas de socialización de buenas practicas de supervisión de contratos de persona jurídica, la primera el 11 de mayo con la participación de 60 personas y el 17 de mayo con la participación de 210 personas </t>
  </si>
  <si>
    <t>25/08/2022
No se generan observaciones o recomendaciones respecto a los avances y evidencias presentados en el monitoreo al riesgo de corrupción.
Evaluación de controles: https://sig.sdis.gov.co/index.php/es/gestion-contractual-riesgos</t>
  </si>
  <si>
    <t>El 30 de junio se recibió la segunda entrega de pruebas representativas entregadas por las subdirecciones tecnicas y Locales que equivalen a 131 formatos debidamente tramitados; en estas se obtuvo información de pruebas  realizadas a bienes de inventario de la SDIS los cuales fueron debidamente ubicados y verificados por parte de los responsables de los bienes y las Unidades operativas: En cumplimiento de la Normatividad vigente esta actividad sera realizada en el año de tal forma que se cuente con las pruebas como herramienta de control de bienes de inventario de la entidad. Cabe resaltar que la solicitud de la pruebas representativas se realizo desde el principio del año y se reitero antes de finalizar cada trimestre. Las actividades propuestas se han desarrollado de forma adecuada y oportuna.
Como evidencia se anexan 4 actas informe, equivalentes al 72% del cumplimiento en la vigencia, y las pruebas representativas realizadas durante el periodo.</t>
  </si>
  <si>
    <r>
      <t xml:space="preserve">25/08/2022 </t>
    </r>
    <r>
      <rPr>
        <u/>
        <sz val="10"/>
        <rFont val="Arial"/>
        <family val="2"/>
      </rPr>
      <t>Descripción de avances y evidencias:</t>
    </r>
    <r>
      <rPr>
        <sz val="10"/>
        <rFont val="Arial"/>
        <family val="2"/>
      </rPr>
      <t xml:space="preserve"> se recomienda mencionar cuantas actas de informes de inventario se generaron en el perìodo y aque porcentaje equivalen de cumplimiento para la vigencia. Por otro lado, no se encuentran las evidencias en la carpeta.
</t>
    </r>
    <r>
      <rPr>
        <u/>
        <sz val="10"/>
        <rFont val="Arial"/>
        <family val="2"/>
      </rPr>
      <t>Riesgo materializado: s</t>
    </r>
    <r>
      <rPr>
        <sz val="10"/>
        <rFont val="Arial"/>
        <family val="2"/>
      </rPr>
      <t>e recomienda mencionar si el riesgo se materializò o no
29/08/2022: No se evidencia las actas de las pruebas representarivas, segùn el criterio de mediciòn deben presentarse 4 actas.
1/09/2022 No se generan más observaciones respecto al análisis reportado para el seguimiento del riesgo. 
Ver evaluación de controles en:
https://sig.sdis.gov.co/index.php/es/gestion-logistica-riesgos</t>
    </r>
  </si>
  <si>
    <t>La SDIS dispone de una poliza de seguros que cubre los bienes de inventario de la entidad suscrita desde el segundo semestre de 2021. Esta poliza ampara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Con la póliza contratada se cumple con el 100% de la meta ya que solamente se requiere de una contratación en el periodo del reporte.
Dentro de las evidencias se envia anexa copia de la poliza de seguros vigente desde el año 2021 (UNA).</t>
  </si>
  <si>
    <t>25/08/2022 Se recomienda que se mencione el número de pólizas contratadas para el periodo de reporte,  y el número de pólizas que se requirieron para el período, debido a que el criterio de medición es la cantidad de pólizas, además adicionarle los términos en porcentaje (%).
1/09/2022 No se generan más observaciones respecto al análisis reportado para el seguimiento del riesgo. 
Ver evaluación de controles en:
https://sig.sdis.gov.co/index.php/es/gestion-logistica-riesgos</t>
  </si>
  <si>
    <t>Para el periodo del reporte se informa que fueron atendidas un total de 1.213 solicitudes de certificaciones de bienes de inventario de la SDIS, equivalente al 100%, de la siguiente forma:
Mayo: 272 certificaciones  22.4%
Junio: 354 certificaciones 29.2%
Julio; 355 certificaciones 29.3%
Agostol: 232 certificaciones ( a corte 22 de Agosto) 19.1%
Con el tramite de esta certificación las personas que finalizan su vinculo laboral con la SDIS logran evidenciar el cumplimiento de la obligación de hacer entrega de los bienes de inventario de la entidad que les fueran asignados para cumplimiento de responsabilidades.
Se anexa en la relacion de evidencias  la relación de paz y salvos entregados mes a mes en archivo excel.</t>
  </si>
  <si>
    <t>1/09/2022 No se generan observaciones respecto al análisis reportado para el seguimiento del riesgo. 
Ver evaluación de controles en:
https://sig.sdis.gov.co/index.php/es/gestion-logistica-riesgos</t>
  </si>
  <si>
    <t>Durante el período se gestionó un total de 67 autorizaciones de salida de bienes que fueron formuladas, equivalentes al 100% de la siguiente manera:
Mayo: 19 Autorizaciones 28.4%
Junio: 25 Autorizaciones 37.3%
Julio; 14 Autorizaciones 20.9%
Agosto: 9 Autorizaciones (con corte a 22 de agosto) 13.4%
No se presentó ninguna novedad dentro de los parámetros establecidos por el grupo de inventarios en conjunto con el grupo de vigilancia.
Como evidencia se cuenta con los formatos de autorización de salida de bienes debidamente firmados y diligenciados.</t>
  </si>
  <si>
    <t>Se entregan en link de reporte, las socializaciones realizadas por parte de la Subdirección para la infancia (16 de 18 modalidades comprendidas en la Resolución 509. Debido a que 02 modalidades: centro sanar y primero la niñez, no se implementaron), y la Subdirección para la Identificación, Caracterización e Integración (en todas su modalidades, que son 11 en total). Teniendo un avance de 27 socializaciones de 75 que se deben realizar.</t>
  </si>
  <si>
    <t>23/08/2022. Se recomienda precisar la descripción indicando la cantidad de modalidades de la Subdirección ICI, y el total de modalidades que se consideran, en coherencia con el resultado del indicador (detallar numerador y denominador).
Adicionalmente verificar las evidencias de las socializaciones de la Subdirección ICI, las cuales no se encuentran en la carpeta compartida.
30/08/2022
No se generan observaciones o recomendaciones adicionales respecto al monitoreo al riesgo de corrupción.
Ver evaluación de controles en:
https://sig.sdis.gov.co/index.php/es/prestacion-de-los-servicios-sociales-riesgos</t>
  </si>
  <si>
    <t>Se entregan en el link de reporte, los seguimiento a criterios de ingreso de las modalidades: INFANCIA (JI Diurno, JI Nocturno, Casa de Pensamiento Intercultural, Espacios Rurales, Crecemos en la Ruralidad, Creciendo Juntos y Centro Amar Diurno) ADULTEZ (Estrategia móvil de abordaje en calle y Hogar de paso Día y Hogar de paso Noche) VEJEZ (Servicios de apoyos económicos para personas mayores) ICI (Evaluación de daños, riesgos asociados y análisis de necesidades en el ámbito social, Entrega Masiva de Ayuda Humanitaria de una sola clase, OIRTE-Servicio Respuesta Social y OIRTE-Servicio para l interacción y los drechos del migrante refugiado y retornado) DNA Bonos canjeables por alimentos, Canastas Alimentarias y Apoyo Económico Social 7745). El nivel de avance del periodo no se pudo ejecutar en un 100% debido a que no se contaba con el personal en las diferentes dependencias y modalidades lo que imposibilitó la ejecución del cronograma establecido (cronograma anexo al reporte realizado), por lo que las fechas de reporte se reagendan al "segundo seguimiento", sin afectar el cumplimiento de las actividades de control del Riesgo. Se realizan 17 seguimientos de criterios de ingresos de los 21 programados en el "primer seguimiento" periodo comprendido de mayo a julio 2022. Los 58 seguimientos a criterios vigentes de ingreso que hacen falta,están programados para el "segundo seguimiento" que comprende el periodo de agosto a octubre 2022.  (Ver Cronograma de Seguimientos)</t>
  </si>
  <si>
    <t>23/08/2022. Se recomienda precisar la descripción indicando los valores totales para numerador y denominador.
30/08/2022
No se generan observaciones o recomendaciones adicionales respecto al monitoreo al riesgo de corrupción.
Ver evaluación de controles en:
https://sig.sdis.gov.co/index.php/es/prestacion-de-los-servicios-sociales-riesgos</t>
  </si>
  <si>
    <t>Durante el segundo cuatrimestre del año con corte a 22 de agosto de 2022 se diligenciaron los siguientes formatos y traslados:
Mayo: 
Número de Formatos: 107
Número de traslados documentales: 107
Junio: 
Número de Formatos: 121
Número de traslados documentales: 121
Julio:
Número de Formatos: 96
Número de traslados documentales: 96
Se cargaron las evidencias, matriz de registro, formatos y fotos de los precintos en el lugar para ello establecido.
Dada la naturaleza del riesgo identificado aún se está identificando la estrategía de seguimiento y control de los expedientes que salen del archivo central en calidad de préstamo documental hacia las Comisarías de Familia y demás dependencias de la entidad, por esta razón aún no es posible modificar el indicador.
Dada la terminación del contrato de correspondencia durante el último mes no ha habido mensajeros por lo cual no se ha realizado este proceso.</t>
  </si>
  <si>
    <t>25/08/2022.  Se deben diligenciar los campos de: Fecha, Nivel de avance del periodo, Nivel de avance acumulado, y Riesgo materializado.
30/08/2022
No se generan observaciones o recomendaciones adicionales respecto a los avances y evidencias presentados en el monitoreo al riesgo de corrupción.
Ver evaluación de controles en:
https://sig.sdis.gov.co/index.php/es/gestion-documental-riesgos</t>
  </si>
  <si>
    <t>Durante el segundo cuatrimestre se presentaron los siguientes ingresos sin novedad a los archivos central y de gestión:
Archivo Central - Celta
Ingresos totales:
1.372
Archivo de Gestión - Sotano Nivel Central:
Ingresos totales:
1.958
Se cargan como evidencias el reporte generado por parte del área de seguridad y  los archivos de las minutas escaneadas.</t>
  </si>
  <si>
    <t>Durante el segundo cuatrimestre con corte al 23 de agosto de 2022 se atendieron 1210 solicitudes de paz y salvos así:
• Enviados 1000.
• En proceso de atención por revisión de novedades 122 
•  Pendientes por entrega de tarjeta azul 20
• Pendientes por entrega de documentación en AZdigital 42
• Solicitudes duplicadas 26
El equipo se encuentra estructurando el procedimiento para devolución de documentos de conformidad con las recomendaciones generadas por la abogada del SIGA con el objetivo de establecer la metodología adecuada para controlar o mitigar el riesgo por posible fuga de la información, razón por la cual, aún no ha sido posible reformular el indicador.
Como evidencia se presenta un informe que presenta el resumen de los paz y salvos  tramitados por dependencia durante el periodo (ya que se considero que era lo mas pertinente para la medición del indicador) y los avances frente a la elaboración del procedimiento.</t>
  </si>
  <si>
    <t>25/08/2022.  Se deben diligenciar los campos de: Fecha, Nivel de avance del periodo, Nivel de avance acumulado, y Riesgo materializado.
Adicionalmente, se debe anexar la evidencia de acuerdo con lo diseñado (matriz de reporte cuatrimestral de entrega de paz y salvos) o en su defecto justificar el cambio en la evidencia suministrada (informe).
30/08/2022
No se generan observaciones o recomendaciones adicionales respecto a los avances y evidencias presentados en el monitoreo al riesgo de corrupción.
Ver evaluación de controles en:
https://sig.sdis.gov.co/index.php/es/gestion-documental-riesgos</t>
  </si>
  <si>
    <t>Durante el período de enero a abril de 2022, se realizó el nombramiento de  409 servidores públicos, a los cuales se les verifico el cumplimiento de los requisitos  exigidos en el manual de funciones mediante verificación de documentos para el ingreso de la lista de chequeo .  Teniendo en cuenta la observación  en la columna  de actividades a desarrollar donde se especifica (en caso de haber vinculado más de 30 servidores en el periodo, se reporta como evidencia el 20% de las listas de chequeo diligenciadas ) Se reportan como evidencia 85 formatos de listas de chequeo diligenciados y firmados. Nota. Las listas de chequeo que tienen fecha de diciembre de 2021, corresponden a servidores que su ingreso corresponde al período de validación (vigencia 2022).</t>
  </si>
  <si>
    <t>Circular 023 del 25/07/2022</t>
  </si>
  <si>
    <t>Versión 2: Se actualiza la actividad de control del riesgo RC-CE-001, según aprobación del líder de proceso, la cual es oficializada mediante Circular 023 del 25/07/2022.</t>
  </si>
  <si>
    <t>CONTROL DE CAMBIOS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</si>
</sst>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sz val="10"/>
      <name val="Arial"/>
      <family val="2"/>
    </font>
    <font>
      <b/>
      <sz val="10"/>
      <name val="Arial"/>
      <family val="2"/>
    </font>
    <font>
      <sz val="8"/>
      <name val="Arial"/>
      <family val="2"/>
    </font>
    <font>
      <sz val="10"/>
      <name val="Arial"/>
      <family val="2"/>
    </font>
    <font>
      <sz val="10"/>
      <color theme="0"/>
      <name val="Arial"/>
      <family val="2"/>
    </font>
    <font>
      <b/>
      <sz val="10"/>
      <color theme="0"/>
      <name val="Arial"/>
      <family val="2"/>
    </font>
    <font>
      <sz val="9"/>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
      <i/>
      <sz val="10"/>
      <name val="Arial"/>
      <family val="2"/>
    </font>
    <font>
      <u/>
      <sz val="10"/>
      <name val="Arial"/>
      <family val="2"/>
    </font>
    <font>
      <sz val="10"/>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
      <patternFill patternType="solid">
        <fgColor rgb="FFFFFFFF"/>
        <bgColor rgb="FF000000"/>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0" fontId="8" fillId="13" borderId="0" applyNumberFormat="0" applyBorder="0" applyAlignment="0" applyProtection="0"/>
    <xf numFmtId="0" fontId="1" fillId="0" borderId="0"/>
    <xf numFmtId="9" fontId="1" fillId="0" borderId="0" applyFont="0" applyFill="0" applyBorder="0" applyAlignment="0" applyProtection="0"/>
  </cellStyleXfs>
  <cellXfs count="311">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2" fillId="0" borderId="0" xfId="0" applyFont="1"/>
    <xf numFmtId="0" fontId="4" fillId="0" borderId="0" xfId="0" applyFont="1"/>
    <xf numFmtId="0" fontId="4" fillId="3" borderId="2" xfId="0" applyFont="1" applyFill="1" applyBorder="1" applyAlignment="1">
      <alignment vertical="center"/>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9" fontId="4" fillId="3" borderId="2" xfId="0" applyNumberFormat="1" applyFont="1" applyFill="1" applyBorder="1" applyAlignment="1">
      <alignment horizontal="center" vertical="center"/>
    </xf>
    <xf numFmtId="0" fontId="2" fillId="2" borderId="0" xfId="0" applyFont="1" applyFill="1" applyBorder="1" applyAlignment="1" applyProtection="1">
      <alignment horizontal="center" vertical="top"/>
      <protection locked="0"/>
    </xf>
    <xf numFmtId="0" fontId="1" fillId="3" borderId="2" xfId="0" applyFont="1" applyFill="1" applyBorder="1" applyAlignment="1">
      <alignment vertical="center" wrapText="1"/>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vertical="center" wrapText="1"/>
      <protection locked="0"/>
    </xf>
    <xf numFmtId="0" fontId="0" fillId="8" borderId="0" xfId="0" applyFill="1" applyProtection="1">
      <protection locked="0"/>
    </xf>
    <xf numFmtId="0" fontId="4" fillId="8" borderId="0" xfId="0" applyFont="1" applyFill="1" applyBorder="1" applyProtection="1">
      <protection locked="0"/>
    </xf>
    <xf numFmtId="0" fontId="4" fillId="8" borderId="0" xfId="0" applyFont="1" applyFill="1" applyBorder="1" applyAlignment="1" applyProtection="1">
      <alignment vertical="center"/>
      <protection locked="0"/>
    </xf>
    <xf numFmtId="0" fontId="1" fillId="3" borderId="2" xfId="0" applyFont="1" applyFill="1" applyBorder="1" applyAlignment="1">
      <alignment vertical="center"/>
    </xf>
    <xf numFmtId="9" fontId="0" fillId="3" borderId="2" xfId="0" applyNumberFormat="1" applyFill="1" applyBorder="1" applyAlignment="1">
      <alignment horizontal="center" vertical="center"/>
    </xf>
    <xf numFmtId="0" fontId="1" fillId="0" borderId="2" xfId="0" applyFont="1" applyBorder="1" applyAlignment="1">
      <alignment vertical="center"/>
    </xf>
    <xf numFmtId="0" fontId="1" fillId="7" borderId="2" xfId="0" applyFont="1" applyFill="1" applyBorder="1" applyAlignment="1">
      <alignment horizontal="center" vertical="center"/>
    </xf>
    <xf numFmtId="0" fontId="1" fillId="3"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12" borderId="2"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5" fillId="8" borderId="0" xfId="0" applyFont="1" applyFill="1" applyAlignment="1">
      <alignment horizontal="center" vertical="center"/>
    </xf>
    <xf numFmtId="0" fontId="6" fillId="8" borderId="0" xfId="0" applyFont="1" applyFill="1" applyBorder="1" applyAlignment="1">
      <alignment horizontal="center" vertical="center"/>
    </xf>
    <xf numFmtId="0" fontId="5" fillId="8" borderId="0" xfId="0" applyFont="1" applyFill="1" applyAlignment="1">
      <alignment horizontal="center"/>
    </xf>
    <xf numFmtId="0" fontId="5" fillId="8" borderId="0" xfId="0" applyFont="1" applyFill="1"/>
    <xf numFmtId="0" fontId="2" fillId="8" borderId="0" xfId="0" applyFont="1" applyFill="1"/>
    <xf numFmtId="0" fontId="5" fillId="8" borderId="0" xfId="0" applyFont="1" applyFill="1" applyBorder="1" applyAlignment="1">
      <alignment horizontal="center" vertical="center"/>
    </xf>
    <xf numFmtId="0" fontId="6" fillId="8" borderId="0" xfId="0" applyFont="1" applyFill="1" applyBorder="1" applyAlignment="1">
      <alignment vertical="center" wrapText="1"/>
    </xf>
    <xf numFmtId="0" fontId="5" fillId="8" borderId="0" xfId="0" applyFont="1" applyFill="1" applyBorder="1" applyAlignment="1" applyProtection="1">
      <alignment vertical="center" wrapText="1"/>
      <protection locked="0"/>
    </xf>
    <xf numFmtId="0" fontId="5" fillId="8" borderId="0" xfId="0" applyFont="1" applyFill="1" applyBorder="1" applyAlignment="1">
      <alignment vertical="center"/>
    </xf>
    <xf numFmtId="0" fontId="5" fillId="8" borderId="0" xfId="0" applyFont="1" applyFill="1" applyBorder="1"/>
    <xf numFmtId="0" fontId="2" fillId="0" borderId="2" xfId="0" applyFont="1" applyFill="1" applyBorder="1" applyAlignment="1" applyProtection="1">
      <alignment horizontal="center" vertical="center" wrapText="1"/>
      <protection locked="0"/>
    </xf>
    <xf numFmtId="0" fontId="7" fillId="2" borderId="2" xfId="0" applyFont="1" applyFill="1" applyBorder="1" applyAlignment="1">
      <alignment vertical="center"/>
    </xf>
    <xf numFmtId="0" fontId="7" fillId="2" borderId="2"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1" fillId="12"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0" borderId="1" xfId="0"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0" fillId="8" borderId="0" xfId="0" applyFill="1" applyAlignment="1">
      <alignment horizontal="center"/>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0" fontId="1" fillId="0" borderId="2" xfId="0" applyFont="1" applyBorder="1" applyAlignment="1" applyProtection="1">
      <alignment vertical="center" wrapText="1"/>
      <protection locked="0"/>
    </xf>
    <xf numFmtId="14" fontId="1" fillId="2" borderId="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9" fontId="1" fillId="8" borderId="4" xfId="0"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0" fontId="1" fillId="8" borderId="2" xfId="0" applyFont="1" applyFill="1" applyBorder="1" applyAlignment="1" applyProtection="1">
      <alignment vertical="center" wrapText="1"/>
      <protection locked="0"/>
    </xf>
    <xf numFmtId="9" fontId="1" fillId="8" borderId="1" xfId="0" applyNumberFormat="1"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12" borderId="2" xfId="0" applyFont="1" applyFill="1" applyBorder="1" applyAlignment="1">
      <alignment horizontal="center" vertical="center" wrapText="1"/>
    </xf>
    <xf numFmtId="0" fontId="1" fillId="8" borderId="1" xfId="2"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8" borderId="1" xfId="0" applyFont="1" applyFill="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14" fontId="1" fillId="2" borderId="1" xfId="3" applyNumberFormat="1" applyFont="1" applyFill="1" applyBorder="1" applyAlignment="1" applyProtection="1">
      <alignment horizontal="center" vertical="center" wrapText="1"/>
      <protection locked="0"/>
    </xf>
    <xf numFmtId="0" fontId="1" fillId="2" borderId="1" xfId="3" applyFont="1" applyFill="1" applyBorder="1" applyAlignment="1" applyProtection="1">
      <alignment horizontal="center" vertical="center" wrapText="1"/>
      <protection locked="0"/>
    </xf>
    <xf numFmtId="0" fontId="1" fillId="2" borderId="1" xfId="3" applyFont="1" applyFill="1" applyBorder="1" applyAlignment="1" applyProtection="1">
      <alignment vertical="center" wrapText="1"/>
      <protection locked="0"/>
    </xf>
    <xf numFmtId="14" fontId="1" fillId="2" borderId="1" xfId="3"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14" fontId="1" fillId="14" borderId="2" xfId="0" applyNumberFormat="1" applyFont="1" applyFill="1" applyBorder="1" applyAlignment="1">
      <alignment horizontal="center" vertical="center" wrapText="1"/>
    </xf>
    <xf numFmtId="9" fontId="1" fillId="14" borderId="2" xfId="0" applyNumberFormat="1" applyFont="1" applyFill="1" applyBorder="1" applyAlignment="1">
      <alignment horizontal="center" vertical="center" wrapText="1"/>
    </xf>
    <xf numFmtId="0" fontId="1" fillId="14" borderId="2" xfId="0" applyFont="1" applyFill="1" applyBorder="1" applyAlignment="1">
      <alignment horizontal="justify" vertical="center" wrapText="1"/>
    </xf>
    <xf numFmtId="0" fontId="1" fillId="14" borderId="2" xfId="0" applyFont="1" applyFill="1" applyBorder="1" applyAlignment="1">
      <alignment horizontal="center" vertical="center" wrapText="1"/>
    </xf>
    <xf numFmtId="14" fontId="1" fillId="2" borderId="16" xfId="0" applyNumberFormat="1" applyFont="1" applyFill="1" applyBorder="1" applyAlignment="1" applyProtection="1">
      <alignment horizontal="center" vertical="center" wrapText="1"/>
      <protection locked="0"/>
    </xf>
    <xf numFmtId="14" fontId="1" fillId="2" borderId="16" xfId="1" applyNumberFormat="1" applyFont="1" applyFill="1" applyBorder="1" applyAlignment="1" applyProtection="1">
      <alignment horizontal="left" vertical="center" wrapText="1"/>
      <protection locked="0"/>
    </xf>
    <xf numFmtId="9" fontId="1" fillId="2" borderId="16" xfId="1"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14" fontId="1" fillId="0" borderId="1" xfId="1" applyNumberFormat="1" applyFont="1" applyFill="1" applyBorder="1" applyAlignment="1" applyProtection="1">
      <alignment vertical="center" wrapText="1"/>
      <protection locked="0"/>
    </xf>
    <xf numFmtId="9" fontId="1" fillId="0" borderId="1" xfId="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horizontal="justify" vertical="center" wrapText="1"/>
      <protection locked="0"/>
    </xf>
    <xf numFmtId="0" fontId="0" fillId="8" borderId="1" xfId="0" applyFill="1" applyBorder="1" applyAlignment="1" applyProtection="1">
      <alignment vertical="center" wrapText="1"/>
      <protection locked="0"/>
    </xf>
    <xf numFmtId="0" fontId="1" fillId="8" borderId="2" xfId="0" applyFont="1" applyFill="1" applyBorder="1" applyAlignment="1" applyProtection="1">
      <alignment horizontal="left" vertical="center" wrapText="1"/>
      <protection locked="0"/>
    </xf>
    <xf numFmtId="164" fontId="4" fillId="2" borderId="1" xfId="1" applyNumberFormat="1" applyFont="1" applyFill="1" applyBorder="1" applyAlignment="1" applyProtection="1">
      <alignment vertical="center" wrapText="1"/>
      <protection locked="0"/>
    </xf>
    <xf numFmtId="14" fontId="1" fillId="0" borderId="1" xfId="0" applyNumberFormat="1" applyFont="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9" fontId="1" fillId="0" borderId="1" xfId="1" applyFont="1" applyFill="1" applyBorder="1" applyAlignment="1" applyProtection="1">
      <alignment horizontal="center" vertical="center" wrapText="1"/>
      <protection locked="0"/>
    </xf>
    <xf numFmtId="0" fontId="1" fillId="0" borderId="1" xfId="0" applyFont="1" applyBorder="1" applyAlignment="1">
      <alignment vertical="center" wrapText="1"/>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0" borderId="2" xfId="0" applyFont="1" applyBorder="1" applyAlignment="1">
      <alignment vertical="center" wrapText="1"/>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0" fontId="1" fillId="12" borderId="2" xfId="0" applyFont="1" applyFill="1" applyBorder="1" applyAlignment="1">
      <alignment horizontal="center" vertical="center"/>
    </xf>
    <xf numFmtId="9" fontId="1" fillId="2" borderId="1" xfId="1" applyFont="1" applyFill="1" applyBorder="1" applyAlignment="1" applyProtection="1">
      <alignment horizontal="center" vertical="center" wrapText="1"/>
      <protection locked="0"/>
    </xf>
    <xf numFmtId="9" fontId="1" fillId="8" borderId="1" xfId="1"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lef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9" fontId="1" fillId="0" borderId="1" xfId="1"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lignment vertical="center" wrapText="1"/>
    </xf>
    <xf numFmtId="0" fontId="1" fillId="2" borderId="15"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8" borderId="4" xfId="0" applyFont="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12" borderId="4" xfId="0" applyFont="1" applyFill="1" applyBorder="1" applyAlignment="1">
      <alignment horizontal="center" vertical="center"/>
    </xf>
    <xf numFmtId="0" fontId="1" fillId="12" borderId="1"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0"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12" borderId="4" xfId="0" applyFont="1" applyFill="1" applyBorder="1" applyAlignment="1">
      <alignment horizontal="center" vertical="center"/>
    </xf>
    <xf numFmtId="0" fontId="4" fillId="12" borderId="1" xfId="0" applyFont="1" applyFill="1" applyBorder="1" applyAlignment="1">
      <alignment horizontal="center" vertical="center"/>
    </xf>
    <xf numFmtId="0" fontId="4" fillId="2" borderId="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 fillId="12" borderId="4"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0" borderId="2" xfId="0" applyFont="1" applyBorder="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horizontal="center"/>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Fill="1" applyBorder="1" applyAlignment="1">
      <alignment vertical="center" wrapText="1"/>
    </xf>
    <xf numFmtId="0" fontId="1" fillId="8"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4" xfId="0" applyFont="1" applyFill="1" applyBorder="1" applyAlignment="1">
      <alignment horizontal="center" vertical="center"/>
    </xf>
    <xf numFmtId="0" fontId="0" fillId="3" borderId="4" xfId="0" applyFill="1" applyBorder="1" applyAlignment="1">
      <alignment horizontal="center" vertical="center"/>
    </xf>
  </cellXfs>
  <cellStyles count="5">
    <cellStyle name="Neutral" xfId="2" builtinId="28"/>
    <cellStyle name="Normal" xfId="0" builtinId="0"/>
    <cellStyle name="Normal 2" xfId="3" xr:uid="{F79F5BD2-CFC3-4F0E-AA24-DE83877955D3}"/>
    <cellStyle name="Porcentaje" xfId="1" builtinId="5"/>
    <cellStyle name="Porcentaje 2" xfId="4" xr:uid="{FCD1FB46-611A-44F3-A95A-947C494B2F3A}"/>
  </cellStyles>
  <dxfs count="149">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54723" cy="842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8"/>
  <sheetViews>
    <sheetView tabSelected="1" view="pageBreakPreview" zoomScale="60" zoomScaleNormal="25" zoomScalePageLayoutView="51" workbookViewId="0">
      <selection sqref="A1:B4"/>
    </sheetView>
  </sheetViews>
  <sheetFormatPr baseColWidth="10" defaultColWidth="11.42578125" defaultRowHeight="12.75" x14ac:dyDescent="0.2"/>
  <cols>
    <col min="1" max="1" width="12.85546875" style="18" customWidth="1"/>
    <col min="2" max="2" width="27.85546875" style="18" customWidth="1"/>
    <col min="3" max="3" width="27.140625" style="18" customWidth="1"/>
    <col min="4" max="4" width="15.28515625" style="18" customWidth="1"/>
    <col min="5" max="5" width="12.140625" style="105" bestFit="1" customWidth="1"/>
    <col min="6" max="6" width="30.7109375" style="18" customWidth="1"/>
    <col min="7" max="7" width="44" style="18" customWidth="1"/>
    <col min="8" max="8" width="18.85546875" style="18" bestFit="1" customWidth="1"/>
    <col min="9" max="9" width="16.28515625" style="18" bestFit="1" customWidth="1"/>
    <col min="10" max="10" width="14.85546875" style="18" bestFit="1" customWidth="1"/>
    <col min="11" max="11" width="10" style="18" customWidth="1"/>
    <col min="12" max="12" width="10.28515625" style="18" bestFit="1" customWidth="1"/>
    <col min="13" max="13" width="63.140625" style="18" customWidth="1"/>
    <col min="14" max="15" width="10.85546875" style="18" customWidth="1"/>
    <col min="16" max="16" width="14.85546875" style="18" bestFit="1" customWidth="1"/>
    <col min="17" max="18" width="10" style="18" customWidth="1"/>
    <col min="19" max="19" width="13" style="18" bestFit="1" customWidth="1"/>
    <col min="20" max="20" width="65.7109375" style="18" customWidth="1"/>
    <col min="21" max="21" width="14.85546875" style="18" customWidth="1"/>
    <col min="22" max="22" width="23.85546875" style="18" customWidth="1"/>
    <col min="23" max="23" width="13.140625" style="18" customWidth="1"/>
    <col min="24" max="24" width="12" style="18" bestFit="1" customWidth="1"/>
    <col min="25" max="25" width="13.85546875" style="18" bestFit="1" customWidth="1"/>
    <col min="26" max="26" width="12.5703125" style="18" bestFit="1" customWidth="1"/>
    <col min="27" max="27" width="12.42578125" style="18" customWidth="1"/>
    <col min="28" max="28" width="80.7109375" style="18" customWidth="1"/>
    <col min="29" max="29" width="15.5703125" style="18" customWidth="1"/>
    <col min="30" max="30" width="62.5703125" style="18" customWidth="1"/>
    <col min="31" max="31" width="12.5703125" style="18" bestFit="1" customWidth="1"/>
    <col min="32" max="32" width="13.28515625" style="18" bestFit="1" customWidth="1"/>
    <col min="33" max="33" width="12.5703125" style="18" customWidth="1"/>
    <col min="34" max="34" width="92.42578125" style="18" customWidth="1"/>
    <col min="35" max="35" width="15" style="18" customWidth="1"/>
    <col min="36" max="36" width="62.42578125" style="18" customWidth="1"/>
    <col min="37" max="37" width="9.85546875" style="18" customWidth="1"/>
    <col min="38" max="38" width="12.85546875" style="18" customWidth="1"/>
    <col min="39" max="39" width="13.140625" style="18" customWidth="1"/>
    <col min="40" max="40" width="34.140625" style="18" customWidth="1"/>
    <col min="41" max="41" width="15.140625" style="18" customWidth="1"/>
    <col min="42" max="42" width="34.7109375" style="18" customWidth="1"/>
    <col min="43" max="43" width="9.85546875" style="18" customWidth="1"/>
    <col min="44" max="44" width="13.140625" style="18" customWidth="1"/>
    <col min="45" max="45" width="12.5703125" style="18" customWidth="1"/>
    <col min="46" max="46" width="34.140625" style="18" customWidth="1"/>
    <col min="47" max="47" width="16.42578125" style="18" customWidth="1"/>
    <col min="48" max="48" width="34.7109375" style="18" customWidth="1"/>
    <col min="49" max="49" width="2.42578125" style="18" customWidth="1"/>
    <col min="50" max="52" width="11.42578125" style="18" customWidth="1"/>
    <col min="53" max="16384" width="11.42578125" style="18"/>
  </cols>
  <sheetData>
    <row r="1" spans="1:53" ht="21" customHeight="1" x14ac:dyDescent="0.2">
      <c r="A1" s="246"/>
      <c r="B1" s="246"/>
      <c r="C1" s="250" t="s">
        <v>80</v>
      </c>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2"/>
      <c r="AU1" s="68" t="s">
        <v>36</v>
      </c>
      <c r="AV1" s="66" t="s">
        <v>142</v>
      </c>
      <c r="AW1" s="43"/>
      <c r="AX1" s="19"/>
      <c r="AY1" s="19"/>
      <c r="AZ1" s="19"/>
      <c r="BA1" s="19"/>
    </row>
    <row r="2" spans="1:53" ht="21" customHeight="1" x14ac:dyDescent="0.2">
      <c r="A2" s="246"/>
      <c r="B2" s="246"/>
      <c r="C2" s="253"/>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5"/>
      <c r="AU2" s="68" t="s">
        <v>37</v>
      </c>
      <c r="AV2" s="66">
        <v>2</v>
      </c>
      <c r="AW2" s="43"/>
      <c r="AX2" s="19"/>
      <c r="AY2" s="19"/>
      <c r="AZ2" s="19"/>
      <c r="BA2" s="19"/>
    </row>
    <row r="3" spans="1:53" ht="21" customHeight="1" x14ac:dyDescent="0.2">
      <c r="A3" s="246"/>
      <c r="B3" s="246"/>
      <c r="C3" s="253"/>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5"/>
      <c r="AU3" s="68" t="s">
        <v>38</v>
      </c>
      <c r="AV3" s="66" t="s">
        <v>141</v>
      </c>
      <c r="AW3" s="43"/>
      <c r="AX3" s="19"/>
      <c r="AY3" s="19"/>
      <c r="AZ3" s="19"/>
      <c r="BA3" s="19"/>
    </row>
    <row r="4" spans="1:53" ht="21" customHeight="1" x14ac:dyDescent="0.2">
      <c r="A4" s="246"/>
      <c r="B4" s="246"/>
      <c r="C4" s="256"/>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8"/>
      <c r="AU4" s="68" t="s">
        <v>39</v>
      </c>
      <c r="AV4" s="66" t="s">
        <v>5</v>
      </c>
      <c r="AW4" s="43"/>
      <c r="AX4" s="19"/>
      <c r="AY4" s="19"/>
      <c r="AZ4" s="19"/>
      <c r="BA4" s="19"/>
    </row>
    <row r="5" spans="1:53" x14ac:dyDescent="0.2">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9"/>
      <c r="AW5" s="43"/>
      <c r="AX5" s="19"/>
      <c r="AY5" s="19"/>
      <c r="AZ5" s="19"/>
      <c r="BA5" s="19"/>
    </row>
    <row r="6" spans="1:53" x14ac:dyDescent="0.2">
      <c r="A6" s="264" t="s">
        <v>65</v>
      </c>
      <c r="B6" s="264"/>
      <c r="C6" s="33" t="s">
        <v>67</v>
      </c>
      <c r="D6" s="32"/>
      <c r="E6" s="103"/>
      <c r="F6" s="29"/>
      <c r="G6" s="29"/>
      <c r="H6" s="37"/>
      <c r="I6" s="29"/>
      <c r="J6" s="29"/>
      <c r="K6" s="29"/>
      <c r="L6" s="29"/>
      <c r="M6" s="29"/>
      <c r="N6" s="29"/>
      <c r="O6" s="40"/>
      <c r="P6" s="29"/>
      <c r="Q6" s="29"/>
      <c r="R6" s="29"/>
      <c r="S6" s="29"/>
      <c r="T6" s="29"/>
      <c r="U6" s="29"/>
      <c r="V6" s="29"/>
      <c r="W6" s="29"/>
      <c r="X6" s="29"/>
      <c r="Y6" s="29"/>
      <c r="Z6" s="29"/>
      <c r="AA6" s="41"/>
      <c r="AB6" s="29"/>
      <c r="AC6" s="29"/>
      <c r="AD6" s="29"/>
      <c r="AE6" s="29"/>
      <c r="AF6" s="29"/>
      <c r="AG6" s="39"/>
      <c r="AH6" s="29"/>
      <c r="AI6" s="29"/>
      <c r="AJ6" s="29"/>
      <c r="AK6" s="29"/>
      <c r="AL6" s="29"/>
      <c r="AM6" s="39"/>
      <c r="AN6" s="29"/>
      <c r="AO6" s="29"/>
      <c r="AP6" s="29"/>
      <c r="AQ6" s="29"/>
      <c r="AR6" s="29"/>
      <c r="AS6" s="39"/>
      <c r="AT6" s="29"/>
      <c r="AU6" s="29"/>
      <c r="AV6" s="29"/>
      <c r="AW6" s="43"/>
      <c r="AX6" s="19"/>
      <c r="AY6" s="19"/>
      <c r="AZ6" s="19"/>
      <c r="BA6" s="19"/>
    </row>
    <row r="7" spans="1:53" x14ac:dyDescent="0.2">
      <c r="A7" s="29"/>
      <c r="B7" s="29"/>
      <c r="C7" s="29"/>
      <c r="D7" s="35"/>
      <c r="E7" s="71"/>
      <c r="F7" s="29"/>
      <c r="G7" s="29"/>
      <c r="H7" s="37"/>
      <c r="I7" s="29"/>
      <c r="J7" s="29"/>
      <c r="K7" s="29"/>
      <c r="L7" s="29"/>
      <c r="M7" s="29"/>
      <c r="N7" s="29"/>
      <c r="O7" s="40"/>
      <c r="P7" s="29"/>
      <c r="Q7" s="29"/>
      <c r="R7" s="29"/>
      <c r="S7" s="29"/>
      <c r="T7" s="29"/>
      <c r="U7" s="29"/>
      <c r="V7" s="29"/>
      <c r="W7" s="29"/>
      <c r="X7" s="29"/>
      <c r="Y7" s="29"/>
      <c r="Z7" s="29"/>
      <c r="AA7" s="41"/>
      <c r="AB7" s="29"/>
      <c r="AC7" s="29"/>
      <c r="AD7" s="29"/>
      <c r="AE7" s="29"/>
      <c r="AF7" s="29"/>
      <c r="AG7" s="39"/>
      <c r="AH7" s="29"/>
      <c r="AI7" s="29"/>
      <c r="AJ7" s="29"/>
      <c r="AK7" s="29"/>
      <c r="AL7" s="29"/>
      <c r="AM7" s="39"/>
      <c r="AN7" s="29"/>
      <c r="AO7" s="29"/>
      <c r="AP7" s="29"/>
      <c r="AQ7" s="29"/>
      <c r="AR7" s="29"/>
      <c r="AS7" s="39"/>
      <c r="AT7" s="29"/>
      <c r="AU7" s="29"/>
      <c r="AV7" s="29"/>
      <c r="AW7" s="43"/>
      <c r="AX7" s="19"/>
      <c r="AY7" s="19"/>
      <c r="AZ7" s="19"/>
      <c r="BA7" s="19"/>
    </row>
    <row r="8" spans="1:53" ht="26.25" customHeight="1" x14ac:dyDescent="0.2">
      <c r="A8" s="261" t="s">
        <v>42</v>
      </c>
      <c r="B8" s="262"/>
      <c r="C8" s="262"/>
      <c r="D8" s="262"/>
      <c r="E8" s="262"/>
      <c r="F8" s="262"/>
      <c r="G8" s="262"/>
      <c r="H8" s="262"/>
      <c r="I8" s="262"/>
      <c r="J8" s="262"/>
      <c r="K8" s="262"/>
      <c r="L8" s="263"/>
      <c r="M8" s="272" t="s">
        <v>54</v>
      </c>
      <c r="N8" s="273"/>
      <c r="O8" s="273"/>
      <c r="P8" s="273"/>
      <c r="Q8" s="273"/>
      <c r="R8" s="273"/>
      <c r="S8" s="273"/>
      <c r="T8" s="273"/>
      <c r="U8" s="273"/>
      <c r="V8" s="273"/>
      <c r="W8" s="273"/>
      <c r="X8" s="273"/>
      <c r="Y8" s="274"/>
      <c r="Z8" s="269" t="s">
        <v>43</v>
      </c>
      <c r="AA8" s="269"/>
      <c r="AB8" s="269"/>
      <c r="AC8" s="269"/>
      <c r="AD8" s="269"/>
      <c r="AE8" s="269"/>
      <c r="AF8" s="269"/>
      <c r="AG8" s="269"/>
      <c r="AH8" s="269"/>
      <c r="AI8" s="269"/>
      <c r="AJ8" s="269"/>
      <c r="AK8" s="269"/>
      <c r="AL8" s="269"/>
      <c r="AM8" s="269"/>
      <c r="AN8" s="269"/>
      <c r="AO8" s="269"/>
      <c r="AP8" s="269"/>
      <c r="AQ8" s="269"/>
      <c r="AR8" s="269"/>
      <c r="AS8" s="269"/>
      <c r="AT8" s="269"/>
      <c r="AU8" s="269"/>
      <c r="AV8" s="269"/>
      <c r="AW8" s="44"/>
    </row>
    <row r="9" spans="1:53" s="20" customFormat="1" ht="46.5" customHeight="1" x14ac:dyDescent="0.2">
      <c r="A9" s="244" t="s">
        <v>8</v>
      </c>
      <c r="B9" s="244" t="s">
        <v>10</v>
      </c>
      <c r="C9" s="244" t="s">
        <v>69</v>
      </c>
      <c r="D9" s="244" t="s">
        <v>7</v>
      </c>
      <c r="E9" s="244" t="s">
        <v>9</v>
      </c>
      <c r="F9" s="244" t="s">
        <v>101</v>
      </c>
      <c r="G9" s="245" t="s">
        <v>11</v>
      </c>
      <c r="H9" s="245" t="s">
        <v>106</v>
      </c>
      <c r="I9" s="248" t="s">
        <v>12</v>
      </c>
      <c r="J9" s="270" t="s">
        <v>19</v>
      </c>
      <c r="K9" s="271"/>
      <c r="L9" s="271"/>
      <c r="M9" s="249" t="s">
        <v>25</v>
      </c>
      <c r="N9" s="249" t="s">
        <v>28</v>
      </c>
      <c r="O9" s="249" t="s">
        <v>108</v>
      </c>
      <c r="P9" s="259" t="s">
        <v>29</v>
      </c>
      <c r="Q9" s="259"/>
      <c r="R9" s="259"/>
      <c r="S9" s="268" t="s">
        <v>55</v>
      </c>
      <c r="T9" s="275" t="s">
        <v>31</v>
      </c>
      <c r="U9" s="276"/>
      <c r="V9" s="276"/>
      <c r="W9" s="276"/>
      <c r="X9" s="276"/>
      <c r="Y9" s="277"/>
      <c r="Z9" s="265" t="s">
        <v>62</v>
      </c>
      <c r="AA9" s="266"/>
      <c r="AB9" s="266"/>
      <c r="AC9" s="266"/>
      <c r="AD9" s="267"/>
      <c r="AE9" s="265" t="s">
        <v>63</v>
      </c>
      <c r="AF9" s="266"/>
      <c r="AG9" s="266"/>
      <c r="AH9" s="266"/>
      <c r="AI9" s="266"/>
      <c r="AJ9" s="267"/>
      <c r="AK9" s="265" t="s">
        <v>64</v>
      </c>
      <c r="AL9" s="266"/>
      <c r="AM9" s="266"/>
      <c r="AN9" s="266"/>
      <c r="AO9" s="266"/>
      <c r="AP9" s="267"/>
      <c r="AQ9" s="265" t="s">
        <v>61</v>
      </c>
      <c r="AR9" s="266"/>
      <c r="AS9" s="266"/>
      <c r="AT9" s="266"/>
      <c r="AU9" s="266"/>
      <c r="AV9" s="267"/>
      <c r="AW9" s="45"/>
    </row>
    <row r="10" spans="1:53" ht="46.5" customHeight="1" x14ac:dyDescent="0.2">
      <c r="A10" s="245"/>
      <c r="B10" s="245"/>
      <c r="C10" s="245"/>
      <c r="D10" s="245"/>
      <c r="E10" s="245"/>
      <c r="F10" s="245"/>
      <c r="G10" s="247"/>
      <c r="H10" s="247"/>
      <c r="I10" s="249"/>
      <c r="J10" s="53" t="s">
        <v>17</v>
      </c>
      <c r="K10" s="53" t="s">
        <v>18</v>
      </c>
      <c r="L10" s="53" t="s">
        <v>24</v>
      </c>
      <c r="M10" s="249"/>
      <c r="N10" s="249"/>
      <c r="O10" s="249"/>
      <c r="P10" s="53" t="s">
        <v>17</v>
      </c>
      <c r="Q10" s="64" t="s">
        <v>18</v>
      </c>
      <c r="R10" s="53" t="s">
        <v>24</v>
      </c>
      <c r="S10" s="248"/>
      <c r="T10" s="34" t="s">
        <v>30</v>
      </c>
      <c r="U10" s="34" t="s">
        <v>32</v>
      </c>
      <c r="V10" s="34" t="s">
        <v>45</v>
      </c>
      <c r="W10" s="17" t="s">
        <v>44</v>
      </c>
      <c r="X10" s="17" t="s">
        <v>40</v>
      </c>
      <c r="Y10" s="17" t="s">
        <v>41</v>
      </c>
      <c r="Z10" s="2" t="s">
        <v>35</v>
      </c>
      <c r="AA10" s="2" t="s">
        <v>105</v>
      </c>
      <c r="AB10" s="2" t="s">
        <v>60</v>
      </c>
      <c r="AC10" s="2" t="s">
        <v>33</v>
      </c>
      <c r="AD10" s="28" t="s">
        <v>139</v>
      </c>
      <c r="AE10" s="2" t="s">
        <v>35</v>
      </c>
      <c r="AF10" s="2" t="s">
        <v>105</v>
      </c>
      <c r="AG10" s="2" t="s">
        <v>138</v>
      </c>
      <c r="AH10" s="2" t="s">
        <v>60</v>
      </c>
      <c r="AI10" s="2" t="s">
        <v>33</v>
      </c>
      <c r="AJ10" s="28" t="s">
        <v>139</v>
      </c>
      <c r="AK10" s="2" t="s">
        <v>35</v>
      </c>
      <c r="AL10" s="2" t="s">
        <v>105</v>
      </c>
      <c r="AM10" s="2" t="s">
        <v>138</v>
      </c>
      <c r="AN10" s="2" t="s">
        <v>60</v>
      </c>
      <c r="AO10" s="2" t="s">
        <v>33</v>
      </c>
      <c r="AP10" s="28" t="s">
        <v>139</v>
      </c>
      <c r="AQ10" s="2" t="s">
        <v>35</v>
      </c>
      <c r="AR10" s="2" t="s">
        <v>105</v>
      </c>
      <c r="AS10" s="2" t="s">
        <v>138</v>
      </c>
      <c r="AT10" s="2" t="s">
        <v>60</v>
      </c>
      <c r="AU10" s="2" t="s">
        <v>33</v>
      </c>
      <c r="AV10" s="28" t="s">
        <v>139</v>
      </c>
    </row>
    <row r="11" spans="1:53" s="80" customFormat="1" ht="344.25" x14ac:dyDescent="0.2">
      <c r="A11" s="216" t="s">
        <v>170</v>
      </c>
      <c r="B11" s="216" t="s">
        <v>171</v>
      </c>
      <c r="C11" s="216" t="s">
        <v>172</v>
      </c>
      <c r="D11" s="216" t="s">
        <v>409</v>
      </c>
      <c r="E11" s="286" t="s">
        <v>173</v>
      </c>
      <c r="F11" s="91" t="s">
        <v>174</v>
      </c>
      <c r="G11" s="205" t="s">
        <v>175</v>
      </c>
      <c r="H11" s="205" t="s">
        <v>113</v>
      </c>
      <c r="I11" s="288" t="s">
        <v>81</v>
      </c>
      <c r="J11" s="205" t="s">
        <v>127</v>
      </c>
      <c r="K11" s="205" t="s">
        <v>136</v>
      </c>
      <c r="L11" s="284" t="s">
        <v>22</v>
      </c>
      <c r="M11" s="92" t="s">
        <v>176</v>
      </c>
      <c r="N11" s="93" t="s">
        <v>26</v>
      </c>
      <c r="O11" s="73" t="s">
        <v>110</v>
      </c>
      <c r="P11" s="205" t="s">
        <v>127</v>
      </c>
      <c r="Q11" s="205" t="s">
        <v>136</v>
      </c>
      <c r="R11" s="235" t="s">
        <v>22</v>
      </c>
      <c r="S11" s="213" t="s">
        <v>58</v>
      </c>
      <c r="T11" s="92" t="s">
        <v>176</v>
      </c>
      <c r="U11" s="87" t="s">
        <v>177</v>
      </c>
      <c r="V11" s="87" t="s">
        <v>178</v>
      </c>
      <c r="W11" s="88">
        <v>1</v>
      </c>
      <c r="X11" s="89">
        <v>44592</v>
      </c>
      <c r="Y11" s="89">
        <v>44895</v>
      </c>
      <c r="Z11" s="140">
        <v>44666</v>
      </c>
      <c r="AA11" s="146">
        <v>0.23</v>
      </c>
      <c r="AB11" s="132" t="s">
        <v>411</v>
      </c>
      <c r="AC11" s="205" t="s">
        <v>4</v>
      </c>
      <c r="AD11" s="132" t="s">
        <v>415</v>
      </c>
      <c r="AE11" s="171">
        <v>44788</v>
      </c>
      <c r="AF11" s="172">
        <v>0.43</v>
      </c>
      <c r="AG11" s="176">
        <v>0.66</v>
      </c>
      <c r="AH11" s="175" t="s">
        <v>486</v>
      </c>
      <c r="AI11" s="205" t="s">
        <v>4</v>
      </c>
      <c r="AJ11" s="170" t="s">
        <v>487</v>
      </c>
      <c r="AK11" s="78"/>
      <c r="AL11" s="79"/>
      <c r="AM11" s="79"/>
      <c r="AN11" s="42"/>
      <c r="AO11" s="73"/>
      <c r="AP11" s="42"/>
      <c r="AQ11" s="78"/>
      <c r="AR11" s="79"/>
      <c r="AS11" s="79"/>
      <c r="AT11" s="42"/>
      <c r="AU11" s="73"/>
      <c r="AV11" s="42"/>
    </row>
    <row r="12" spans="1:53" s="80" customFormat="1" ht="204" x14ac:dyDescent="0.2">
      <c r="A12" s="217"/>
      <c r="B12" s="217"/>
      <c r="C12" s="218"/>
      <c r="D12" s="218"/>
      <c r="E12" s="287"/>
      <c r="F12" s="91" t="s">
        <v>179</v>
      </c>
      <c r="G12" s="206"/>
      <c r="H12" s="206"/>
      <c r="I12" s="289"/>
      <c r="J12" s="206"/>
      <c r="K12" s="206"/>
      <c r="L12" s="285"/>
      <c r="M12" s="92" t="s">
        <v>180</v>
      </c>
      <c r="N12" s="93" t="s">
        <v>26</v>
      </c>
      <c r="O12" s="73" t="s">
        <v>110</v>
      </c>
      <c r="P12" s="206"/>
      <c r="Q12" s="206"/>
      <c r="R12" s="236"/>
      <c r="S12" s="215"/>
      <c r="T12" s="92" t="s">
        <v>181</v>
      </c>
      <c r="U12" s="87" t="s">
        <v>182</v>
      </c>
      <c r="V12" s="87" t="s">
        <v>183</v>
      </c>
      <c r="W12" s="88">
        <v>1</v>
      </c>
      <c r="X12" s="89">
        <v>44592</v>
      </c>
      <c r="Y12" s="89">
        <v>44895</v>
      </c>
      <c r="Z12" s="140">
        <v>44666</v>
      </c>
      <c r="AA12" s="146">
        <v>0.3</v>
      </c>
      <c r="AB12" s="132" t="s">
        <v>412</v>
      </c>
      <c r="AC12" s="206"/>
      <c r="AD12" s="132" t="s">
        <v>416</v>
      </c>
      <c r="AE12" s="171">
        <v>44788</v>
      </c>
      <c r="AF12" s="172">
        <v>0.35</v>
      </c>
      <c r="AG12" s="172">
        <v>0.65</v>
      </c>
      <c r="AH12" s="174" t="s">
        <v>488</v>
      </c>
      <c r="AI12" s="206"/>
      <c r="AJ12" s="170" t="s">
        <v>489</v>
      </c>
      <c r="AK12" s="78"/>
      <c r="AL12" s="79"/>
      <c r="AM12" s="79"/>
      <c r="AN12" s="42"/>
      <c r="AO12" s="73"/>
      <c r="AP12" s="42"/>
      <c r="AQ12" s="78"/>
      <c r="AR12" s="79"/>
      <c r="AS12" s="79"/>
      <c r="AT12" s="42"/>
      <c r="AU12" s="73"/>
      <c r="AV12" s="42"/>
    </row>
    <row r="13" spans="1:53" s="80" customFormat="1" ht="267.75" x14ac:dyDescent="0.2">
      <c r="A13" s="218"/>
      <c r="B13" s="218"/>
      <c r="C13" s="42" t="s">
        <v>184</v>
      </c>
      <c r="D13" s="127" t="s">
        <v>409</v>
      </c>
      <c r="E13" s="134" t="s">
        <v>185</v>
      </c>
      <c r="F13" s="94" t="s">
        <v>186</v>
      </c>
      <c r="G13" s="93" t="s">
        <v>187</v>
      </c>
      <c r="H13" s="42" t="s">
        <v>113</v>
      </c>
      <c r="I13" s="95" t="s">
        <v>82</v>
      </c>
      <c r="J13" s="42" t="s">
        <v>129</v>
      </c>
      <c r="K13" s="42" t="s">
        <v>134</v>
      </c>
      <c r="L13" s="85" t="s">
        <v>0</v>
      </c>
      <c r="M13" s="96" t="s">
        <v>188</v>
      </c>
      <c r="N13" s="73" t="s">
        <v>26</v>
      </c>
      <c r="O13" s="73" t="s">
        <v>110</v>
      </c>
      <c r="P13" s="42" t="s">
        <v>128</v>
      </c>
      <c r="Q13" s="42" t="s">
        <v>134</v>
      </c>
      <c r="R13" s="85" t="s">
        <v>0</v>
      </c>
      <c r="S13" s="86" t="s">
        <v>58</v>
      </c>
      <c r="T13" s="96" t="s">
        <v>188</v>
      </c>
      <c r="U13" s="73" t="s">
        <v>189</v>
      </c>
      <c r="V13" s="73" t="s">
        <v>190</v>
      </c>
      <c r="W13" s="97">
        <v>1</v>
      </c>
      <c r="X13" s="89">
        <v>44592</v>
      </c>
      <c r="Y13" s="98">
        <v>44895</v>
      </c>
      <c r="Z13" s="140">
        <v>44666</v>
      </c>
      <c r="AA13" s="146">
        <v>1</v>
      </c>
      <c r="AB13" s="132" t="s">
        <v>413</v>
      </c>
      <c r="AC13" s="128" t="s">
        <v>4</v>
      </c>
      <c r="AD13" s="132" t="s">
        <v>417</v>
      </c>
      <c r="AE13" s="173">
        <v>44788</v>
      </c>
      <c r="AF13" s="172">
        <v>1</v>
      </c>
      <c r="AG13" s="172">
        <v>1</v>
      </c>
      <c r="AH13" s="170" t="s">
        <v>490</v>
      </c>
      <c r="AI13" s="169" t="s">
        <v>4</v>
      </c>
      <c r="AJ13" s="170" t="s">
        <v>489</v>
      </c>
      <c r="AK13" s="78"/>
      <c r="AL13" s="79"/>
      <c r="AM13" s="79"/>
      <c r="AN13" s="42"/>
      <c r="AO13" s="73"/>
      <c r="AP13" s="42"/>
      <c r="AQ13" s="78"/>
      <c r="AR13" s="79"/>
      <c r="AS13" s="79"/>
      <c r="AT13" s="42"/>
      <c r="AU13" s="73"/>
      <c r="AV13" s="42"/>
    </row>
    <row r="14" spans="1:53" s="80" customFormat="1" ht="409.5" x14ac:dyDescent="0.2">
      <c r="A14" s="42" t="s">
        <v>191</v>
      </c>
      <c r="B14" s="42" t="s">
        <v>192</v>
      </c>
      <c r="C14" s="42" t="s">
        <v>193</v>
      </c>
      <c r="D14" s="199" t="s">
        <v>544</v>
      </c>
      <c r="E14" s="81" t="s">
        <v>194</v>
      </c>
      <c r="F14" s="42" t="s">
        <v>195</v>
      </c>
      <c r="G14" s="82" t="s">
        <v>196</v>
      </c>
      <c r="H14" s="42" t="s">
        <v>94</v>
      </c>
      <c r="I14" s="84" t="s">
        <v>86</v>
      </c>
      <c r="J14" s="42" t="s">
        <v>129</v>
      </c>
      <c r="K14" s="189" t="s">
        <v>134</v>
      </c>
      <c r="L14" s="191" t="s">
        <v>0</v>
      </c>
      <c r="M14" s="42" t="s">
        <v>518</v>
      </c>
      <c r="N14" s="73" t="s">
        <v>26</v>
      </c>
      <c r="O14" s="73" t="s">
        <v>110</v>
      </c>
      <c r="P14" s="189" t="s">
        <v>129</v>
      </c>
      <c r="Q14" s="189" t="s">
        <v>134</v>
      </c>
      <c r="R14" s="191" t="s">
        <v>0</v>
      </c>
      <c r="S14" s="86" t="s">
        <v>58</v>
      </c>
      <c r="T14" s="42" t="s">
        <v>518</v>
      </c>
      <c r="U14" s="42" t="s">
        <v>197</v>
      </c>
      <c r="V14" s="42" t="s">
        <v>519</v>
      </c>
      <c r="W14" s="101">
        <v>1</v>
      </c>
      <c r="X14" s="151">
        <v>44592</v>
      </c>
      <c r="Y14" s="98">
        <v>44895</v>
      </c>
      <c r="Z14" s="152">
        <v>44680</v>
      </c>
      <c r="AA14" s="153">
        <v>0.33</v>
      </c>
      <c r="AB14" s="154" t="s">
        <v>423</v>
      </c>
      <c r="AC14" s="155" t="s">
        <v>4</v>
      </c>
      <c r="AD14" s="156" t="s">
        <v>424</v>
      </c>
      <c r="AE14" s="78">
        <v>44680</v>
      </c>
      <c r="AF14" s="185">
        <v>0.33</v>
      </c>
      <c r="AG14" s="185">
        <v>0.66</v>
      </c>
      <c r="AH14" s="42" t="s">
        <v>513</v>
      </c>
      <c r="AI14" s="73" t="s">
        <v>4</v>
      </c>
      <c r="AJ14" s="42" t="s">
        <v>514</v>
      </c>
      <c r="AK14" s="78"/>
      <c r="AL14" s="79"/>
      <c r="AM14" s="79"/>
      <c r="AN14" s="42"/>
      <c r="AO14" s="73"/>
      <c r="AP14" s="42"/>
      <c r="AQ14" s="78"/>
      <c r="AR14" s="79"/>
      <c r="AS14" s="79"/>
      <c r="AT14" s="42"/>
      <c r="AU14" s="73"/>
      <c r="AV14" s="42"/>
    </row>
    <row r="15" spans="1:53" s="80" customFormat="1" ht="140.25" x14ac:dyDescent="0.2">
      <c r="A15" s="216" t="s">
        <v>252</v>
      </c>
      <c r="B15" s="216" t="s">
        <v>253</v>
      </c>
      <c r="C15" s="216" t="s">
        <v>254</v>
      </c>
      <c r="D15" s="216" t="s">
        <v>409</v>
      </c>
      <c r="E15" s="237" t="s">
        <v>255</v>
      </c>
      <c r="F15" s="109" t="s">
        <v>256</v>
      </c>
      <c r="G15" s="241" t="s">
        <v>257</v>
      </c>
      <c r="H15" s="205" t="s">
        <v>113</v>
      </c>
      <c r="I15" s="233" t="s">
        <v>83</v>
      </c>
      <c r="J15" s="205" t="s">
        <v>128</v>
      </c>
      <c r="K15" s="205" t="s">
        <v>136</v>
      </c>
      <c r="L15" s="235" t="s">
        <v>22</v>
      </c>
      <c r="M15" s="99" t="s">
        <v>258</v>
      </c>
      <c r="N15" s="82" t="s">
        <v>26</v>
      </c>
      <c r="O15" s="82" t="s">
        <v>110</v>
      </c>
      <c r="P15" s="205" t="s">
        <v>127</v>
      </c>
      <c r="Q15" s="205" t="s">
        <v>136</v>
      </c>
      <c r="R15" s="235" t="s">
        <v>22</v>
      </c>
      <c r="S15" s="213" t="s">
        <v>58</v>
      </c>
      <c r="T15" s="99" t="s">
        <v>258</v>
      </c>
      <c r="U15" s="72" t="s">
        <v>259</v>
      </c>
      <c r="V15" s="72" t="s">
        <v>260</v>
      </c>
      <c r="W15" s="110">
        <v>1</v>
      </c>
      <c r="X15" s="98">
        <v>44593</v>
      </c>
      <c r="Y15" s="98">
        <v>44895</v>
      </c>
      <c r="Z15" s="145">
        <v>44673</v>
      </c>
      <c r="AA15" s="146">
        <v>1</v>
      </c>
      <c r="AB15" s="129" t="s">
        <v>446</v>
      </c>
      <c r="AC15" s="205" t="s">
        <v>4</v>
      </c>
      <c r="AD15" s="129" t="s">
        <v>448</v>
      </c>
      <c r="AE15" s="190">
        <v>44796</v>
      </c>
      <c r="AF15" s="192">
        <v>1</v>
      </c>
      <c r="AG15" s="192">
        <v>1</v>
      </c>
      <c r="AH15" s="189" t="s">
        <v>515</v>
      </c>
      <c r="AI15" s="205" t="s">
        <v>4</v>
      </c>
      <c r="AJ15" s="189" t="s">
        <v>516</v>
      </c>
      <c r="AK15" s="78"/>
      <c r="AL15" s="79"/>
      <c r="AM15" s="79"/>
      <c r="AN15" s="100"/>
      <c r="AO15" s="82"/>
      <c r="AP15" s="100"/>
      <c r="AQ15" s="78"/>
      <c r="AR15" s="79"/>
      <c r="AS15" s="79"/>
      <c r="AT15" s="100"/>
      <c r="AU15" s="82"/>
      <c r="AV15" s="100"/>
    </row>
    <row r="16" spans="1:53" s="80" customFormat="1" ht="114.75" customHeight="1" x14ac:dyDescent="0.2">
      <c r="A16" s="218"/>
      <c r="B16" s="218"/>
      <c r="C16" s="218"/>
      <c r="D16" s="218"/>
      <c r="E16" s="238"/>
      <c r="F16" s="100" t="s">
        <v>261</v>
      </c>
      <c r="G16" s="242"/>
      <c r="H16" s="206"/>
      <c r="I16" s="234"/>
      <c r="J16" s="206"/>
      <c r="K16" s="206"/>
      <c r="L16" s="236"/>
      <c r="M16" s="91" t="s">
        <v>262</v>
      </c>
      <c r="N16" s="82" t="s">
        <v>26</v>
      </c>
      <c r="O16" s="82" t="s">
        <v>110</v>
      </c>
      <c r="P16" s="206"/>
      <c r="Q16" s="206"/>
      <c r="R16" s="236"/>
      <c r="S16" s="215"/>
      <c r="T16" s="91" t="s">
        <v>262</v>
      </c>
      <c r="U16" s="93" t="s">
        <v>259</v>
      </c>
      <c r="V16" s="93" t="s">
        <v>263</v>
      </c>
      <c r="W16" s="111">
        <v>1</v>
      </c>
      <c r="X16" s="98">
        <v>44593</v>
      </c>
      <c r="Y16" s="98">
        <v>44895</v>
      </c>
      <c r="Z16" s="145">
        <v>44673</v>
      </c>
      <c r="AA16" s="146">
        <v>1</v>
      </c>
      <c r="AB16" s="129" t="s">
        <v>447</v>
      </c>
      <c r="AC16" s="206"/>
      <c r="AD16" s="129" t="s">
        <v>448</v>
      </c>
      <c r="AE16" s="190">
        <v>44796</v>
      </c>
      <c r="AF16" s="192">
        <v>1</v>
      </c>
      <c r="AG16" s="192">
        <v>1</v>
      </c>
      <c r="AH16" s="189" t="s">
        <v>517</v>
      </c>
      <c r="AI16" s="206"/>
      <c r="AJ16" s="189" t="s">
        <v>516</v>
      </c>
      <c r="AK16" s="78"/>
      <c r="AL16" s="79"/>
      <c r="AM16" s="79"/>
      <c r="AN16" s="100"/>
      <c r="AO16" s="82"/>
      <c r="AP16" s="100"/>
      <c r="AQ16" s="78"/>
      <c r="AR16" s="79"/>
      <c r="AS16" s="79"/>
      <c r="AT16" s="100"/>
      <c r="AU16" s="82"/>
      <c r="AV16" s="100"/>
    </row>
    <row r="17" spans="1:48" s="80" customFormat="1" ht="226.5" customHeight="1" x14ac:dyDescent="0.2">
      <c r="A17" s="100" t="s">
        <v>228</v>
      </c>
      <c r="B17" s="100" t="s">
        <v>229</v>
      </c>
      <c r="C17" s="100" t="s">
        <v>230</v>
      </c>
      <c r="D17" s="127" t="s">
        <v>409</v>
      </c>
      <c r="E17" s="108" t="s">
        <v>231</v>
      </c>
      <c r="F17" s="100" t="s">
        <v>232</v>
      </c>
      <c r="G17" s="74" t="s">
        <v>233</v>
      </c>
      <c r="H17" s="100" t="s">
        <v>94</v>
      </c>
      <c r="I17" s="84" t="s">
        <v>86</v>
      </c>
      <c r="J17" s="100" t="s">
        <v>129</v>
      </c>
      <c r="K17" s="100" t="s">
        <v>135</v>
      </c>
      <c r="L17" s="85" t="s">
        <v>21</v>
      </c>
      <c r="M17" s="100" t="s">
        <v>234</v>
      </c>
      <c r="N17" s="82" t="s">
        <v>26</v>
      </c>
      <c r="O17" s="82" t="s">
        <v>110</v>
      </c>
      <c r="P17" s="100" t="s">
        <v>128</v>
      </c>
      <c r="Q17" s="100" t="s">
        <v>135</v>
      </c>
      <c r="R17" s="85" t="s">
        <v>21</v>
      </c>
      <c r="S17" s="86" t="s">
        <v>58</v>
      </c>
      <c r="T17" s="100" t="s">
        <v>234</v>
      </c>
      <c r="U17" s="100" t="s">
        <v>235</v>
      </c>
      <c r="V17" s="100" t="s">
        <v>236</v>
      </c>
      <c r="W17" s="101">
        <v>1</v>
      </c>
      <c r="X17" s="98">
        <v>44592</v>
      </c>
      <c r="Y17" s="98">
        <v>44895</v>
      </c>
      <c r="Z17" s="98">
        <v>44673</v>
      </c>
      <c r="AA17" s="146">
        <v>1</v>
      </c>
      <c r="AB17" s="129" t="s">
        <v>414</v>
      </c>
      <c r="AC17" s="128" t="s">
        <v>4</v>
      </c>
      <c r="AD17" s="129" t="s">
        <v>418</v>
      </c>
      <c r="AE17" s="167">
        <v>44795</v>
      </c>
      <c r="AF17" s="168">
        <v>1</v>
      </c>
      <c r="AG17" s="168">
        <v>1</v>
      </c>
      <c r="AH17" s="166" t="s">
        <v>484</v>
      </c>
      <c r="AI17" s="165" t="s">
        <v>4</v>
      </c>
      <c r="AJ17" s="166" t="s">
        <v>485</v>
      </c>
      <c r="AK17" s="78"/>
      <c r="AL17" s="79"/>
      <c r="AM17" s="79"/>
      <c r="AN17" s="100"/>
      <c r="AO17" s="82"/>
      <c r="AP17" s="100"/>
      <c r="AQ17" s="78"/>
      <c r="AR17" s="79"/>
      <c r="AS17" s="79"/>
      <c r="AT17" s="100"/>
      <c r="AU17" s="82"/>
      <c r="AV17" s="100"/>
    </row>
    <row r="18" spans="1:48" s="80" customFormat="1" ht="216.75" customHeight="1" x14ac:dyDescent="0.2">
      <c r="A18" s="230" t="s">
        <v>237</v>
      </c>
      <c r="B18" s="216" t="s">
        <v>238</v>
      </c>
      <c r="C18" s="216" t="s">
        <v>239</v>
      </c>
      <c r="D18" s="216" t="s">
        <v>409</v>
      </c>
      <c r="E18" s="237" t="s">
        <v>240</v>
      </c>
      <c r="F18" s="100" t="s">
        <v>241</v>
      </c>
      <c r="G18" s="205" t="s">
        <v>242</v>
      </c>
      <c r="H18" s="216" t="s">
        <v>113</v>
      </c>
      <c r="I18" s="219" t="s">
        <v>83</v>
      </c>
      <c r="J18" s="205" t="s">
        <v>131</v>
      </c>
      <c r="K18" s="205" t="s">
        <v>136</v>
      </c>
      <c r="L18" s="235" t="s">
        <v>22</v>
      </c>
      <c r="M18" s="100" t="s">
        <v>243</v>
      </c>
      <c r="N18" s="82" t="s">
        <v>26</v>
      </c>
      <c r="O18" s="82" t="s">
        <v>110</v>
      </c>
      <c r="P18" s="205" t="s">
        <v>129</v>
      </c>
      <c r="Q18" s="205" t="s">
        <v>136</v>
      </c>
      <c r="R18" s="235" t="s">
        <v>22</v>
      </c>
      <c r="S18" s="213" t="s">
        <v>58</v>
      </c>
      <c r="T18" s="100" t="s">
        <v>244</v>
      </c>
      <c r="U18" s="100" t="s">
        <v>245</v>
      </c>
      <c r="V18" s="100" t="s">
        <v>246</v>
      </c>
      <c r="W18" s="101">
        <v>1</v>
      </c>
      <c r="X18" s="98">
        <v>44708</v>
      </c>
      <c r="Y18" s="98">
        <v>44895</v>
      </c>
      <c r="Z18" s="145">
        <v>44672</v>
      </c>
      <c r="AA18" s="146"/>
      <c r="AB18" s="129" t="s">
        <v>474</v>
      </c>
      <c r="AC18" s="205" t="s">
        <v>4</v>
      </c>
      <c r="AD18" s="129" t="s">
        <v>475</v>
      </c>
      <c r="AE18" s="200">
        <v>44795</v>
      </c>
      <c r="AF18" s="202">
        <v>0.36</v>
      </c>
      <c r="AG18" s="202">
        <v>0.36</v>
      </c>
      <c r="AH18" s="199" t="s">
        <v>534</v>
      </c>
      <c r="AI18" s="207" t="s">
        <v>4</v>
      </c>
      <c r="AJ18" s="199" t="s">
        <v>535</v>
      </c>
      <c r="AK18" s="78"/>
      <c r="AL18" s="79"/>
      <c r="AM18" s="79"/>
      <c r="AN18" s="100"/>
      <c r="AO18" s="82"/>
      <c r="AP18" s="100"/>
      <c r="AQ18" s="78"/>
      <c r="AR18" s="79"/>
      <c r="AS18" s="79"/>
      <c r="AT18" s="100"/>
      <c r="AU18" s="82"/>
      <c r="AV18" s="100"/>
    </row>
    <row r="19" spans="1:48" s="80" customFormat="1" ht="240" customHeight="1" x14ac:dyDescent="0.2">
      <c r="A19" s="231"/>
      <c r="B19" s="218"/>
      <c r="C19" s="218"/>
      <c r="D19" s="218"/>
      <c r="E19" s="238"/>
      <c r="F19" s="100" t="s">
        <v>247</v>
      </c>
      <c r="G19" s="206"/>
      <c r="H19" s="218"/>
      <c r="I19" s="221"/>
      <c r="J19" s="206"/>
      <c r="K19" s="206"/>
      <c r="L19" s="236"/>
      <c r="M19" s="100" t="s">
        <v>248</v>
      </c>
      <c r="N19" s="82" t="s">
        <v>27</v>
      </c>
      <c r="O19" s="82" t="s">
        <v>110</v>
      </c>
      <c r="P19" s="206"/>
      <c r="Q19" s="206"/>
      <c r="R19" s="236"/>
      <c r="S19" s="215"/>
      <c r="T19" s="100" t="s">
        <v>249</v>
      </c>
      <c r="U19" s="100" t="s">
        <v>250</v>
      </c>
      <c r="V19" s="100" t="s">
        <v>251</v>
      </c>
      <c r="W19" s="101">
        <v>1</v>
      </c>
      <c r="X19" s="98">
        <v>44708</v>
      </c>
      <c r="Y19" s="98">
        <v>44895</v>
      </c>
      <c r="Z19" s="145">
        <v>44672</v>
      </c>
      <c r="AA19" s="146"/>
      <c r="AB19" s="129" t="s">
        <v>474</v>
      </c>
      <c r="AC19" s="206"/>
      <c r="AD19" s="129" t="s">
        <v>475</v>
      </c>
      <c r="AE19" s="200">
        <v>44795</v>
      </c>
      <c r="AF19" s="202">
        <v>0.81</v>
      </c>
      <c r="AG19" s="202">
        <v>0.28000000000000003</v>
      </c>
      <c r="AH19" s="199" t="s">
        <v>536</v>
      </c>
      <c r="AI19" s="208"/>
      <c r="AJ19" s="199" t="s">
        <v>537</v>
      </c>
      <c r="AK19" s="78"/>
      <c r="AL19" s="79"/>
      <c r="AM19" s="79"/>
      <c r="AN19" s="100"/>
      <c r="AO19" s="82"/>
      <c r="AP19" s="100"/>
      <c r="AQ19" s="78"/>
      <c r="AR19" s="79"/>
      <c r="AS19" s="79"/>
      <c r="AT19" s="100"/>
      <c r="AU19" s="82"/>
      <c r="AV19" s="100"/>
    </row>
    <row r="20" spans="1:48" s="80" customFormat="1" ht="189.75" customHeight="1" x14ac:dyDescent="0.2">
      <c r="A20" s="74" t="s">
        <v>198</v>
      </c>
      <c r="B20" s="100" t="s">
        <v>199</v>
      </c>
      <c r="C20" s="100" t="s">
        <v>200</v>
      </c>
      <c r="D20" s="127" t="s">
        <v>409</v>
      </c>
      <c r="E20" s="93" t="s">
        <v>201</v>
      </c>
      <c r="F20" s="91" t="s">
        <v>202</v>
      </c>
      <c r="G20" s="87" t="s">
        <v>203</v>
      </c>
      <c r="H20" s="100" t="s">
        <v>113</v>
      </c>
      <c r="I20" s="84" t="s">
        <v>83</v>
      </c>
      <c r="J20" s="100" t="s">
        <v>130</v>
      </c>
      <c r="K20" s="100" t="s">
        <v>135</v>
      </c>
      <c r="L20" s="85" t="s">
        <v>21</v>
      </c>
      <c r="M20" s="100" t="s">
        <v>204</v>
      </c>
      <c r="N20" s="82" t="s">
        <v>26</v>
      </c>
      <c r="O20" s="82" t="s">
        <v>110</v>
      </c>
      <c r="P20" s="100" t="s">
        <v>129</v>
      </c>
      <c r="Q20" s="100" t="s">
        <v>135</v>
      </c>
      <c r="R20" s="85" t="s">
        <v>21</v>
      </c>
      <c r="S20" s="86" t="s">
        <v>58</v>
      </c>
      <c r="T20" s="100" t="s">
        <v>204</v>
      </c>
      <c r="U20" s="100" t="s">
        <v>205</v>
      </c>
      <c r="V20" s="100" t="s">
        <v>206</v>
      </c>
      <c r="W20" s="101">
        <v>1</v>
      </c>
      <c r="X20" s="98">
        <v>44593</v>
      </c>
      <c r="Y20" s="98">
        <v>44895</v>
      </c>
      <c r="Z20" s="147">
        <v>44670</v>
      </c>
      <c r="AA20" s="148">
        <v>1</v>
      </c>
      <c r="AB20" s="149" t="s">
        <v>421</v>
      </c>
      <c r="AC20" s="150" t="s">
        <v>4</v>
      </c>
      <c r="AD20" s="149" t="s">
        <v>422</v>
      </c>
      <c r="AE20" s="145">
        <v>44788</v>
      </c>
      <c r="AF20" s="79">
        <v>1</v>
      </c>
      <c r="AG20" s="79">
        <v>1</v>
      </c>
      <c r="AH20" s="100" t="s">
        <v>478</v>
      </c>
      <c r="AI20" s="82" t="s">
        <v>4</v>
      </c>
      <c r="AJ20" s="100" t="s">
        <v>479</v>
      </c>
      <c r="AK20" s="78"/>
      <c r="AL20" s="79"/>
      <c r="AM20" s="79"/>
      <c r="AN20" s="100"/>
      <c r="AO20" s="82"/>
      <c r="AP20" s="100"/>
      <c r="AQ20" s="78"/>
      <c r="AR20" s="79"/>
      <c r="AS20" s="79"/>
      <c r="AT20" s="100"/>
      <c r="AU20" s="82"/>
      <c r="AV20" s="100"/>
    </row>
    <row r="21" spans="1:48" s="80" customFormat="1" ht="244.5" customHeight="1" x14ac:dyDescent="0.2">
      <c r="A21" s="230" t="s">
        <v>288</v>
      </c>
      <c r="B21" s="216" t="s">
        <v>289</v>
      </c>
      <c r="C21" s="230" t="s">
        <v>290</v>
      </c>
      <c r="D21" s="216" t="s">
        <v>409</v>
      </c>
      <c r="E21" s="232" t="s">
        <v>291</v>
      </c>
      <c r="F21" s="106" t="s">
        <v>292</v>
      </c>
      <c r="G21" s="207" t="s">
        <v>293</v>
      </c>
      <c r="H21" s="205" t="s">
        <v>94</v>
      </c>
      <c r="I21" s="233" t="s">
        <v>6</v>
      </c>
      <c r="J21" s="205" t="s">
        <v>127</v>
      </c>
      <c r="K21" s="205" t="s">
        <v>135</v>
      </c>
      <c r="L21" s="235" t="s">
        <v>21</v>
      </c>
      <c r="M21" s="106" t="s">
        <v>294</v>
      </c>
      <c r="N21" s="82" t="s">
        <v>26</v>
      </c>
      <c r="O21" s="82" t="s">
        <v>110</v>
      </c>
      <c r="P21" s="205" t="s">
        <v>127</v>
      </c>
      <c r="Q21" s="205" t="s">
        <v>135</v>
      </c>
      <c r="R21" s="235" t="s">
        <v>21</v>
      </c>
      <c r="S21" s="213" t="s">
        <v>58</v>
      </c>
      <c r="T21" s="106" t="s">
        <v>294</v>
      </c>
      <c r="U21" s="228" t="s">
        <v>295</v>
      </c>
      <c r="V21" s="106" t="s">
        <v>296</v>
      </c>
      <c r="W21" s="115">
        <v>1</v>
      </c>
      <c r="X21" s="107">
        <v>44592</v>
      </c>
      <c r="Y21" s="107">
        <v>44895</v>
      </c>
      <c r="Z21" s="157">
        <v>44681</v>
      </c>
      <c r="AA21" s="158">
        <v>0.5</v>
      </c>
      <c r="AB21" s="130" t="s">
        <v>425</v>
      </c>
      <c r="AC21" s="207" t="s">
        <v>426</v>
      </c>
      <c r="AD21" s="129" t="s">
        <v>435</v>
      </c>
      <c r="AE21" s="157">
        <v>44803</v>
      </c>
      <c r="AF21" s="176">
        <v>1</v>
      </c>
      <c r="AG21" s="176">
        <v>1</v>
      </c>
      <c r="AH21" s="138" t="s">
        <v>498</v>
      </c>
      <c r="AI21" s="207" t="s">
        <v>426</v>
      </c>
      <c r="AJ21" s="138" t="s">
        <v>499</v>
      </c>
      <c r="AK21" s="78"/>
      <c r="AL21" s="79"/>
      <c r="AM21" s="79"/>
      <c r="AN21" s="100"/>
      <c r="AO21" s="82"/>
      <c r="AP21" s="100"/>
      <c r="AQ21" s="78"/>
      <c r="AR21" s="79"/>
      <c r="AS21" s="79"/>
      <c r="AT21" s="100"/>
      <c r="AU21" s="82"/>
      <c r="AV21" s="100"/>
    </row>
    <row r="22" spans="1:48" s="80" customFormat="1" ht="306.75" customHeight="1" x14ac:dyDescent="0.2">
      <c r="A22" s="239"/>
      <c r="B22" s="217"/>
      <c r="C22" s="231"/>
      <c r="D22" s="218"/>
      <c r="E22" s="240"/>
      <c r="F22" s="74" t="s">
        <v>297</v>
      </c>
      <c r="G22" s="208"/>
      <c r="H22" s="206"/>
      <c r="I22" s="234"/>
      <c r="J22" s="206"/>
      <c r="K22" s="206"/>
      <c r="L22" s="236"/>
      <c r="M22" s="74" t="s">
        <v>298</v>
      </c>
      <c r="N22" s="82" t="s">
        <v>26</v>
      </c>
      <c r="O22" s="82" t="s">
        <v>110</v>
      </c>
      <c r="P22" s="206"/>
      <c r="Q22" s="206"/>
      <c r="R22" s="236"/>
      <c r="S22" s="215"/>
      <c r="T22" s="74" t="s">
        <v>298</v>
      </c>
      <c r="U22" s="229"/>
      <c r="V22" s="116" t="s">
        <v>299</v>
      </c>
      <c r="W22" s="70">
        <v>1</v>
      </c>
      <c r="X22" s="98">
        <v>44592</v>
      </c>
      <c r="Y22" s="98">
        <v>44895</v>
      </c>
      <c r="Z22" s="157">
        <v>44681</v>
      </c>
      <c r="AA22" s="158"/>
      <c r="AB22" s="130" t="s">
        <v>427</v>
      </c>
      <c r="AC22" s="208"/>
      <c r="AD22" s="129" t="s">
        <v>436</v>
      </c>
      <c r="AE22" s="157">
        <v>44803</v>
      </c>
      <c r="AF22" s="176">
        <v>1</v>
      </c>
      <c r="AG22" s="176">
        <v>0.5</v>
      </c>
      <c r="AH22" s="138" t="s">
        <v>500</v>
      </c>
      <c r="AI22" s="208"/>
      <c r="AJ22" s="138" t="s">
        <v>501</v>
      </c>
      <c r="AK22" s="78"/>
      <c r="AL22" s="79"/>
      <c r="AM22" s="79"/>
      <c r="AN22" s="100"/>
      <c r="AO22" s="82"/>
      <c r="AP22" s="100"/>
      <c r="AQ22" s="78"/>
      <c r="AR22" s="79"/>
      <c r="AS22" s="79"/>
      <c r="AT22" s="100"/>
      <c r="AU22" s="82"/>
      <c r="AV22" s="100"/>
    </row>
    <row r="23" spans="1:48" s="80" customFormat="1" ht="280.5" x14ac:dyDescent="0.2">
      <c r="A23" s="239"/>
      <c r="B23" s="217"/>
      <c r="C23" s="106" t="s">
        <v>300</v>
      </c>
      <c r="D23" s="127" t="s">
        <v>409</v>
      </c>
      <c r="E23" s="93" t="s">
        <v>301</v>
      </c>
      <c r="F23" s="106" t="s">
        <v>302</v>
      </c>
      <c r="G23" s="113" t="s">
        <v>303</v>
      </c>
      <c r="H23" s="100" t="s">
        <v>113</v>
      </c>
      <c r="I23" s="84" t="s">
        <v>6</v>
      </c>
      <c r="J23" s="100" t="s">
        <v>128</v>
      </c>
      <c r="K23" s="100" t="s">
        <v>135</v>
      </c>
      <c r="L23" s="85" t="s">
        <v>21</v>
      </c>
      <c r="M23" s="74" t="s">
        <v>304</v>
      </c>
      <c r="N23" s="82" t="s">
        <v>26</v>
      </c>
      <c r="O23" s="82" t="s">
        <v>110</v>
      </c>
      <c r="P23" s="100" t="s">
        <v>128</v>
      </c>
      <c r="Q23" s="100" t="s">
        <v>135</v>
      </c>
      <c r="R23" s="85" t="s">
        <v>21</v>
      </c>
      <c r="S23" s="86" t="s">
        <v>58</v>
      </c>
      <c r="T23" s="74" t="s">
        <v>304</v>
      </c>
      <c r="U23" s="116" t="s">
        <v>295</v>
      </c>
      <c r="V23" s="74" t="s">
        <v>305</v>
      </c>
      <c r="W23" s="97">
        <v>1</v>
      </c>
      <c r="X23" s="98">
        <v>44592</v>
      </c>
      <c r="Y23" s="98">
        <v>44895</v>
      </c>
      <c r="Z23" s="157">
        <v>44681</v>
      </c>
      <c r="AA23" s="158">
        <v>1</v>
      </c>
      <c r="AB23" s="130" t="s">
        <v>543</v>
      </c>
      <c r="AC23" s="131" t="s">
        <v>426</v>
      </c>
      <c r="AD23" s="159" t="s">
        <v>437</v>
      </c>
      <c r="AE23" s="157">
        <v>44803</v>
      </c>
      <c r="AF23" s="176">
        <v>1</v>
      </c>
      <c r="AG23" s="176">
        <v>1</v>
      </c>
      <c r="AH23" s="138" t="s">
        <v>502</v>
      </c>
      <c r="AI23" s="139" t="s">
        <v>426</v>
      </c>
      <c r="AJ23" s="138" t="s">
        <v>503</v>
      </c>
      <c r="AK23" s="78"/>
      <c r="AL23" s="79"/>
      <c r="AM23" s="79"/>
      <c r="AN23" s="100"/>
      <c r="AO23" s="82"/>
      <c r="AP23" s="100"/>
      <c r="AQ23" s="78"/>
      <c r="AR23" s="79"/>
      <c r="AS23" s="79"/>
      <c r="AT23" s="100"/>
      <c r="AU23" s="82"/>
      <c r="AV23" s="100"/>
    </row>
    <row r="24" spans="1:48" s="80" customFormat="1" ht="216.75" customHeight="1" x14ac:dyDescent="0.2">
      <c r="A24" s="239"/>
      <c r="B24" s="217"/>
      <c r="C24" s="106" t="s">
        <v>306</v>
      </c>
      <c r="D24" s="127" t="s">
        <v>409</v>
      </c>
      <c r="E24" s="93" t="s">
        <v>307</v>
      </c>
      <c r="F24" s="106" t="s">
        <v>308</v>
      </c>
      <c r="G24" s="113" t="s">
        <v>309</v>
      </c>
      <c r="H24" s="100" t="s">
        <v>112</v>
      </c>
      <c r="I24" s="84" t="s">
        <v>6</v>
      </c>
      <c r="J24" s="100" t="s">
        <v>128</v>
      </c>
      <c r="K24" s="100" t="s">
        <v>135</v>
      </c>
      <c r="L24" s="85" t="s">
        <v>21</v>
      </c>
      <c r="M24" s="74" t="s">
        <v>310</v>
      </c>
      <c r="N24" s="82" t="s">
        <v>26</v>
      </c>
      <c r="O24" s="82" t="s">
        <v>110</v>
      </c>
      <c r="P24" s="100" t="s">
        <v>128</v>
      </c>
      <c r="Q24" s="100" t="s">
        <v>135</v>
      </c>
      <c r="R24" s="85" t="s">
        <v>21</v>
      </c>
      <c r="S24" s="86" t="s">
        <v>58</v>
      </c>
      <c r="T24" s="74" t="s">
        <v>310</v>
      </c>
      <c r="U24" s="116" t="s">
        <v>311</v>
      </c>
      <c r="V24" s="74" t="s">
        <v>312</v>
      </c>
      <c r="W24" s="117">
        <v>1</v>
      </c>
      <c r="X24" s="98">
        <v>44592</v>
      </c>
      <c r="Y24" s="98">
        <v>44895</v>
      </c>
      <c r="Z24" s="157">
        <v>44681</v>
      </c>
      <c r="AA24" s="158">
        <v>1</v>
      </c>
      <c r="AB24" s="130" t="s">
        <v>428</v>
      </c>
      <c r="AC24" s="131" t="s">
        <v>426</v>
      </c>
      <c r="AD24" s="159" t="s">
        <v>437</v>
      </c>
      <c r="AE24" s="157">
        <v>44803</v>
      </c>
      <c r="AF24" s="176">
        <v>1</v>
      </c>
      <c r="AG24" s="176">
        <v>1</v>
      </c>
      <c r="AH24" s="138" t="s">
        <v>504</v>
      </c>
      <c r="AI24" s="139" t="s">
        <v>426</v>
      </c>
      <c r="AJ24" s="164" t="s">
        <v>503</v>
      </c>
      <c r="AK24" s="78"/>
      <c r="AL24" s="79"/>
      <c r="AM24" s="79"/>
      <c r="AN24" s="100"/>
      <c r="AO24" s="82"/>
      <c r="AP24" s="100"/>
      <c r="AQ24" s="78"/>
      <c r="AR24" s="79"/>
      <c r="AS24" s="79"/>
      <c r="AT24" s="100"/>
      <c r="AU24" s="82"/>
      <c r="AV24" s="100"/>
    </row>
    <row r="25" spans="1:48" s="80" customFormat="1" ht="280.5" customHeight="1" x14ac:dyDescent="0.2">
      <c r="A25" s="239"/>
      <c r="B25" s="217"/>
      <c r="C25" s="106" t="s">
        <v>313</v>
      </c>
      <c r="D25" s="127" t="s">
        <v>409</v>
      </c>
      <c r="E25" s="118" t="s">
        <v>314</v>
      </c>
      <c r="F25" s="106" t="s">
        <v>315</v>
      </c>
      <c r="G25" s="113" t="s">
        <v>316</v>
      </c>
      <c r="H25" s="100" t="s">
        <v>94</v>
      </c>
      <c r="I25" s="84" t="s">
        <v>6</v>
      </c>
      <c r="J25" s="100" t="s">
        <v>129</v>
      </c>
      <c r="K25" s="100" t="s">
        <v>135</v>
      </c>
      <c r="L25" s="85" t="s">
        <v>21</v>
      </c>
      <c r="M25" s="74" t="s">
        <v>317</v>
      </c>
      <c r="N25" s="82" t="s">
        <v>26</v>
      </c>
      <c r="O25" s="82" t="s">
        <v>110</v>
      </c>
      <c r="P25" s="100" t="s">
        <v>128</v>
      </c>
      <c r="Q25" s="100" t="s">
        <v>135</v>
      </c>
      <c r="R25" s="85" t="s">
        <v>21</v>
      </c>
      <c r="S25" s="86" t="s">
        <v>58</v>
      </c>
      <c r="T25" s="74" t="s">
        <v>317</v>
      </c>
      <c r="U25" s="112" t="s">
        <v>318</v>
      </c>
      <c r="V25" s="74" t="s">
        <v>319</v>
      </c>
      <c r="W25" s="76">
        <v>1</v>
      </c>
      <c r="X25" s="98">
        <v>44592</v>
      </c>
      <c r="Y25" s="77">
        <v>44895</v>
      </c>
      <c r="Z25" s="157">
        <v>44681</v>
      </c>
      <c r="AA25" s="158">
        <v>1</v>
      </c>
      <c r="AB25" s="130" t="s">
        <v>429</v>
      </c>
      <c r="AC25" s="131" t="s">
        <v>426</v>
      </c>
      <c r="AD25" s="129" t="s">
        <v>437</v>
      </c>
      <c r="AE25" s="157">
        <v>44803</v>
      </c>
      <c r="AF25" s="176">
        <v>1</v>
      </c>
      <c r="AG25" s="176">
        <v>1</v>
      </c>
      <c r="AH25" s="177" t="s">
        <v>505</v>
      </c>
      <c r="AI25" s="139" t="s">
        <v>426</v>
      </c>
      <c r="AJ25" s="164" t="s">
        <v>503</v>
      </c>
      <c r="AK25" s="78"/>
      <c r="AL25" s="79"/>
      <c r="AM25" s="79"/>
      <c r="AN25" s="100"/>
      <c r="AO25" s="82"/>
      <c r="AP25" s="100"/>
      <c r="AQ25" s="78"/>
      <c r="AR25" s="79"/>
      <c r="AS25" s="79"/>
      <c r="AT25" s="100"/>
      <c r="AU25" s="82"/>
      <c r="AV25" s="100"/>
    </row>
    <row r="26" spans="1:48" s="80" customFormat="1" ht="293.25" customHeight="1" x14ac:dyDescent="0.2">
      <c r="A26" s="239"/>
      <c r="B26" s="217"/>
      <c r="C26" s="230" t="s">
        <v>320</v>
      </c>
      <c r="D26" s="216" t="s">
        <v>409</v>
      </c>
      <c r="E26" s="232" t="s">
        <v>321</v>
      </c>
      <c r="F26" s="106" t="s">
        <v>322</v>
      </c>
      <c r="G26" s="207" t="s">
        <v>323</v>
      </c>
      <c r="H26" s="205" t="s">
        <v>113</v>
      </c>
      <c r="I26" s="233" t="s">
        <v>6</v>
      </c>
      <c r="J26" s="205" t="s">
        <v>128</v>
      </c>
      <c r="K26" s="205" t="s">
        <v>135</v>
      </c>
      <c r="L26" s="235" t="s">
        <v>21</v>
      </c>
      <c r="M26" s="74" t="s">
        <v>324</v>
      </c>
      <c r="N26" s="82" t="s">
        <v>26</v>
      </c>
      <c r="O26" s="82" t="s">
        <v>110</v>
      </c>
      <c r="P26" s="205" t="s">
        <v>127</v>
      </c>
      <c r="Q26" s="205" t="s">
        <v>135</v>
      </c>
      <c r="R26" s="235" t="s">
        <v>21</v>
      </c>
      <c r="S26" s="213" t="s">
        <v>58</v>
      </c>
      <c r="T26" s="74" t="s">
        <v>324</v>
      </c>
      <c r="U26" s="228" t="s">
        <v>325</v>
      </c>
      <c r="V26" s="74" t="s">
        <v>326</v>
      </c>
      <c r="W26" s="97">
        <v>1</v>
      </c>
      <c r="X26" s="98">
        <v>44592</v>
      </c>
      <c r="Y26" s="98">
        <v>44895</v>
      </c>
      <c r="Z26" s="157">
        <v>44681</v>
      </c>
      <c r="AA26" s="158">
        <v>0.33</v>
      </c>
      <c r="AB26" s="130" t="s">
        <v>430</v>
      </c>
      <c r="AC26" s="207" t="s">
        <v>426</v>
      </c>
      <c r="AD26" s="129" t="s">
        <v>438</v>
      </c>
      <c r="AE26" s="157">
        <v>44803</v>
      </c>
      <c r="AF26" s="176">
        <v>1</v>
      </c>
      <c r="AG26" s="176">
        <v>0.66</v>
      </c>
      <c r="AH26" s="188" t="s">
        <v>506</v>
      </c>
      <c r="AI26" s="207" t="s">
        <v>426</v>
      </c>
      <c r="AJ26" s="138" t="s">
        <v>507</v>
      </c>
      <c r="AK26" s="78"/>
      <c r="AL26" s="79"/>
      <c r="AM26" s="79"/>
      <c r="AN26" s="100"/>
      <c r="AO26" s="82"/>
      <c r="AP26" s="100"/>
      <c r="AQ26" s="78"/>
      <c r="AR26" s="79"/>
      <c r="AS26" s="79"/>
      <c r="AT26" s="100"/>
      <c r="AU26" s="82"/>
      <c r="AV26" s="100"/>
    </row>
    <row r="27" spans="1:48" s="119" customFormat="1" ht="165.75" customHeight="1" x14ac:dyDescent="0.2">
      <c r="A27" s="239"/>
      <c r="B27" s="217"/>
      <c r="C27" s="231"/>
      <c r="D27" s="218"/>
      <c r="E27" s="232"/>
      <c r="F27" s="74" t="s">
        <v>327</v>
      </c>
      <c r="G27" s="208"/>
      <c r="H27" s="206"/>
      <c r="I27" s="234"/>
      <c r="J27" s="206"/>
      <c r="K27" s="206"/>
      <c r="L27" s="236"/>
      <c r="M27" s="74" t="s">
        <v>328</v>
      </c>
      <c r="N27" s="82" t="s">
        <v>26</v>
      </c>
      <c r="O27" s="82" t="s">
        <v>110</v>
      </c>
      <c r="P27" s="206"/>
      <c r="Q27" s="206"/>
      <c r="R27" s="236"/>
      <c r="S27" s="215"/>
      <c r="T27" s="74" t="s">
        <v>328</v>
      </c>
      <c r="U27" s="229"/>
      <c r="V27" s="74" t="s">
        <v>329</v>
      </c>
      <c r="W27" s="97">
        <v>1</v>
      </c>
      <c r="X27" s="98">
        <v>44592</v>
      </c>
      <c r="Y27" s="98">
        <v>44895</v>
      </c>
      <c r="Z27" s="157">
        <v>44681</v>
      </c>
      <c r="AA27" s="158"/>
      <c r="AB27" s="130" t="s">
        <v>431</v>
      </c>
      <c r="AC27" s="208"/>
      <c r="AD27" s="129" t="s">
        <v>439</v>
      </c>
      <c r="AE27" s="157">
        <v>44803</v>
      </c>
      <c r="AF27" s="176">
        <v>1</v>
      </c>
      <c r="AG27" s="176">
        <v>0.75</v>
      </c>
      <c r="AH27" s="177" t="s">
        <v>508</v>
      </c>
      <c r="AI27" s="208"/>
      <c r="AJ27" s="138" t="s">
        <v>509</v>
      </c>
      <c r="AK27" s="78"/>
      <c r="AL27" s="79"/>
      <c r="AM27" s="79"/>
      <c r="AN27" s="100"/>
      <c r="AO27" s="82"/>
      <c r="AP27" s="100"/>
      <c r="AQ27" s="78"/>
      <c r="AR27" s="79"/>
      <c r="AS27" s="79"/>
      <c r="AT27" s="100"/>
      <c r="AU27" s="82"/>
      <c r="AV27" s="100"/>
    </row>
    <row r="28" spans="1:48" s="119" customFormat="1" ht="216.75" customHeight="1" x14ac:dyDescent="0.2">
      <c r="A28" s="239"/>
      <c r="B28" s="217"/>
      <c r="C28" s="106" t="s">
        <v>313</v>
      </c>
      <c r="D28" s="127" t="s">
        <v>409</v>
      </c>
      <c r="E28" s="93" t="s">
        <v>330</v>
      </c>
      <c r="F28" s="106" t="s">
        <v>331</v>
      </c>
      <c r="G28" s="113" t="s">
        <v>332</v>
      </c>
      <c r="H28" s="100" t="s">
        <v>94</v>
      </c>
      <c r="I28" s="84" t="s">
        <v>6</v>
      </c>
      <c r="J28" s="100" t="s">
        <v>128</v>
      </c>
      <c r="K28" s="100" t="s">
        <v>135</v>
      </c>
      <c r="L28" s="85" t="s">
        <v>21</v>
      </c>
      <c r="M28" s="74" t="s">
        <v>333</v>
      </c>
      <c r="N28" s="82" t="s">
        <v>26</v>
      </c>
      <c r="O28" s="82" t="s">
        <v>110</v>
      </c>
      <c r="P28" s="100" t="s">
        <v>128</v>
      </c>
      <c r="Q28" s="100" t="s">
        <v>135</v>
      </c>
      <c r="R28" s="85" t="s">
        <v>21</v>
      </c>
      <c r="S28" s="86" t="s">
        <v>58</v>
      </c>
      <c r="T28" s="74" t="s">
        <v>334</v>
      </c>
      <c r="U28" s="116" t="s">
        <v>335</v>
      </c>
      <c r="V28" s="74" t="s">
        <v>336</v>
      </c>
      <c r="W28" s="120">
        <v>1</v>
      </c>
      <c r="X28" s="98">
        <v>44592</v>
      </c>
      <c r="Y28" s="98">
        <v>44895</v>
      </c>
      <c r="Z28" s="157">
        <v>44681</v>
      </c>
      <c r="AA28" s="158">
        <v>1</v>
      </c>
      <c r="AB28" s="121" t="s">
        <v>432</v>
      </c>
      <c r="AC28" s="131" t="s">
        <v>426</v>
      </c>
      <c r="AD28" s="130" t="s">
        <v>440</v>
      </c>
      <c r="AE28" s="157">
        <v>44803</v>
      </c>
      <c r="AF28" s="176">
        <v>1</v>
      </c>
      <c r="AG28" s="176">
        <v>1</v>
      </c>
      <c r="AH28" s="121" t="s">
        <v>510</v>
      </c>
      <c r="AI28" s="139" t="s">
        <v>426</v>
      </c>
      <c r="AJ28" s="138" t="s">
        <v>503</v>
      </c>
      <c r="AK28" s="78"/>
      <c r="AL28" s="79"/>
      <c r="AM28" s="79"/>
      <c r="AN28" s="100"/>
      <c r="AO28" s="82"/>
      <c r="AP28" s="100"/>
      <c r="AQ28" s="78"/>
      <c r="AR28" s="79"/>
      <c r="AS28" s="79"/>
      <c r="AT28" s="100"/>
      <c r="AU28" s="82"/>
      <c r="AV28" s="100"/>
    </row>
    <row r="29" spans="1:48" s="119" customFormat="1" ht="178.5" customHeight="1" x14ac:dyDescent="0.2">
      <c r="A29" s="239"/>
      <c r="B29" s="217"/>
      <c r="C29" s="106" t="s">
        <v>337</v>
      </c>
      <c r="D29" s="127" t="s">
        <v>409</v>
      </c>
      <c r="E29" s="93" t="s">
        <v>338</v>
      </c>
      <c r="F29" s="106" t="s">
        <v>339</v>
      </c>
      <c r="G29" s="113" t="s">
        <v>340</v>
      </c>
      <c r="H29" s="100" t="s">
        <v>113</v>
      </c>
      <c r="I29" s="84" t="s">
        <v>1</v>
      </c>
      <c r="J29" s="100" t="s">
        <v>129</v>
      </c>
      <c r="K29" s="100" t="s">
        <v>135</v>
      </c>
      <c r="L29" s="85" t="s">
        <v>21</v>
      </c>
      <c r="M29" s="121" t="s">
        <v>341</v>
      </c>
      <c r="N29" s="82" t="s">
        <v>26</v>
      </c>
      <c r="O29" s="82" t="s">
        <v>110</v>
      </c>
      <c r="P29" s="100" t="s">
        <v>128</v>
      </c>
      <c r="Q29" s="100" t="s">
        <v>135</v>
      </c>
      <c r="R29" s="85" t="s">
        <v>21</v>
      </c>
      <c r="S29" s="86" t="s">
        <v>58</v>
      </c>
      <c r="T29" s="121" t="s">
        <v>342</v>
      </c>
      <c r="U29" s="122" t="s">
        <v>343</v>
      </c>
      <c r="V29" s="122" t="s">
        <v>344</v>
      </c>
      <c r="W29" s="97">
        <v>1</v>
      </c>
      <c r="X29" s="98">
        <v>44592</v>
      </c>
      <c r="Y29" s="98">
        <v>44895</v>
      </c>
      <c r="Z29" s="157">
        <v>44681</v>
      </c>
      <c r="AA29" s="158">
        <v>1</v>
      </c>
      <c r="AB29" s="130" t="s">
        <v>433</v>
      </c>
      <c r="AC29" s="131" t="s">
        <v>426</v>
      </c>
      <c r="AD29" s="129" t="s">
        <v>441</v>
      </c>
      <c r="AE29" s="157">
        <v>44803</v>
      </c>
      <c r="AF29" s="176">
        <v>1</v>
      </c>
      <c r="AG29" s="176">
        <v>1</v>
      </c>
      <c r="AH29" s="188" t="s">
        <v>511</v>
      </c>
      <c r="AI29" s="139" t="s">
        <v>426</v>
      </c>
      <c r="AJ29" s="138" t="s">
        <v>503</v>
      </c>
      <c r="AK29" s="78"/>
      <c r="AL29" s="79"/>
      <c r="AM29" s="79"/>
      <c r="AN29" s="100"/>
      <c r="AO29" s="82"/>
      <c r="AP29" s="100"/>
      <c r="AQ29" s="78"/>
      <c r="AR29" s="79"/>
      <c r="AS29" s="79"/>
      <c r="AT29" s="100"/>
      <c r="AU29" s="82"/>
      <c r="AV29" s="100"/>
    </row>
    <row r="30" spans="1:48" s="119" customFormat="1" ht="255" x14ac:dyDescent="0.2">
      <c r="A30" s="231"/>
      <c r="B30" s="218"/>
      <c r="C30" s="106" t="s">
        <v>345</v>
      </c>
      <c r="D30" s="127" t="s">
        <v>409</v>
      </c>
      <c r="E30" s="93" t="s">
        <v>346</v>
      </c>
      <c r="F30" s="106" t="s">
        <v>347</v>
      </c>
      <c r="G30" s="87" t="s">
        <v>348</v>
      </c>
      <c r="H30" s="100" t="s">
        <v>113</v>
      </c>
      <c r="I30" s="84" t="s">
        <v>6</v>
      </c>
      <c r="J30" s="100" t="s">
        <v>128</v>
      </c>
      <c r="K30" s="100" t="s">
        <v>135</v>
      </c>
      <c r="L30" s="85" t="s">
        <v>21</v>
      </c>
      <c r="M30" s="121" t="s">
        <v>349</v>
      </c>
      <c r="N30" s="82" t="s">
        <v>26</v>
      </c>
      <c r="O30" s="82" t="s">
        <v>110</v>
      </c>
      <c r="P30" s="100" t="s">
        <v>128</v>
      </c>
      <c r="Q30" s="100" t="s">
        <v>135</v>
      </c>
      <c r="R30" s="85" t="s">
        <v>21</v>
      </c>
      <c r="S30" s="86" t="s">
        <v>58</v>
      </c>
      <c r="T30" s="121" t="s">
        <v>349</v>
      </c>
      <c r="U30" s="122" t="s">
        <v>350</v>
      </c>
      <c r="V30" s="122" t="s">
        <v>351</v>
      </c>
      <c r="W30" s="97">
        <v>1</v>
      </c>
      <c r="X30" s="98">
        <v>44592</v>
      </c>
      <c r="Y30" s="98">
        <v>44895</v>
      </c>
      <c r="Z30" s="157">
        <v>44681</v>
      </c>
      <c r="AA30" s="158">
        <v>1</v>
      </c>
      <c r="AB30" s="130" t="s">
        <v>434</v>
      </c>
      <c r="AC30" s="131" t="s">
        <v>426</v>
      </c>
      <c r="AD30" s="159" t="s">
        <v>442</v>
      </c>
      <c r="AE30" s="157">
        <v>44803</v>
      </c>
      <c r="AF30" s="176">
        <v>1</v>
      </c>
      <c r="AG30" s="176">
        <v>1</v>
      </c>
      <c r="AH30" s="138" t="s">
        <v>512</v>
      </c>
      <c r="AI30" s="139" t="s">
        <v>426</v>
      </c>
      <c r="AJ30" s="138" t="s">
        <v>503</v>
      </c>
      <c r="AK30" s="78"/>
      <c r="AL30" s="79"/>
      <c r="AM30" s="79"/>
      <c r="AN30" s="100"/>
      <c r="AO30" s="82"/>
      <c r="AP30" s="100"/>
      <c r="AQ30" s="78"/>
      <c r="AR30" s="79"/>
      <c r="AS30" s="79"/>
      <c r="AT30" s="100"/>
      <c r="AU30" s="82"/>
      <c r="AV30" s="100"/>
    </row>
    <row r="31" spans="1:48" s="80" customFormat="1" ht="114.75" x14ac:dyDescent="0.2">
      <c r="A31" s="216" t="s">
        <v>264</v>
      </c>
      <c r="B31" s="216" t="s">
        <v>265</v>
      </c>
      <c r="C31" s="216" t="s">
        <v>266</v>
      </c>
      <c r="D31" s="216" t="s">
        <v>409</v>
      </c>
      <c r="E31" s="237" t="s">
        <v>267</v>
      </c>
      <c r="F31" s="100" t="s">
        <v>268</v>
      </c>
      <c r="G31" s="205" t="s">
        <v>269</v>
      </c>
      <c r="H31" s="205" t="s">
        <v>113</v>
      </c>
      <c r="I31" s="233" t="s">
        <v>84</v>
      </c>
      <c r="J31" s="205" t="s">
        <v>128</v>
      </c>
      <c r="K31" s="205" t="s">
        <v>136</v>
      </c>
      <c r="L31" s="235" t="s">
        <v>22</v>
      </c>
      <c r="M31" s="100" t="s">
        <v>270</v>
      </c>
      <c r="N31" s="82" t="s">
        <v>26</v>
      </c>
      <c r="O31" s="82" t="s">
        <v>110</v>
      </c>
      <c r="P31" s="205" t="s">
        <v>127</v>
      </c>
      <c r="Q31" s="205" t="s">
        <v>136</v>
      </c>
      <c r="R31" s="235" t="s">
        <v>22</v>
      </c>
      <c r="S31" s="213" t="s">
        <v>58</v>
      </c>
      <c r="T31" s="91" t="s">
        <v>271</v>
      </c>
      <c r="U31" s="72" t="s">
        <v>272</v>
      </c>
      <c r="V31" s="113" t="s">
        <v>273</v>
      </c>
      <c r="W31" s="114">
        <v>1</v>
      </c>
      <c r="X31" s="98">
        <v>44593</v>
      </c>
      <c r="Y31" s="98">
        <v>44895</v>
      </c>
      <c r="Z31" s="145">
        <v>44673</v>
      </c>
      <c r="AA31" s="146">
        <v>1</v>
      </c>
      <c r="AB31" s="132" t="s">
        <v>449</v>
      </c>
      <c r="AC31" s="205" t="s">
        <v>4</v>
      </c>
      <c r="AD31" s="129" t="s">
        <v>453</v>
      </c>
      <c r="AE31" s="196">
        <v>44796</v>
      </c>
      <c r="AF31" s="197">
        <v>1</v>
      </c>
      <c r="AG31" s="197">
        <v>1</v>
      </c>
      <c r="AH31" s="195" t="s">
        <v>520</v>
      </c>
      <c r="AI31" s="205" t="s">
        <v>4</v>
      </c>
      <c r="AJ31" s="194" t="s">
        <v>521</v>
      </c>
      <c r="AK31" s="78"/>
      <c r="AL31" s="79"/>
      <c r="AM31" s="79"/>
      <c r="AN31" s="100"/>
      <c r="AO31" s="82"/>
      <c r="AP31" s="100"/>
      <c r="AQ31" s="78"/>
      <c r="AR31" s="79"/>
      <c r="AS31" s="79"/>
      <c r="AT31" s="100"/>
      <c r="AU31" s="82"/>
      <c r="AV31" s="100"/>
    </row>
    <row r="32" spans="1:48" s="80" customFormat="1" ht="216.75" x14ac:dyDescent="0.2">
      <c r="A32" s="218"/>
      <c r="B32" s="218"/>
      <c r="C32" s="218"/>
      <c r="D32" s="218"/>
      <c r="E32" s="238"/>
      <c r="F32" s="100" t="s">
        <v>274</v>
      </c>
      <c r="G32" s="206"/>
      <c r="H32" s="206"/>
      <c r="I32" s="234"/>
      <c r="J32" s="206"/>
      <c r="K32" s="206"/>
      <c r="L32" s="236"/>
      <c r="M32" s="100" t="s">
        <v>275</v>
      </c>
      <c r="N32" s="82" t="s">
        <v>26</v>
      </c>
      <c r="O32" s="82" t="s">
        <v>110</v>
      </c>
      <c r="P32" s="206"/>
      <c r="Q32" s="206"/>
      <c r="R32" s="236"/>
      <c r="S32" s="215"/>
      <c r="T32" s="100" t="s">
        <v>275</v>
      </c>
      <c r="U32" s="93" t="s">
        <v>276</v>
      </c>
      <c r="V32" s="93" t="s">
        <v>277</v>
      </c>
      <c r="W32" s="111">
        <v>1</v>
      </c>
      <c r="X32" s="98">
        <v>44593</v>
      </c>
      <c r="Y32" s="98">
        <v>44895</v>
      </c>
      <c r="Z32" s="145">
        <v>44673</v>
      </c>
      <c r="AA32" s="158">
        <v>0.25</v>
      </c>
      <c r="AB32" s="132" t="s">
        <v>450</v>
      </c>
      <c r="AC32" s="206"/>
      <c r="AD32" s="129" t="s">
        <v>453</v>
      </c>
      <c r="AE32" s="196">
        <v>44796</v>
      </c>
      <c r="AF32" s="197">
        <v>0.25</v>
      </c>
      <c r="AG32" s="197">
        <v>0.5</v>
      </c>
      <c r="AH32" s="195" t="s">
        <v>522</v>
      </c>
      <c r="AI32" s="206"/>
      <c r="AJ32" s="194" t="s">
        <v>521</v>
      </c>
      <c r="AK32" s="78"/>
      <c r="AL32" s="79"/>
      <c r="AM32" s="79"/>
      <c r="AN32" s="100"/>
      <c r="AO32" s="82"/>
      <c r="AP32" s="100"/>
      <c r="AQ32" s="78"/>
      <c r="AR32" s="79"/>
      <c r="AS32" s="79"/>
      <c r="AT32" s="100"/>
      <c r="AU32" s="82"/>
      <c r="AV32" s="100"/>
    </row>
    <row r="33" spans="1:48" s="80" customFormat="1" ht="178.5" customHeight="1" x14ac:dyDescent="0.2">
      <c r="A33" s="216" t="s">
        <v>153</v>
      </c>
      <c r="B33" s="216" t="s">
        <v>154</v>
      </c>
      <c r="C33" s="216" t="s">
        <v>155</v>
      </c>
      <c r="D33" s="216" t="s">
        <v>409</v>
      </c>
      <c r="E33" s="237" t="s">
        <v>156</v>
      </c>
      <c r="F33" s="42" t="s">
        <v>157</v>
      </c>
      <c r="G33" s="205" t="s">
        <v>158</v>
      </c>
      <c r="H33" s="278" t="s">
        <v>94</v>
      </c>
      <c r="I33" s="282" t="s">
        <v>81</v>
      </c>
      <c r="J33" s="278" t="s">
        <v>130</v>
      </c>
      <c r="K33" s="278" t="s">
        <v>135</v>
      </c>
      <c r="L33" s="280" t="s">
        <v>21</v>
      </c>
      <c r="M33" s="42" t="s">
        <v>159</v>
      </c>
      <c r="N33" s="7" t="s">
        <v>26</v>
      </c>
      <c r="O33" s="7" t="s">
        <v>110</v>
      </c>
      <c r="P33" s="205" t="s">
        <v>127</v>
      </c>
      <c r="Q33" s="205" t="s">
        <v>135</v>
      </c>
      <c r="R33" s="235" t="s">
        <v>21</v>
      </c>
      <c r="S33" s="213" t="s">
        <v>58</v>
      </c>
      <c r="T33" s="74" t="s">
        <v>159</v>
      </c>
      <c r="U33" s="75" t="s">
        <v>160</v>
      </c>
      <c r="V33" s="75" t="s">
        <v>161</v>
      </c>
      <c r="W33" s="76">
        <v>1</v>
      </c>
      <c r="X33" s="89">
        <v>44592</v>
      </c>
      <c r="Y33" s="77">
        <v>44895</v>
      </c>
      <c r="Z33" s="145">
        <v>44650</v>
      </c>
      <c r="AA33" s="146">
        <v>1</v>
      </c>
      <c r="AB33" s="161" t="s">
        <v>451</v>
      </c>
      <c r="AC33" s="205" t="s">
        <v>4</v>
      </c>
      <c r="AD33" s="129" t="s">
        <v>454</v>
      </c>
      <c r="AE33" s="203">
        <v>44797</v>
      </c>
      <c r="AF33" s="202">
        <v>1</v>
      </c>
      <c r="AG33" s="202">
        <v>1</v>
      </c>
      <c r="AH33" s="199" t="s">
        <v>523</v>
      </c>
      <c r="AI33" s="205" t="s">
        <v>4</v>
      </c>
      <c r="AJ33" s="199" t="s">
        <v>524</v>
      </c>
      <c r="AK33" s="78"/>
      <c r="AL33" s="79"/>
      <c r="AM33" s="79"/>
      <c r="AN33" s="42"/>
      <c r="AO33" s="73"/>
      <c r="AP33" s="42"/>
      <c r="AQ33" s="78"/>
      <c r="AR33" s="79"/>
      <c r="AS33" s="79"/>
      <c r="AT33" s="42"/>
      <c r="AU33" s="73"/>
      <c r="AV33" s="42"/>
    </row>
    <row r="34" spans="1:48" s="80" customFormat="1" ht="178.5" x14ac:dyDescent="0.2">
      <c r="A34" s="217"/>
      <c r="B34" s="217"/>
      <c r="C34" s="218"/>
      <c r="D34" s="218"/>
      <c r="E34" s="238"/>
      <c r="F34" s="42" t="s">
        <v>163</v>
      </c>
      <c r="G34" s="206"/>
      <c r="H34" s="279"/>
      <c r="I34" s="283"/>
      <c r="J34" s="279"/>
      <c r="K34" s="279"/>
      <c r="L34" s="281"/>
      <c r="M34" s="42" t="s">
        <v>164</v>
      </c>
      <c r="N34" s="7" t="s">
        <v>26</v>
      </c>
      <c r="O34" s="7" t="s">
        <v>110</v>
      </c>
      <c r="P34" s="206"/>
      <c r="Q34" s="206"/>
      <c r="R34" s="236"/>
      <c r="S34" s="215"/>
      <c r="T34" s="74" t="s">
        <v>164</v>
      </c>
      <c r="U34" s="75" t="s">
        <v>160</v>
      </c>
      <c r="V34" s="75" t="s">
        <v>161</v>
      </c>
      <c r="W34" s="76">
        <v>1</v>
      </c>
      <c r="X34" s="89">
        <v>44592</v>
      </c>
      <c r="Y34" s="77">
        <v>44895</v>
      </c>
      <c r="Z34" s="145">
        <v>44650</v>
      </c>
      <c r="AA34" s="146">
        <v>1</v>
      </c>
      <c r="AB34" s="161" t="s">
        <v>451</v>
      </c>
      <c r="AC34" s="206"/>
      <c r="AD34" s="129" t="s">
        <v>454</v>
      </c>
      <c r="AE34" s="203">
        <v>44797</v>
      </c>
      <c r="AF34" s="202">
        <v>1</v>
      </c>
      <c r="AG34" s="202">
        <v>1</v>
      </c>
      <c r="AH34" s="199" t="s">
        <v>523</v>
      </c>
      <c r="AI34" s="206"/>
      <c r="AJ34" s="199" t="s">
        <v>524</v>
      </c>
      <c r="AK34" s="78"/>
      <c r="AL34" s="79"/>
      <c r="AM34" s="79"/>
      <c r="AN34" s="42"/>
      <c r="AO34" s="73"/>
      <c r="AP34" s="42"/>
      <c r="AQ34" s="78"/>
      <c r="AR34" s="79"/>
      <c r="AS34" s="79"/>
      <c r="AT34" s="42"/>
      <c r="AU34" s="73"/>
      <c r="AV34" s="42"/>
    </row>
    <row r="35" spans="1:48" s="80" customFormat="1" ht="178.5" customHeight="1" x14ac:dyDescent="0.2">
      <c r="A35" s="218"/>
      <c r="B35" s="218"/>
      <c r="C35" s="42" t="s">
        <v>162</v>
      </c>
      <c r="D35" s="127" t="s">
        <v>409</v>
      </c>
      <c r="E35" s="83" t="s">
        <v>165</v>
      </c>
      <c r="F35" s="42" t="s">
        <v>166</v>
      </c>
      <c r="G35" s="73" t="s">
        <v>167</v>
      </c>
      <c r="H35" s="8" t="s">
        <v>112</v>
      </c>
      <c r="I35" s="26" t="s">
        <v>81</v>
      </c>
      <c r="J35" s="8" t="s">
        <v>130</v>
      </c>
      <c r="K35" s="8" t="s">
        <v>135</v>
      </c>
      <c r="L35" s="52" t="s">
        <v>21</v>
      </c>
      <c r="M35" s="42" t="s">
        <v>168</v>
      </c>
      <c r="N35" s="7" t="s">
        <v>26</v>
      </c>
      <c r="O35" s="7" t="s">
        <v>110</v>
      </c>
      <c r="P35" s="73" t="s">
        <v>128</v>
      </c>
      <c r="Q35" s="73" t="s">
        <v>135</v>
      </c>
      <c r="R35" s="85" t="s">
        <v>21</v>
      </c>
      <c r="S35" s="86" t="s">
        <v>58</v>
      </c>
      <c r="T35" s="74" t="s">
        <v>168</v>
      </c>
      <c r="U35" s="87" t="s">
        <v>160</v>
      </c>
      <c r="V35" s="87" t="s">
        <v>169</v>
      </c>
      <c r="W35" s="88">
        <v>1</v>
      </c>
      <c r="X35" s="89">
        <v>44592</v>
      </c>
      <c r="Y35" s="89">
        <v>44895</v>
      </c>
      <c r="Z35" s="145">
        <v>44650</v>
      </c>
      <c r="AA35" s="146">
        <v>0.25</v>
      </c>
      <c r="AB35" s="162" t="s">
        <v>452</v>
      </c>
      <c r="AC35" s="128" t="s">
        <v>4</v>
      </c>
      <c r="AD35" s="129" t="s">
        <v>454</v>
      </c>
      <c r="AE35" s="203">
        <v>44797</v>
      </c>
      <c r="AF35" s="202">
        <v>0.25</v>
      </c>
      <c r="AG35" s="202">
        <v>0.5</v>
      </c>
      <c r="AH35" s="199" t="s">
        <v>525</v>
      </c>
      <c r="AI35" s="198" t="s">
        <v>4</v>
      </c>
      <c r="AJ35" s="199" t="s">
        <v>526</v>
      </c>
      <c r="AK35" s="78"/>
      <c r="AL35" s="79"/>
      <c r="AM35" s="79"/>
      <c r="AN35" s="42"/>
      <c r="AO35" s="73"/>
      <c r="AP35" s="42"/>
      <c r="AQ35" s="78"/>
      <c r="AR35" s="79"/>
      <c r="AS35" s="79"/>
      <c r="AT35" s="42"/>
      <c r="AU35" s="73"/>
      <c r="AV35" s="42"/>
    </row>
    <row r="36" spans="1:48" s="80" customFormat="1" ht="246" customHeight="1" x14ac:dyDescent="0.2">
      <c r="A36" s="100" t="s">
        <v>219</v>
      </c>
      <c r="B36" s="100" t="s">
        <v>220</v>
      </c>
      <c r="C36" s="100" t="s">
        <v>221</v>
      </c>
      <c r="D36" s="127" t="s">
        <v>409</v>
      </c>
      <c r="E36" s="82" t="s">
        <v>222</v>
      </c>
      <c r="F36" s="100" t="s">
        <v>223</v>
      </c>
      <c r="G36" s="82" t="s">
        <v>224</v>
      </c>
      <c r="H36" s="100" t="s">
        <v>113</v>
      </c>
      <c r="I36" s="84" t="s">
        <v>107</v>
      </c>
      <c r="J36" s="100" t="s">
        <v>127</v>
      </c>
      <c r="K36" s="100" t="s">
        <v>135</v>
      </c>
      <c r="L36" s="85" t="s">
        <v>21</v>
      </c>
      <c r="M36" s="100" t="s">
        <v>225</v>
      </c>
      <c r="N36" s="82" t="s">
        <v>26</v>
      </c>
      <c r="O36" s="82" t="s">
        <v>110</v>
      </c>
      <c r="P36" s="100" t="s">
        <v>127</v>
      </c>
      <c r="Q36" s="100" t="s">
        <v>135</v>
      </c>
      <c r="R36" s="85" t="s">
        <v>21</v>
      </c>
      <c r="S36" s="86" t="s">
        <v>58</v>
      </c>
      <c r="T36" s="100" t="s">
        <v>225</v>
      </c>
      <c r="U36" s="100" t="s">
        <v>226</v>
      </c>
      <c r="V36" s="100" t="s">
        <v>227</v>
      </c>
      <c r="W36" s="97">
        <v>0.8</v>
      </c>
      <c r="X36" s="141">
        <v>44593</v>
      </c>
      <c r="Y36" s="98">
        <v>44895</v>
      </c>
      <c r="Z36" s="144">
        <v>44672</v>
      </c>
      <c r="AA36" s="146">
        <v>0.79479999999999995</v>
      </c>
      <c r="AB36" s="143" t="s">
        <v>419</v>
      </c>
      <c r="AC36" s="142" t="s">
        <v>4</v>
      </c>
      <c r="AD36" s="143" t="s">
        <v>420</v>
      </c>
      <c r="AE36" s="180">
        <v>44795</v>
      </c>
      <c r="AF36" s="183">
        <v>0.72499999999999998</v>
      </c>
      <c r="AG36" s="183">
        <v>0.74780000000000002</v>
      </c>
      <c r="AH36" s="179" t="s">
        <v>491</v>
      </c>
      <c r="AI36" s="178" t="s">
        <v>4</v>
      </c>
      <c r="AJ36" s="179" t="s">
        <v>492</v>
      </c>
      <c r="AK36" s="78"/>
      <c r="AL36" s="79"/>
      <c r="AM36" s="79"/>
      <c r="AN36" s="100"/>
      <c r="AO36" s="82"/>
      <c r="AP36" s="100"/>
      <c r="AQ36" s="78"/>
      <c r="AR36" s="79"/>
      <c r="AS36" s="79"/>
      <c r="AT36" s="100"/>
      <c r="AU36" s="82"/>
      <c r="AV36" s="100"/>
    </row>
    <row r="37" spans="1:48" s="80" customFormat="1" ht="318.75" x14ac:dyDescent="0.2">
      <c r="A37" s="100" t="s">
        <v>278</v>
      </c>
      <c r="B37" s="100" t="s">
        <v>279</v>
      </c>
      <c r="C37" s="100" t="s">
        <v>280</v>
      </c>
      <c r="D37" s="127" t="s">
        <v>409</v>
      </c>
      <c r="E37" s="69" t="s">
        <v>281</v>
      </c>
      <c r="F37" s="100" t="s">
        <v>282</v>
      </c>
      <c r="G37" s="82" t="s">
        <v>283</v>
      </c>
      <c r="H37" s="100" t="s">
        <v>113</v>
      </c>
      <c r="I37" s="84" t="s">
        <v>13</v>
      </c>
      <c r="J37" s="100" t="s">
        <v>127</v>
      </c>
      <c r="K37" s="100" t="s">
        <v>134</v>
      </c>
      <c r="L37" s="85" t="s">
        <v>0</v>
      </c>
      <c r="M37" s="100" t="s">
        <v>284</v>
      </c>
      <c r="N37" s="82" t="s">
        <v>26</v>
      </c>
      <c r="O37" s="82" t="s">
        <v>110</v>
      </c>
      <c r="P37" s="100" t="s">
        <v>127</v>
      </c>
      <c r="Q37" s="100" t="s">
        <v>134</v>
      </c>
      <c r="R37" s="85" t="s">
        <v>0</v>
      </c>
      <c r="S37" s="86" t="s">
        <v>58</v>
      </c>
      <c r="T37" s="100" t="s">
        <v>284</v>
      </c>
      <c r="U37" s="100" t="s">
        <v>285</v>
      </c>
      <c r="V37" s="100" t="s">
        <v>286</v>
      </c>
      <c r="W37" s="100" t="s">
        <v>287</v>
      </c>
      <c r="X37" s="98">
        <v>44592</v>
      </c>
      <c r="Y37" s="98">
        <v>44895</v>
      </c>
      <c r="Z37" s="145">
        <v>44673</v>
      </c>
      <c r="AA37" s="146">
        <v>0.5</v>
      </c>
      <c r="AB37" s="129" t="s">
        <v>455</v>
      </c>
      <c r="AC37" s="128" t="s">
        <v>4</v>
      </c>
      <c r="AD37" s="129" t="s">
        <v>443</v>
      </c>
      <c r="AE37" s="181">
        <v>44796</v>
      </c>
      <c r="AF37" s="182">
        <v>0</v>
      </c>
      <c r="AG37" s="182">
        <v>0.5</v>
      </c>
      <c r="AH37" s="179" t="s">
        <v>493</v>
      </c>
      <c r="AI37" s="178" t="s">
        <v>4</v>
      </c>
      <c r="AJ37" s="179" t="s">
        <v>494</v>
      </c>
      <c r="AK37" s="78"/>
      <c r="AL37" s="79"/>
      <c r="AM37" s="79"/>
      <c r="AN37" s="100"/>
      <c r="AO37" s="82"/>
      <c r="AP37" s="100"/>
      <c r="AQ37" s="78"/>
      <c r="AR37" s="79"/>
      <c r="AS37" s="79"/>
      <c r="AT37" s="100"/>
      <c r="AU37" s="82"/>
      <c r="AV37" s="100"/>
    </row>
    <row r="38" spans="1:48" s="80" customFormat="1" ht="255" customHeight="1" x14ac:dyDescent="0.2">
      <c r="A38" s="216" t="s">
        <v>352</v>
      </c>
      <c r="B38" s="216" t="s">
        <v>353</v>
      </c>
      <c r="C38" s="91" t="s">
        <v>354</v>
      </c>
      <c r="D38" s="127" t="s">
        <v>409</v>
      </c>
      <c r="E38" s="100" t="s">
        <v>355</v>
      </c>
      <c r="F38" s="100" t="s">
        <v>356</v>
      </c>
      <c r="G38" s="82" t="s">
        <v>357</v>
      </c>
      <c r="H38" s="100" t="s">
        <v>94</v>
      </c>
      <c r="I38" s="84" t="s">
        <v>81</v>
      </c>
      <c r="J38" s="100" t="s">
        <v>127</v>
      </c>
      <c r="K38" s="100" t="s">
        <v>136</v>
      </c>
      <c r="L38" s="85" t="s">
        <v>22</v>
      </c>
      <c r="M38" s="100" t="s">
        <v>358</v>
      </c>
      <c r="N38" s="82" t="s">
        <v>26</v>
      </c>
      <c r="O38" s="82" t="s">
        <v>110</v>
      </c>
      <c r="P38" s="100" t="s">
        <v>127</v>
      </c>
      <c r="Q38" s="100" t="s">
        <v>136</v>
      </c>
      <c r="R38" s="123" t="s">
        <v>22</v>
      </c>
      <c r="S38" s="86" t="s">
        <v>58</v>
      </c>
      <c r="T38" s="100" t="s">
        <v>358</v>
      </c>
      <c r="U38" s="100" t="s">
        <v>359</v>
      </c>
      <c r="V38" s="100" t="s">
        <v>360</v>
      </c>
      <c r="W38" s="101">
        <v>1</v>
      </c>
      <c r="X38" s="98">
        <v>44592</v>
      </c>
      <c r="Y38" s="98">
        <v>44895</v>
      </c>
      <c r="Z38" s="145">
        <v>44673</v>
      </c>
      <c r="AA38" s="146">
        <v>0.33333333333333337</v>
      </c>
      <c r="AB38" s="129" t="s">
        <v>468</v>
      </c>
      <c r="AC38" s="128" t="s">
        <v>4</v>
      </c>
      <c r="AD38" s="129" t="s">
        <v>469</v>
      </c>
      <c r="AE38" s="157">
        <v>44796</v>
      </c>
      <c r="AF38" s="204">
        <v>0.33</v>
      </c>
      <c r="AG38" s="204">
        <v>0.66</v>
      </c>
      <c r="AH38" s="138" t="s">
        <v>538</v>
      </c>
      <c r="AI38" s="139" t="s">
        <v>4</v>
      </c>
      <c r="AJ38" s="138" t="s">
        <v>539</v>
      </c>
      <c r="AK38" s="78"/>
      <c r="AL38" s="79"/>
      <c r="AM38" s="79"/>
      <c r="AN38" s="100"/>
      <c r="AO38" s="82"/>
      <c r="AP38" s="100"/>
      <c r="AQ38" s="78"/>
      <c r="AR38" s="79"/>
      <c r="AS38" s="79"/>
      <c r="AT38" s="100"/>
      <c r="AU38" s="82"/>
      <c r="AV38" s="100"/>
    </row>
    <row r="39" spans="1:48" s="80" customFormat="1" ht="344.25" customHeight="1" x14ac:dyDescent="0.2">
      <c r="A39" s="217"/>
      <c r="B39" s="217"/>
      <c r="C39" s="91" t="s">
        <v>354</v>
      </c>
      <c r="D39" s="127" t="s">
        <v>409</v>
      </c>
      <c r="E39" s="100" t="s">
        <v>361</v>
      </c>
      <c r="F39" s="100" t="s">
        <v>362</v>
      </c>
      <c r="G39" s="82" t="s">
        <v>363</v>
      </c>
      <c r="H39" s="100" t="s">
        <v>94</v>
      </c>
      <c r="I39" s="84" t="s">
        <v>81</v>
      </c>
      <c r="J39" s="100" t="s">
        <v>127</v>
      </c>
      <c r="K39" s="100" t="s">
        <v>135</v>
      </c>
      <c r="L39" s="85" t="s">
        <v>21</v>
      </c>
      <c r="M39" s="100" t="s">
        <v>364</v>
      </c>
      <c r="N39" s="82" t="s">
        <v>26</v>
      </c>
      <c r="O39" s="82" t="s">
        <v>110</v>
      </c>
      <c r="P39" s="100" t="s">
        <v>127</v>
      </c>
      <c r="Q39" s="100" t="s">
        <v>135</v>
      </c>
      <c r="R39" s="123" t="s">
        <v>21</v>
      </c>
      <c r="S39" s="86" t="s">
        <v>58</v>
      </c>
      <c r="T39" s="100" t="s">
        <v>364</v>
      </c>
      <c r="U39" s="100" t="s">
        <v>365</v>
      </c>
      <c r="V39" s="100" t="s">
        <v>366</v>
      </c>
      <c r="W39" s="100" t="s">
        <v>367</v>
      </c>
      <c r="X39" s="98">
        <v>44592</v>
      </c>
      <c r="Y39" s="98">
        <v>44895</v>
      </c>
      <c r="Z39" s="145">
        <v>44673</v>
      </c>
      <c r="AA39" s="146">
        <v>0.33333333333333337</v>
      </c>
      <c r="AB39" s="129" t="s">
        <v>470</v>
      </c>
      <c r="AC39" s="128" t="s">
        <v>4</v>
      </c>
      <c r="AD39" s="129" t="s">
        <v>471</v>
      </c>
      <c r="AE39" s="157">
        <v>44796</v>
      </c>
      <c r="AF39" s="204">
        <v>0.33</v>
      </c>
      <c r="AG39" s="204">
        <v>0.66</v>
      </c>
      <c r="AH39" s="138" t="s">
        <v>540</v>
      </c>
      <c r="AI39" s="139" t="s">
        <v>4</v>
      </c>
      <c r="AJ39" s="138" t="s">
        <v>539</v>
      </c>
      <c r="AK39" s="78"/>
      <c r="AL39" s="79"/>
      <c r="AM39" s="79"/>
      <c r="AN39" s="100"/>
      <c r="AO39" s="82"/>
      <c r="AP39" s="100"/>
      <c r="AQ39" s="78"/>
      <c r="AR39" s="79"/>
      <c r="AS39" s="79"/>
      <c r="AT39" s="100"/>
      <c r="AU39" s="82"/>
      <c r="AV39" s="100"/>
    </row>
    <row r="40" spans="1:48" s="80" customFormat="1" ht="409.5" x14ac:dyDescent="0.2">
      <c r="A40" s="218"/>
      <c r="B40" s="218"/>
      <c r="C40" s="91" t="s">
        <v>354</v>
      </c>
      <c r="D40" s="127" t="s">
        <v>409</v>
      </c>
      <c r="E40" s="100" t="s">
        <v>368</v>
      </c>
      <c r="F40" s="100" t="s">
        <v>369</v>
      </c>
      <c r="G40" s="82" t="s">
        <v>370</v>
      </c>
      <c r="H40" s="100" t="s">
        <v>113</v>
      </c>
      <c r="I40" s="84" t="s">
        <v>81</v>
      </c>
      <c r="J40" s="100" t="s">
        <v>127</v>
      </c>
      <c r="K40" s="100" t="s">
        <v>135</v>
      </c>
      <c r="L40" s="85" t="s">
        <v>21</v>
      </c>
      <c r="M40" s="100" t="s">
        <v>371</v>
      </c>
      <c r="N40" s="82" t="s">
        <v>26</v>
      </c>
      <c r="O40" s="82" t="s">
        <v>110</v>
      </c>
      <c r="P40" s="100" t="s">
        <v>127</v>
      </c>
      <c r="Q40" s="100" t="s">
        <v>135</v>
      </c>
      <c r="R40" s="123" t="s">
        <v>21</v>
      </c>
      <c r="S40" s="86" t="s">
        <v>58</v>
      </c>
      <c r="T40" s="100" t="s">
        <v>372</v>
      </c>
      <c r="U40" s="100" t="s">
        <v>373</v>
      </c>
      <c r="V40" s="100" t="s">
        <v>374</v>
      </c>
      <c r="W40" s="100" t="s">
        <v>375</v>
      </c>
      <c r="X40" s="98">
        <v>44592</v>
      </c>
      <c r="Y40" s="98">
        <v>44895</v>
      </c>
      <c r="Z40" s="145">
        <v>44673</v>
      </c>
      <c r="AA40" s="146">
        <v>0.33333333333333337</v>
      </c>
      <c r="AB40" s="129" t="s">
        <v>472</v>
      </c>
      <c r="AC40" s="128" t="s">
        <v>4</v>
      </c>
      <c r="AD40" s="129" t="s">
        <v>473</v>
      </c>
      <c r="AE40" s="157">
        <v>44796</v>
      </c>
      <c r="AF40" s="204">
        <v>0.33</v>
      </c>
      <c r="AG40" s="204">
        <v>0.66</v>
      </c>
      <c r="AH40" s="138" t="s">
        <v>541</v>
      </c>
      <c r="AI40" s="139" t="s">
        <v>4</v>
      </c>
      <c r="AJ40" s="138" t="s">
        <v>542</v>
      </c>
      <c r="AK40" s="78"/>
      <c r="AL40" s="79"/>
      <c r="AM40" s="79"/>
      <c r="AN40" s="100"/>
      <c r="AO40" s="82"/>
      <c r="AP40" s="100"/>
      <c r="AQ40" s="78"/>
      <c r="AR40" s="79"/>
      <c r="AS40" s="79"/>
      <c r="AT40" s="100"/>
      <c r="AU40" s="82"/>
      <c r="AV40" s="100"/>
    </row>
    <row r="41" spans="1:48" s="80" customFormat="1" ht="190.5" customHeight="1" x14ac:dyDescent="0.2">
      <c r="A41" s="216" t="s">
        <v>385</v>
      </c>
      <c r="B41" s="222" t="s">
        <v>386</v>
      </c>
      <c r="C41" s="225" t="s">
        <v>387</v>
      </c>
      <c r="D41" s="216" t="s">
        <v>409</v>
      </c>
      <c r="E41" s="205" t="s">
        <v>388</v>
      </c>
      <c r="F41" s="106" t="s">
        <v>389</v>
      </c>
      <c r="G41" s="205" t="s">
        <v>390</v>
      </c>
      <c r="H41" s="216" t="s">
        <v>112</v>
      </c>
      <c r="I41" s="219" t="s">
        <v>1</v>
      </c>
      <c r="J41" s="216" t="s">
        <v>131</v>
      </c>
      <c r="K41" s="216" t="s">
        <v>135</v>
      </c>
      <c r="L41" s="210" t="s">
        <v>21</v>
      </c>
      <c r="M41" s="100" t="s">
        <v>391</v>
      </c>
      <c r="N41" s="82" t="s">
        <v>26</v>
      </c>
      <c r="O41" s="102" t="s">
        <v>110</v>
      </c>
      <c r="P41" s="216" t="s">
        <v>127</v>
      </c>
      <c r="Q41" s="216" t="s">
        <v>135</v>
      </c>
      <c r="R41" s="210" t="s">
        <v>21</v>
      </c>
      <c r="S41" s="213" t="s">
        <v>58</v>
      </c>
      <c r="T41" s="100" t="s">
        <v>391</v>
      </c>
      <c r="U41" s="124" t="s">
        <v>392</v>
      </c>
      <c r="V41" s="82" t="s">
        <v>393</v>
      </c>
      <c r="W41" s="97">
        <v>1</v>
      </c>
      <c r="X41" s="98">
        <v>44592</v>
      </c>
      <c r="Y41" s="98">
        <v>44895</v>
      </c>
      <c r="Z41" s="145">
        <v>44676</v>
      </c>
      <c r="AA41" s="146">
        <v>0.36</v>
      </c>
      <c r="AB41" s="129" t="s">
        <v>460</v>
      </c>
      <c r="AC41" s="205" t="s">
        <v>4</v>
      </c>
      <c r="AD41" s="133" t="s">
        <v>464</v>
      </c>
      <c r="AE41" s="200">
        <v>44795</v>
      </c>
      <c r="AF41" s="201">
        <v>0.36</v>
      </c>
      <c r="AG41" s="193">
        <f>+AF41+AA41</f>
        <v>0.72</v>
      </c>
      <c r="AH41" s="137" t="s">
        <v>527</v>
      </c>
      <c r="AI41" s="205" t="s">
        <v>4</v>
      </c>
      <c r="AJ41" s="137" t="s">
        <v>528</v>
      </c>
      <c r="AK41" s="78"/>
      <c r="AL41" s="79"/>
      <c r="AM41" s="79"/>
      <c r="AN41" s="100"/>
      <c r="AO41" s="82"/>
      <c r="AP41" s="100"/>
      <c r="AQ41" s="78"/>
      <c r="AR41" s="79"/>
      <c r="AS41" s="79"/>
      <c r="AT41" s="100"/>
      <c r="AU41" s="82"/>
      <c r="AV41" s="100"/>
    </row>
    <row r="42" spans="1:48" s="80" customFormat="1" ht="252.75" customHeight="1" x14ac:dyDescent="0.2">
      <c r="A42" s="217"/>
      <c r="B42" s="223"/>
      <c r="C42" s="226"/>
      <c r="D42" s="217"/>
      <c r="E42" s="209"/>
      <c r="F42" s="106" t="s">
        <v>394</v>
      </c>
      <c r="G42" s="209"/>
      <c r="H42" s="217"/>
      <c r="I42" s="220"/>
      <c r="J42" s="217"/>
      <c r="K42" s="217"/>
      <c r="L42" s="211"/>
      <c r="M42" s="100" t="s">
        <v>395</v>
      </c>
      <c r="N42" s="82" t="s">
        <v>26</v>
      </c>
      <c r="O42" s="102" t="s">
        <v>110</v>
      </c>
      <c r="P42" s="217"/>
      <c r="Q42" s="217"/>
      <c r="R42" s="211"/>
      <c r="S42" s="214"/>
      <c r="T42" s="100" t="s">
        <v>395</v>
      </c>
      <c r="U42" s="124" t="s">
        <v>396</v>
      </c>
      <c r="V42" s="82" t="s">
        <v>397</v>
      </c>
      <c r="W42" s="97">
        <v>1</v>
      </c>
      <c r="X42" s="98">
        <v>44592</v>
      </c>
      <c r="Y42" s="98">
        <v>44895</v>
      </c>
      <c r="Z42" s="145">
        <v>44676</v>
      </c>
      <c r="AA42" s="146">
        <v>1</v>
      </c>
      <c r="AB42" s="129" t="s">
        <v>461</v>
      </c>
      <c r="AC42" s="209"/>
      <c r="AD42" s="133" t="s">
        <v>465</v>
      </c>
      <c r="AE42" s="200">
        <v>44795</v>
      </c>
      <c r="AF42" s="201">
        <v>1</v>
      </c>
      <c r="AG42" s="201">
        <v>1</v>
      </c>
      <c r="AH42" s="137" t="s">
        <v>529</v>
      </c>
      <c r="AI42" s="209"/>
      <c r="AJ42" s="137" t="s">
        <v>530</v>
      </c>
      <c r="AK42" s="78"/>
      <c r="AL42" s="79"/>
      <c r="AM42" s="79"/>
      <c r="AN42" s="100"/>
      <c r="AO42" s="82"/>
      <c r="AP42" s="100"/>
      <c r="AQ42" s="78"/>
      <c r="AR42" s="79"/>
      <c r="AS42" s="79"/>
      <c r="AT42" s="100"/>
      <c r="AU42" s="82"/>
      <c r="AV42" s="100"/>
    </row>
    <row r="43" spans="1:48" s="80" customFormat="1" ht="176.25" customHeight="1" x14ac:dyDescent="0.2">
      <c r="A43" s="217"/>
      <c r="B43" s="223"/>
      <c r="C43" s="226"/>
      <c r="D43" s="217"/>
      <c r="E43" s="209"/>
      <c r="F43" s="106" t="s">
        <v>398</v>
      </c>
      <c r="G43" s="209"/>
      <c r="H43" s="217"/>
      <c r="I43" s="220"/>
      <c r="J43" s="217"/>
      <c r="K43" s="217"/>
      <c r="L43" s="211"/>
      <c r="M43" s="100" t="s">
        <v>399</v>
      </c>
      <c r="N43" s="82" t="s">
        <v>26</v>
      </c>
      <c r="O43" s="102" t="s">
        <v>110</v>
      </c>
      <c r="P43" s="217"/>
      <c r="Q43" s="217"/>
      <c r="R43" s="211"/>
      <c r="S43" s="214"/>
      <c r="T43" s="100" t="s">
        <v>399</v>
      </c>
      <c r="U43" s="124" t="s">
        <v>400</v>
      </c>
      <c r="V43" s="82" t="s">
        <v>401</v>
      </c>
      <c r="W43" s="97">
        <v>1</v>
      </c>
      <c r="X43" s="98">
        <v>44592</v>
      </c>
      <c r="Y43" s="98">
        <v>44895</v>
      </c>
      <c r="Z43" s="145">
        <v>44676</v>
      </c>
      <c r="AA43" s="146">
        <v>1</v>
      </c>
      <c r="AB43" s="129" t="s">
        <v>462</v>
      </c>
      <c r="AC43" s="209"/>
      <c r="AD43" s="133" t="s">
        <v>466</v>
      </c>
      <c r="AE43" s="200">
        <v>44795</v>
      </c>
      <c r="AF43" s="201">
        <v>1</v>
      </c>
      <c r="AG43" s="201">
        <v>1</v>
      </c>
      <c r="AH43" s="137" t="s">
        <v>531</v>
      </c>
      <c r="AI43" s="209"/>
      <c r="AJ43" s="199" t="s">
        <v>532</v>
      </c>
      <c r="AK43" s="78"/>
      <c r="AL43" s="79"/>
      <c r="AM43" s="79"/>
      <c r="AN43" s="100"/>
      <c r="AO43" s="82"/>
      <c r="AP43" s="100"/>
      <c r="AQ43" s="78"/>
      <c r="AR43" s="79"/>
      <c r="AS43" s="79"/>
      <c r="AT43" s="100"/>
      <c r="AU43" s="82"/>
      <c r="AV43" s="100"/>
    </row>
    <row r="44" spans="1:48" s="80" customFormat="1" ht="209.25" customHeight="1" x14ac:dyDescent="0.2">
      <c r="A44" s="218"/>
      <c r="B44" s="224"/>
      <c r="C44" s="227"/>
      <c r="D44" s="218"/>
      <c r="E44" s="206"/>
      <c r="F44" s="106" t="s">
        <v>402</v>
      </c>
      <c r="G44" s="206"/>
      <c r="H44" s="218"/>
      <c r="I44" s="221"/>
      <c r="J44" s="218"/>
      <c r="K44" s="218"/>
      <c r="L44" s="212"/>
      <c r="M44" s="100" t="s">
        <v>403</v>
      </c>
      <c r="N44" s="82" t="s">
        <v>26</v>
      </c>
      <c r="O44" s="102" t="s">
        <v>110</v>
      </c>
      <c r="P44" s="218"/>
      <c r="Q44" s="218"/>
      <c r="R44" s="212"/>
      <c r="S44" s="215"/>
      <c r="T44" s="100" t="s">
        <v>403</v>
      </c>
      <c r="U44" s="124" t="s">
        <v>404</v>
      </c>
      <c r="V44" s="125" t="s">
        <v>405</v>
      </c>
      <c r="W44" s="97">
        <v>1</v>
      </c>
      <c r="X44" s="98">
        <v>44592</v>
      </c>
      <c r="Y44" s="98">
        <v>44895</v>
      </c>
      <c r="Z44" s="145">
        <v>44676</v>
      </c>
      <c r="AA44" s="146">
        <v>1</v>
      </c>
      <c r="AB44" s="129" t="s">
        <v>463</v>
      </c>
      <c r="AC44" s="206"/>
      <c r="AD44" s="133" t="s">
        <v>467</v>
      </c>
      <c r="AE44" s="200">
        <v>44795</v>
      </c>
      <c r="AF44" s="201">
        <v>1</v>
      </c>
      <c r="AG44" s="201">
        <v>1</v>
      </c>
      <c r="AH44" s="137" t="s">
        <v>533</v>
      </c>
      <c r="AI44" s="206"/>
      <c r="AJ44" s="199" t="s">
        <v>532</v>
      </c>
      <c r="AK44" s="78"/>
      <c r="AL44" s="79"/>
      <c r="AM44" s="79"/>
      <c r="AN44" s="100"/>
      <c r="AO44" s="82"/>
      <c r="AP44" s="100"/>
      <c r="AQ44" s="78"/>
      <c r="AR44" s="79"/>
      <c r="AS44" s="79"/>
      <c r="AT44" s="100"/>
      <c r="AU44" s="82"/>
      <c r="AV44" s="100"/>
    </row>
    <row r="45" spans="1:48" s="80" customFormat="1" ht="250.5" customHeight="1" x14ac:dyDescent="0.2">
      <c r="A45" s="100" t="s">
        <v>376</v>
      </c>
      <c r="B45" s="100" t="s">
        <v>377</v>
      </c>
      <c r="C45" s="100" t="s">
        <v>378</v>
      </c>
      <c r="D45" s="127" t="s">
        <v>409</v>
      </c>
      <c r="E45" s="69" t="s">
        <v>379</v>
      </c>
      <c r="F45" s="100" t="s">
        <v>380</v>
      </c>
      <c r="G45" s="82" t="s">
        <v>381</v>
      </c>
      <c r="H45" s="100" t="s">
        <v>94</v>
      </c>
      <c r="I45" s="84" t="s">
        <v>83</v>
      </c>
      <c r="J45" s="100" t="s">
        <v>128</v>
      </c>
      <c r="K45" s="100" t="s">
        <v>134</v>
      </c>
      <c r="L45" s="85" t="s">
        <v>0</v>
      </c>
      <c r="M45" s="100" t="s">
        <v>382</v>
      </c>
      <c r="N45" s="82" t="s">
        <v>26</v>
      </c>
      <c r="O45" s="82" t="s">
        <v>110</v>
      </c>
      <c r="P45" s="100" t="s">
        <v>128</v>
      </c>
      <c r="Q45" s="100" t="s">
        <v>134</v>
      </c>
      <c r="R45" s="85" t="s">
        <v>0</v>
      </c>
      <c r="S45" s="86" t="s">
        <v>58</v>
      </c>
      <c r="T45" s="100" t="s">
        <v>382</v>
      </c>
      <c r="U45" s="100" t="s">
        <v>383</v>
      </c>
      <c r="V45" s="100" t="s">
        <v>384</v>
      </c>
      <c r="W45" s="70">
        <v>1</v>
      </c>
      <c r="X45" s="98">
        <v>44593</v>
      </c>
      <c r="Y45" s="98">
        <v>44895</v>
      </c>
      <c r="Z45" s="145">
        <v>44673</v>
      </c>
      <c r="AA45" s="146">
        <v>1</v>
      </c>
      <c r="AB45" s="129" t="s">
        <v>476</v>
      </c>
      <c r="AC45" s="128" t="s">
        <v>4</v>
      </c>
      <c r="AD45" s="129" t="s">
        <v>477</v>
      </c>
      <c r="AE45" s="145">
        <v>44795</v>
      </c>
      <c r="AF45" s="146">
        <v>1</v>
      </c>
      <c r="AG45" s="146">
        <v>1</v>
      </c>
      <c r="AH45" s="135" t="s">
        <v>480</v>
      </c>
      <c r="AI45" s="136" t="s">
        <v>4</v>
      </c>
      <c r="AJ45" s="135" t="s">
        <v>482</v>
      </c>
      <c r="AK45" s="78"/>
      <c r="AL45" s="79"/>
      <c r="AM45" s="79"/>
      <c r="AN45" s="100"/>
      <c r="AO45" s="82"/>
      <c r="AP45" s="100"/>
      <c r="AQ45" s="78"/>
      <c r="AR45" s="79"/>
      <c r="AS45" s="79"/>
      <c r="AT45" s="100"/>
      <c r="AU45" s="82"/>
      <c r="AV45" s="100"/>
    </row>
    <row r="46" spans="1:48" s="24" customFormat="1" ht="395.25" x14ac:dyDescent="0.2">
      <c r="A46" s="42" t="s">
        <v>144</v>
      </c>
      <c r="B46" s="42" t="s">
        <v>145</v>
      </c>
      <c r="C46" s="42" t="s">
        <v>152</v>
      </c>
      <c r="D46" s="127" t="s">
        <v>409</v>
      </c>
      <c r="E46" s="81" t="s">
        <v>146</v>
      </c>
      <c r="F46" s="42" t="s">
        <v>147</v>
      </c>
      <c r="G46" s="82" t="s">
        <v>148</v>
      </c>
      <c r="H46" s="8" t="s">
        <v>94</v>
      </c>
      <c r="I46" s="26" t="s">
        <v>81</v>
      </c>
      <c r="J46" s="90" t="s">
        <v>130</v>
      </c>
      <c r="K46" s="42" t="s">
        <v>134</v>
      </c>
      <c r="L46" s="52" t="s">
        <v>21</v>
      </c>
      <c r="M46" s="42" t="s">
        <v>149</v>
      </c>
      <c r="N46" s="7" t="s">
        <v>26</v>
      </c>
      <c r="O46" s="7" t="s">
        <v>110</v>
      </c>
      <c r="P46" s="8" t="s">
        <v>129</v>
      </c>
      <c r="Q46" s="42" t="s">
        <v>134</v>
      </c>
      <c r="R46" s="52" t="s">
        <v>0</v>
      </c>
      <c r="S46" s="27" t="s">
        <v>58</v>
      </c>
      <c r="T46" s="42" t="s">
        <v>149</v>
      </c>
      <c r="U46" s="42" t="s">
        <v>150</v>
      </c>
      <c r="V46" s="42" t="s">
        <v>151</v>
      </c>
      <c r="W46" s="70">
        <v>1</v>
      </c>
      <c r="X46" s="21">
        <v>44593</v>
      </c>
      <c r="Y46" s="21">
        <v>44925</v>
      </c>
      <c r="Z46" s="145">
        <v>44673</v>
      </c>
      <c r="AA46" s="146"/>
      <c r="AB46" s="160" t="s">
        <v>458</v>
      </c>
      <c r="AC46" s="128"/>
      <c r="AD46" s="96" t="s">
        <v>459</v>
      </c>
      <c r="AE46" s="145">
        <v>44792</v>
      </c>
      <c r="AF46" s="79">
        <v>1</v>
      </c>
      <c r="AG46" s="79">
        <v>1</v>
      </c>
      <c r="AH46" s="160" t="s">
        <v>481</v>
      </c>
      <c r="AI46" s="136" t="s">
        <v>4</v>
      </c>
      <c r="AJ46" s="96" t="s">
        <v>483</v>
      </c>
      <c r="AK46" s="22"/>
      <c r="AL46" s="23"/>
      <c r="AM46" s="23"/>
      <c r="AN46" s="8"/>
      <c r="AO46" s="7"/>
      <c r="AP46" s="8"/>
      <c r="AQ46" s="22"/>
      <c r="AR46" s="23"/>
      <c r="AS46" s="23"/>
      <c r="AT46" s="8"/>
      <c r="AU46" s="7"/>
      <c r="AV46" s="8"/>
    </row>
    <row r="47" spans="1:48" s="80" customFormat="1" ht="191.25" customHeight="1" x14ac:dyDescent="0.2">
      <c r="A47" s="230" t="s">
        <v>207</v>
      </c>
      <c r="B47" s="230" t="s">
        <v>208</v>
      </c>
      <c r="C47" s="216" t="s">
        <v>209</v>
      </c>
      <c r="D47" s="216" t="s">
        <v>409</v>
      </c>
      <c r="E47" s="237" t="s">
        <v>210</v>
      </c>
      <c r="F47" s="106" t="s">
        <v>211</v>
      </c>
      <c r="G47" s="243" t="s">
        <v>212</v>
      </c>
      <c r="H47" s="205" t="s">
        <v>113</v>
      </c>
      <c r="I47" s="233" t="s">
        <v>6</v>
      </c>
      <c r="J47" s="205" t="s">
        <v>129</v>
      </c>
      <c r="K47" s="205" t="s">
        <v>134</v>
      </c>
      <c r="L47" s="235" t="s">
        <v>0</v>
      </c>
      <c r="M47" s="92" t="s">
        <v>213</v>
      </c>
      <c r="N47" s="82" t="s">
        <v>26</v>
      </c>
      <c r="O47" s="82" t="s">
        <v>110</v>
      </c>
      <c r="P47" s="205" t="s">
        <v>128</v>
      </c>
      <c r="Q47" s="205" t="s">
        <v>134</v>
      </c>
      <c r="R47" s="235" t="s">
        <v>0</v>
      </c>
      <c r="S47" s="213" t="s">
        <v>58</v>
      </c>
      <c r="T47" s="92" t="s">
        <v>213</v>
      </c>
      <c r="U47" s="106" t="s">
        <v>214</v>
      </c>
      <c r="V47" s="87" t="s">
        <v>215</v>
      </c>
      <c r="W47" s="101">
        <v>1</v>
      </c>
      <c r="X47" s="107">
        <v>44621</v>
      </c>
      <c r="Y47" s="107">
        <v>44895</v>
      </c>
      <c r="Z47" s="145">
        <v>44671</v>
      </c>
      <c r="AA47" s="146">
        <v>1</v>
      </c>
      <c r="AB47" s="160" t="s">
        <v>456</v>
      </c>
      <c r="AC47" s="205" t="s">
        <v>4</v>
      </c>
      <c r="AD47" s="129" t="s">
        <v>444</v>
      </c>
      <c r="AE47" s="187">
        <v>44791</v>
      </c>
      <c r="AF47" s="185">
        <v>1</v>
      </c>
      <c r="AG47" s="185">
        <v>1</v>
      </c>
      <c r="AH47" s="186" t="s">
        <v>495</v>
      </c>
      <c r="AI47" s="205" t="s">
        <v>4</v>
      </c>
      <c r="AJ47" s="184" t="s">
        <v>496</v>
      </c>
      <c r="AK47" s="78"/>
      <c r="AL47" s="79"/>
      <c r="AM47" s="79"/>
      <c r="AN47" s="100"/>
      <c r="AO47" s="82"/>
      <c r="AP47" s="100"/>
      <c r="AQ47" s="78"/>
      <c r="AR47" s="79"/>
      <c r="AS47" s="79"/>
      <c r="AT47" s="100"/>
      <c r="AU47" s="82"/>
      <c r="AV47" s="100"/>
    </row>
    <row r="48" spans="1:48" s="80" customFormat="1" ht="178.5" x14ac:dyDescent="0.2">
      <c r="A48" s="231"/>
      <c r="B48" s="231"/>
      <c r="C48" s="218"/>
      <c r="D48" s="218"/>
      <c r="E48" s="238"/>
      <c r="F48" s="106" t="s">
        <v>216</v>
      </c>
      <c r="G48" s="243"/>
      <c r="H48" s="206"/>
      <c r="I48" s="234"/>
      <c r="J48" s="206"/>
      <c r="K48" s="206"/>
      <c r="L48" s="236"/>
      <c r="M48" s="92" t="s">
        <v>217</v>
      </c>
      <c r="N48" s="82" t="s">
        <v>26</v>
      </c>
      <c r="O48" s="82" t="s">
        <v>110</v>
      </c>
      <c r="P48" s="206"/>
      <c r="Q48" s="206"/>
      <c r="R48" s="236"/>
      <c r="S48" s="215"/>
      <c r="T48" s="92" t="s">
        <v>217</v>
      </c>
      <c r="U48" s="106" t="s">
        <v>214</v>
      </c>
      <c r="V48" s="87" t="s">
        <v>218</v>
      </c>
      <c r="W48" s="101">
        <v>1</v>
      </c>
      <c r="X48" s="107">
        <v>44621</v>
      </c>
      <c r="Y48" s="107">
        <v>44895</v>
      </c>
      <c r="Z48" s="145">
        <v>44671</v>
      </c>
      <c r="AA48" s="146">
        <v>0.5</v>
      </c>
      <c r="AB48" s="160" t="s">
        <v>457</v>
      </c>
      <c r="AC48" s="206"/>
      <c r="AD48" s="129" t="s">
        <v>445</v>
      </c>
      <c r="AE48" s="187">
        <v>44791</v>
      </c>
      <c r="AF48" s="185">
        <v>0.25</v>
      </c>
      <c r="AG48" s="185">
        <v>0.75</v>
      </c>
      <c r="AH48" s="186" t="s">
        <v>497</v>
      </c>
      <c r="AI48" s="206"/>
      <c r="AJ48" s="184" t="s">
        <v>496</v>
      </c>
      <c r="AK48" s="78"/>
      <c r="AL48" s="79"/>
      <c r="AM48" s="79"/>
      <c r="AN48" s="100"/>
      <c r="AO48" s="82"/>
      <c r="AP48" s="100"/>
      <c r="AQ48" s="78"/>
      <c r="AR48" s="79"/>
      <c r="AS48" s="79"/>
      <c r="AT48" s="100"/>
      <c r="AU48" s="82"/>
      <c r="AV48" s="100"/>
    </row>
    <row r="49" spans="1:48" x14ac:dyDescent="0.2">
      <c r="A49" s="1"/>
      <c r="B49" s="1"/>
      <c r="C49" s="1"/>
      <c r="D49" s="1"/>
      <c r="E49" s="104"/>
      <c r="F49" s="8"/>
      <c r="G49" s="8"/>
      <c r="H49" s="8"/>
      <c r="I49" s="26"/>
      <c r="J49" s="8"/>
      <c r="K49" s="8"/>
      <c r="L49" s="52" t="e">
        <f>VLOOKUP(J49,'2. Anexos'!$B$35:$G$41,(HLOOKUP(K49,'2. Anexos'!$C$35:$G$36,2,0)),0)</f>
        <v>#N/A</v>
      </c>
      <c r="M49" s="8"/>
      <c r="N49" s="7"/>
      <c r="O49" s="7"/>
      <c r="P49" s="8"/>
      <c r="Q49" s="8"/>
      <c r="R49" s="52" t="e">
        <f>VLOOKUP(P49,'2. Anexos'!$B$35:$G$41,(HLOOKUP(Q49,'2. Anexos'!$C$35:$G$36,2,0)),0)</f>
        <v>#N/A</v>
      </c>
      <c r="S49" s="27"/>
      <c r="T49" s="8"/>
      <c r="U49" s="8"/>
      <c r="V49" s="8"/>
      <c r="W49" s="8"/>
      <c r="X49" s="7"/>
      <c r="Y49" s="7"/>
      <c r="Z49" s="22"/>
      <c r="AA49" s="163"/>
      <c r="AB49" s="8"/>
      <c r="AC49" s="7"/>
      <c r="AD49" s="8"/>
      <c r="AE49" s="22"/>
      <c r="AF49" s="23"/>
      <c r="AG49" s="23"/>
      <c r="AH49" s="8"/>
      <c r="AI49" s="7"/>
      <c r="AJ49" s="8"/>
      <c r="AK49" s="22"/>
      <c r="AL49" s="23"/>
      <c r="AM49" s="23"/>
      <c r="AN49" s="8"/>
      <c r="AO49" s="7"/>
      <c r="AP49" s="8"/>
      <c r="AQ49" s="22"/>
      <c r="AR49" s="23"/>
      <c r="AS49" s="23"/>
      <c r="AT49" s="8"/>
      <c r="AU49" s="7"/>
      <c r="AV49" s="8"/>
    </row>
    <row r="50" spans="1:48" x14ac:dyDescent="0.2">
      <c r="A50" s="1"/>
      <c r="B50" s="1"/>
      <c r="C50" s="1"/>
      <c r="D50" s="1"/>
      <c r="E50" s="104"/>
      <c r="F50" s="8"/>
      <c r="G50" s="8"/>
      <c r="H50" s="8"/>
      <c r="I50" s="26"/>
      <c r="J50" s="8"/>
      <c r="K50" s="8"/>
      <c r="L50" s="52" t="e">
        <f>VLOOKUP(J50,'2. Anexos'!$B$35:$G$41,(HLOOKUP(K50,'2. Anexos'!$C$35:$G$36,2,0)),0)</f>
        <v>#N/A</v>
      </c>
      <c r="M50" s="8"/>
      <c r="N50" s="7"/>
      <c r="O50" s="7"/>
      <c r="P50" s="8"/>
      <c r="Q50" s="8"/>
      <c r="R50" s="52" t="e">
        <f>VLOOKUP(P50,'2. Anexos'!$B$35:$G$41,(HLOOKUP(Q50,'2. Anexos'!$C$35:$G$36,2,0)),0)</f>
        <v>#N/A</v>
      </c>
      <c r="S50" s="27"/>
      <c r="T50" s="8"/>
      <c r="U50" s="8"/>
      <c r="V50" s="8"/>
      <c r="W50" s="8"/>
      <c r="X50" s="7"/>
      <c r="Y50" s="7"/>
      <c r="Z50" s="22"/>
      <c r="AA50" s="23"/>
      <c r="AB50" s="8"/>
      <c r="AC50" s="7"/>
      <c r="AD50" s="8"/>
      <c r="AE50" s="22"/>
      <c r="AF50" s="23"/>
      <c r="AG50" s="23"/>
      <c r="AH50" s="8"/>
      <c r="AI50" s="7"/>
      <c r="AJ50" s="8"/>
      <c r="AK50" s="22"/>
      <c r="AL50" s="23"/>
      <c r="AM50" s="23"/>
      <c r="AN50" s="8"/>
      <c r="AO50" s="7"/>
      <c r="AP50" s="8"/>
      <c r="AQ50" s="22"/>
      <c r="AR50" s="23"/>
      <c r="AS50" s="23"/>
      <c r="AT50" s="8"/>
      <c r="AU50" s="7"/>
      <c r="AV50" s="8"/>
    </row>
    <row r="51" spans="1:48" x14ac:dyDescent="0.2">
      <c r="F51" s="24"/>
      <c r="G51" s="24"/>
      <c r="H51" s="25"/>
      <c r="I51" s="25"/>
      <c r="J51" s="25"/>
      <c r="K51" s="25"/>
      <c r="L51" s="25"/>
    </row>
    <row r="52" spans="1:48" x14ac:dyDescent="0.2">
      <c r="A52" s="119" t="s">
        <v>406</v>
      </c>
    </row>
    <row r="53" spans="1:48" x14ac:dyDescent="0.2">
      <c r="A53" s="119" t="s">
        <v>407</v>
      </c>
    </row>
    <row r="55" spans="1:48" x14ac:dyDescent="0.2">
      <c r="A55" s="24" t="s">
        <v>546</v>
      </c>
    </row>
    <row r="56" spans="1:48" x14ac:dyDescent="0.2">
      <c r="A56" s="126" t="s">
        <v>408</v>
      </c>
    </row>
    <row r="57" spans="1:48" x14ac:dyDescent="0.2">
      <c r="A57" s="126" t="s">
        <v>410</v>
      </c>
    </row>
    <row r="58" spans="1:48" x14ac:dyDescent="0.2">
      <c r="A58" s="119" t="s">
        <v>545</v>
      </c>
    </row>
  </sheetData>
  <sheetProtection formatCells="0" formatColumns="0" formatRows="0" insertColumns="0" insertRows="0" insertHyperlinks="0" deleteColumns="0" deleteRows="0" sort="0" autoFilter="0" pivotTables="0"/>
  <mergeCells count="182">
    <mergeCell ref="AC21:AC22"/>
    <mergeCell ref="AC26:AC27"/>
    <mergeCell ref="AC47:AC48"/>
    <mergeCell ref="AC15:AC16"/>
    <mergeCell ref="AC31:AC32"/>
    <mergeCell ref="AC33:AC34"/>
    <mergeCell ref="AC41:AC44"/>
    <mergeCell ref="AC18:AC19"/>
    <mergeCell ref="AC11:AC12"/>
    <mergeCell ref="L11:L12"/>
    <mergeCell ref="P11:P12"/>
    <mergeCell ref="Q11:Q12"/>
    <mergeCell ref="R11:R12"/>
    <mergeCell ref="S11:S12"/>
    <mergeCell ref="D11:D12"/>
    <mergeCell ref="E11:E12"/>
    <mergeCell ref="A11:A13"/>
    <mergeCell ref="B11:B13"/>
    <mergeCell ref="G11:G12"/>
    <mergeCell ref="H11:H12"/>
    <mergeCell ref="I11:I12"/>
    <mergeCell ref="J11:J12"/>
    <mergeCell ref="K11:K12"/>
    <mergeCell ref="O9:O10"/>
    <mergeCell ref="Z8:AV8"/>
    <mergeCell ref="H9:H10"/>
    <mergeCell ref="Z9:AD9"/>
    <mergeCell ref="J9:L9"/>
    <mergeCell ref="M8:Y8"/>
    <mergeCell ref="T9:Y9"/>
    <mergeCell ref="M9:M10"/>
    <mergeCell ref="A33:A35"/>
    <mergeCell ref="B33:B35"/>
    <mergeCell ref="D33:D34"/>
    <mergeCell ref="E33:E34"/>
    <mergeCell ref="G33:G34"/>
    <mergeCell ref="S33:S34"/>
    <mergeCell ref="J33:J34"/>
    <mergeCell ref="K33:K34"/>
    <mergeCell ref="L33:L34"/>
    <mergeCell ref="C33:C34"/>
    <mergeCell ref="P33:P34"/>
    <mergeCell ref="Q33:Q34"/>
    <mergeCell ref="R33:R34"/>
    <mergeCell ref="H33:H34"/>
    <mergeCell ref="I33:I34"/>
    <mergeCell ref="C11:C12"/>
    <mergeCell ref="A47:A48"/>
    <mergeCell ref="B47:B48"/>
    <mergeCell ref="C47:C48"/>
    <mergeCell ref="D47:D48"/>
    <mergeCell ref="E47:E48"/>
    <mergeCell ref="A9:A10"/>
    <mergeCell ref="A1:B4"/>
    <mergeCell ref="G9:G10"/>
    <mergeCell ref="I9:I10"/>
    <mergeCell ref="C1:AT4"/>
    <mergeCell ref="P9:R9"/>
    <mergeCell ref="A5:AU5"/>
    <mergeCell ref="B9:B10"/>
    <mergeCell ref="C9:C10"/>
    <mergeCell ref="E9:E10"/>
    <mergeCell ref="F9:F10"/>
    <mergeCell ref="N9:N10"/>
    <mergeCell ref="A8:L8"/>
    <mergeCell ref="A6:B6"/>
    <mergeCell ref="AE9:AJ9"/>
    <mergeCell ref="D9:D10"/>
    <mergeCell ref="AK9:AP9"/>
    <mergeCell ref="AQ9:AV9"/>
    <mergeCell ref="S9:S10"/>
    <mergeCell ref="L47:L48"/>
    <mergeCell ref="P47:P48"/>
    <mergeCell ref="Q47:Q48"/>
    <mergeCell ref="R47:R48"/>
    <mergeCell ref="S47:S48"/>
    <mergeCell ref="G47:G48"/>
    <mergeCell ref="H47:H48"/>
    <mergeCell ref="I47:I48"/>
    <mergeCell ref="J47:J48"/>
    <mergeCell ref="K47:K48"/>
    <mergeCell ref="S18:S19"/>
    <mergeCell ref="G18:G19"/>
    <mergeCell ref="H18:H19"/>
    <mergeCell ref="I18:I19"/>
    <mergeCell ref="J18:J19"/>
    <mergeCell ref="K18:K19"/>
    <mergeCell ref="A18:A19"/>
    <mergeCell ref="B18:B19"/>
    <mergeCell ref="C18:C19"/>
    <mergeCell ref="D18:D19"/>
    <mergeCell ref="E18:E19"/>
    <mergeCell ref="S15:S16"/>
    <mergeCell ref="G15:G16"/>
    <mergeCell ref="H15:H16"/>
    <mergeCell ref="I15:I16"/>
    <mergeCell ref="J15:J16"/>
    <mergeCell ref="K15:K16"/>
    <mergeCell ref="A15:A16"/>
    <mergeCell ref="B15:B16"/>
    <mergeCell ref="C15:C16"/>
    <mergeCell ref="D15:D16"/>
    <mergeCell ref="E15:E16"/>
    <mergeCell ref="A31:A32"/>
    <mergeCell ref="B31:B32"/>
    <mergeCell ref="C31:C32"/>
    <mergeCell ref="D31:D32"/>
    <mergeCell ref="E31:E32"/>
    <mergeCell ref="L15:L16"/>
    <mergeCell ref="P15:P16"/>
    <mergeCell ref="Q15:Q16"/>
    <mergeCell ref="R15:R16"/>
    <mergeCell ref="L18:L19"/>
    <mergeCell ref="P18:P19"/>
    <mergeCell ref="Q18:Q19"/>
    <mergeCell ref="R18:R19"/>
    <mergeCell ref="L31:L32"/>
    <mergeCell ref="P31:P32"/>
    <mergeCell ref="Q31:Q32"/>
    <mergeCell ref="R31:R32"/>
    <mergeCell ref="A21:A30"/>
    <mergeCell ref="B21:B30"/>
    <mergeCell ref="C21:C22"/>
    <mergeCell ref="D21:D22"/>
    <mergeCell ref="E21:E22"/>
    <mergeCell ref="S31:S32"/>
    <mergeCell ref="G31:G32"/>
    <mergeCell ref="H31:H32"/>
    <mergeCell ref="I31:I32"/>
    <mergeCell ref="J31:J32"/>
    <mergeCell ref="K31:K32"/>
    <mergeCell ref="S21:S22"/>
    <mergeCell ref="G21:G22"/>
    <mergeCell ref="H21:H22"/>
    <mergeCell ref="I21:I22"/>
    <mergeCell ref="J21:J22"/>
    <mergeCell ref="K21:K22"/>
    <mergeCell ref="A38:A40"/>
    <mergeCell ref="B38:B40"/>
    <mergeCell ref="A41:A44"/>
    <mergeCell ref="B41:B44"/>
    <mergeCell ref="C41:C44"/>
    <mergeCell ref="U21:U22"/>
    <mergeCell ref="C26:C27"/>
    <mergeCell ref="D26:D27"/>
    <mergeCell ref="E26:E27"/>
    <mergeCell ref="G26:G27"/>
    <mergeCell ref="H26:H27"/>
    <mergeCell ref="I26:I27"/>
    <mergeCell ref="J26:J27"/>
    <mergeCell ref="K26:K27"/>
    <mergeCell ref="L26:L27"/>
    <mergeCell ref="P26:P27"/>
    <mergeCell ref="Q26:Q27"/>
    <mergeCell ref="R26:R27"/>
    <mergeCell ref="S26:S27"/>
    <mergeCell ref="U26:U27"/>
    <mergeCell ref="L21:L22"/>
    <mergeCell ref="P21:P22"/>
    <mergeCell ref="Q21:Q22"/>
    <mergeCell ref="R21:R22"/>
    <mergeCell ref="R41:R44"/>
    <mergeCell ref="S41:S44"/>
    <mergeCell ref="J41:J44"/>
    <mergeCell ref="K41:K44"/>
    <mergeCell ref="L41:L44"/>
    <mergeCell ref="P41:P44"/>
    <mergeCell ref="Q41:Q44"/>
    <mergeCell ref="D41:D44"/>
    <mergeCell ref="E41:E44"/>
    <mergeCell ref="G41:G44"/>
    <mergeCell ref="H41:H44"/>
    <mergeCell ref="I41:I44"/>
    <mergeCell ref="AI11:AI12"/>
    <mergeCell ref="AI47:AI48"/>
    <mergeCell ref="AI21:AI22"/>
    <mergeCell ref="AI26:AI27"/>
    <mergeCell ref="AI15:AI16"/>
    <mergeCell ref="AI31:AI32"/>
    <mergeCell ref="AI33:AI34"/>
    <mergeCell ref="AI41:AI44"/>
    <mergeCell ref="AI18:AI19"/>
  </mergeCells>
  <phoneticPr fontId="3" type="noConversion"/>
  <conditionalFormatting sqref="L46 R49:R50 L49:L50">
    <cfRule type="containsText" dxfId="148" priority="171" operator="containsText" text="Bajo">
      <formula>NOT(ISERROR(SEARCH("Bajo",L46)))</formula>
    </cfRule>
    <cfRule type="containsText" dxfId="147" priority="172" operator="containsText" text="Moderado">
      <formula>NOT(ISERROR(SEARCH("Moderado",L46)))</formula>
    </cfRule>
    <cfRule type="containsText" dxfId="146" priority="173" operator="containsText" text="Alto">
      <formula>NOT(ISERROR(SEARCH("Alto",L46)))</formula>
    </cfRule>
    <cfRule type="containsText" dxfId="145" priority="174" operator="containsText" text="Extremo">
      <formula>NOT(ISERROR(SEARCH("Extremo",L46)))</formula>
    </cfRule>
  </conditionalFormatting>
  <conditionalFormatting sqref="R46">
    <cfRule type="containsText" dxfId="144" priority="167" operator="containsText" text="Bajo">
      <formula>NOT(ISERROR(SEARCH("Bajo",R46)))</formula>
    </cfRule>
    <cfRule type="containsText" dxfId="143" priority="168" operator="containsText" text="Moderado">
      <formula>NOT(ISERROR(SEARCH("Moderado",R46)))</formula>
    </cfRule>
    <cfRule type="containsText" dxfId="142" priority="169" operator="containsText" text="Alto">
      <formula>NOT(ISERROR(SEARCH("Alto",R46)))</formula>
    </cfRule>
    <cfRule type="containsText" dxfId="141" priority="170" operator="containsText" text="Extremo">
      <formula>NOT(ISERROR(SEARCH("Extremo",R46)))</formula>
    </cfRule>
  </conditionalFormatting>
  <conditionalFormatting sqref="R33">
    <cfRule type="containsText" dxfId="140" priority="153" operator="containsText" text="Bajo">
      <formula>NOT(ISERROR(SEARCH("Bajo",R33)))</formula>
    </cfRule>
    <cfRule type="containsText" dxfId="139" priority="154" operator="containsText" text="Moderado">
      <formula>NOT(ISERROR(SEARCH("Moderado",R33)))</formula>
    </cfRule>
    <cfRule type="containsText" dxfId="138" priority="155" operator="containsText" text="Alto">
      <formula>NOT(ISERROR(SEARCH("Alto",R33)))</formula>
    </cfRule>
    <cfRule type="containsText" dxfId="137" priority="156" operator="containsText" text="Extremo">
      <formula>NOT(ISERROR(SEARCH("Extremo",R33)))</formula>
    </cfRule>
  </conditionalFormatting>
  <conditionalFormatting sqref="R35">
    <cfRule type="containsText" dxfId="136" priority="149" operator="containsText" text="Bajo">
      <formula>NOT(ISERROR(SEARCH("Bajo",R35)))</formula>
    </cfRule>
    <cfRule type="containsText" dxfId="135" priority="150" operator="containsText" text="Moderado">
      <formula>NOT(ISERROR(SEARCH("Moderado",R35)))</formula>
    </cfRule>
    <cfRule type="containsText" dxfId="134" priority="151" operator="containsText" text="Alto">
      <formula>NOT(ISERROR(SEARCH("Alto",R35)))</formula>
    </cfRule>
    <cfRule type="containsText" dxfId="133" priority="152" operator="containsText" text="Extremo">
      <formula>NOT(ISERROR(SEARCH("Extremo",R35)))</formula>
    </cfRule>
  </conditionalFormatting>
  <conditionalFormatting sqref="L35">
    <cfRule type="containsText" dxfId="132" priority="145" operator="containsText" text="Bajo">
      <formula>NOT(ISERROR(SEARCH("Bajo",L35)))</formula>
    </cfRule>
    <cfRule type="containsText" dxfId="131" priority="146" operator="containsText" text="Moderado">
      <formula>NOT(ISERROR(SEARCH("Moderado",L35)))</formula>
    </cfRule>
    <cfRule type="containsText" dxfId="130" priority="147" operator="containsText" text="Alto">
      <formula>NOT(ISERROR(SEARCH("Alto",L35)))</formula>
    </cfRule>
    <cfRule type="containsText" dxfId="129" priority="148" operator="containsText" text="Extremo">
      <formula>NOT(ISERROR(SEARCH("Extremo",L35)))</formula>
    </cfRule>
  </conditionalFormatting>
  <conditionalFormatting sqref="L33">
    <cfRule type="containsText" dxfId="128" priority="141" operator="containsText" text="Bajo">
      <formula>NOT(ISERROR(SEARCH("Bajo",L33)))</formula>
    </cfRule>
    <cfRule type="containsText" dxfId="127" priority="142" operator="containsText" text="Moderado">
      <formula>NOT(ISERROR(SEARCH("Moderado",L33)))</formula>
    </cfRule>
    <cfRule type="containsText" dxfId="126" priority="143" operator="containsText" text="Alto">
      <formula>NOT(ISERROR(SEARCH("Alto",L33)))</formula>
    </cfRule>
    <cfRule type="containsText" dxfId="125" priority="144" operator="containsText" text="Extremo">
      <formula>NOT(ISERROR(SEARCH("Extremo",L33)))</formula>
    </cfRule>
  </conditionalFormatting>
  <conditionalFormatting sqref="L11 L13:L14">
    <cfRule type="containsText" dxfId="124" priority="137" operator="containsText" text="Bajo">
      <formula>NOT(ISERROR(SEARCH("Bajo",L11)))</formula>
    </cfRule>
    <cfRule type="containsText" dxfId="123" priority="138" operator="containsText" text="Moderado">
      <formula>NOT(ISERROR(SEARCH("Moderado",L11)))</formula>
    </cfRule>
    <cfRule type="containsText" dxfId="122" priority="139" operator="containsText" text="Alto">
      <formula>NOT(ISERROR(SEARCH("Alto",L11)))</formula>
    </cfRule>
    <cfRule type="containsText" dxfId="121" priority="140" operator="containsText" text="Extremo">
      <formula>NOT(ISERROR(SEARCH("Extremo",L11)))</formula>
    </cfRule>
  </conditionalFormatting>
  <conditionalFormatting sqref="R11">
    <cfRule type="containsText" dxfId="120" priority="133" operator="containsText" text="Bajo">
      <formula>NOT(ISERROR(SEARCH("Bajo",R11)))</formula>
    </cfRule>
    <cfRule type="containsText" dxfId="119" priority="134" operator="containsText" text="Moderado">
      <formula>NOT(ISERROR(SEARCH("Moderado",R11)))</formula>
    </cfRule>
    <cfRule type="containsText" dxfId="118" priority="135" operator="containsText" text="Alto">
      <formula>NOT(ISERROR(SEARCH("Alto",R11)))</formula>
    </cfRule>
    <cfRule type="containsText" dxfId="117" priority="136" operator="containsText" text="Extremo">
      <formula>NOT(ISERROR(SEARCH("Extremo",R11)))</formula>
    </cfRule>
  </conditionalFormatting>
  <conditionalFormatting sqref="R13">
    <cfRule type="containsText" dxfId="116" priority="129" operator="containsText" text="Bajo">
      <formula>NOT(ISERROR(SEARCH("Bajo",R13)))</formula>
    </cfRule>
    <cfRule type="containsText" dxfId="115" priority="130" operator="containsText" text="Moderado">
      <formula>NOT(ISERROR(SEARCH("Moderado",R13)))</formula>
    </cfRule>
    <cfRule type="containsText" dxfId="114" priority="131" operator="containsText" text="Alto">
      <formula>NOT(ISERROR(SEARCH("Alto",R13)))</formula>
    </cfRule>
    <cfRule type="containsText" dxfId="113" priority="132" operator="containsText" text="Extremo">
      <formula>NOT(ISERROR(SEARCH("Extremo",R13)))</formula>
    </cfRule>
  </conditionalFormatting>
  <conditionalFormatting sqref="L20">
    <cfRule type="containsText" dxfId="112" priority="117" operator="containsText" text="Bajo">
      <formula>NOT(ISERROR(SEARCH("Bajo",L20)))</formula>
    </cfRule>
    <cfRule type="containsText" dxfId="111" priority="118" operator="containsText" text="Moderado">
      <formula>NOT(ISERROR(SEARCH("Moderado",L20)))</formula>
    </cfRule>
    <cfRule type="containsText" dxfId="110" priority="119" operator="containsText" text="Alto">
      <formula>NOT(ISERROR(SEARCH("Alto",L20)))</formula>
    </cfRule>
    <cfRule type="containsText" dxfId="109" priority="120" operator="containsText" text="Extremo">
      <formula>NOT(ISERROR(SEARCH("Extremo",L20)))</formula>
    </cfRule>
  </conditionalFormatting>
  <conditionalFormatting sqref="R20">
    <cfRule type="containsText" dxfId="108" priority="113" operator="containsText" text="Bajo">
      <formula>NOT(ISERROR(SEARCH("Bajo",R20)))</formula>
    </cfRule>
    <cfRule type="containsText" dxfId="107" priority="114" operator="containsText" text="Moderado">
      <formula>NOT(ISERROR(SEARCH("Moderado",R20)))</formula>
    </cfRule>
    <cfRule type="containsText" dxfId="106" priority="115" operator="containsText" text="Alto">
      <formula>NOT(ISERROR(SEARCH("Alto",R20)))</formula>
    </cfRule>
    <cfRule type="containsText" dxfId="105" priority="116" operator="containsText" text="Extremo">
      <formula>NOT(ISERROR(SEARCH("Extremo",R20)))</formula>
    </cfRule>
  </conditionalFormatting>
  <conditionalFormatting sqref="L47">
    <cfRule type="containsText" dxfId="104" priority="109" operator="containsText" text="Bajo">
      <formula>NOT(ISERROR(SEARCH("Bajo",L47)))</formula>
    </cfRule>
    <cfRule type="containsText" dxfId="103" priority="110" operator="containsText" text="Moderado">
      <formula>NOT(ISERROR(SEARCH("Moderado",L47)))</formula>
    </cfRule>
    <cfRule type="containsText" dxfId="102" priority="111" operator="containsText" text="Alto">
      <formula>NOT(ISERROR(SEARCH("Alto",L47)))</formula>
    </cfRule>
    <cfRule type="containsText" dxfId="101" priority="112" operator="containsText" text="Extremo">
      <formula>NOT(ISERROR(SEARCH("Extremo",L47)))</formula>
    </cfRule>
  </conditionalFormatting>
  <conditionalFormatting sqref="R47">
    <cfRule type="containsText" dxfId="100" priority="105" operator="containsText" text="Bajo">
      <formula>NOT(ISERROR(SEARCH("Bajo",R47)))</formula>
    </cfRule>
    <cfRule type="containsText" dxfId="99" priority="106" operator="containsText" text="Moderado">
      <formula>NOT(ISERROR(SEARCH("Moderado",R47)))</formula>
    </cfRule>
    <cfRule type="containsText" dxfId="98" priority="107" operator="containsText" text="Alto">
      <formula>NOT(ISERROR(SEARCH("Alto",R47)))</formula>
    </cfRule>
    <cfRule type="containsText" dxfId="97" priority="108" operator="containsText" text="Extremo">
      <formula>NOT(ISERROR(SEARCH("Extremo",R47)))</formula>
    </cfRule>
  </conditionalFormatting>
  <conditionalFormatting sqref="L36">
    <cfRule type="containsText" dxfId="96" priority="101" operator="containsText" text="Bajo">
      <formula>NOT(ISERROR(SEARCH("Bajo",L36)))</formula>
    </cfRule>
    <cfRule type="containsText" dxfId="95" priority="102" operator="containsText" text="Moderado">
      <formula>NOT(ISERROR(SEARCH("Moderado",L36)))</formula>
    </cfRule>
    <cfRule type="containsText" dxfId="94" priority="103" operator="containsText" text="Alto">
      <formula>NOT(ISERROR(SEARCH("Alto",L36)))</formula>
    </cfRule>
    <cfRule type="containsText" dxfId="93" priority="104" operator="containsText" text="Extremo">
      <formula>NOT(ISERROR(SEARCH("Extremo",L36)))</formula>
    </cfRule>
  </conditionalFormatting>
  <conditionalFormatting sqref="R36">
    <cfRule type="containsText" dxfId="92" priority="97" operator="containsText" text="Bajo">
      <formula>NOT(ISERROR(SEARCH("Bajo",R36)))</formula>
    </cfRule>
    <cfRule type="containsText" dxfId="91" priority="98" operator="containsText" text="Moderado">
      <formula>NOT(ISERROR(SEARCH("Moderado",R36)))</formula>
    </cfRule>
    <cfRule type="containsText" dxfId="90" priority="99" operator="containsText" text="Alto">
      <formula>NOT(ISERROR(SEARCH("Alto",R36)))</formula>
    </cfRule>
    <cfRule type="containsText" dxfId="89" priority="100" operator="containsText" text="Extremo">
      <formula>NOT(ISERROR(SEARCH("Extremo",R36)))</formula>
    </cfRule>
  </conditionalFormatting>
  <conditionalFormatting sqref="L17">
    <cfRule type="containsText" dxfId="88" priority="93" operator="containsText" text="Bajo">
      <formula>NOT(ISERROR(SEARCH("Bajo",L17)))</formula>
    </cfRule>
    <cfRule type="containsText" dxfId="87" priority="94" operator="containsText" text="Moderado">
      <formula>NOT(ISERROR(SEARCH("Moderado",L17)))</formula>
    </cfRule>
    <cfRule type="containsText" dxfId="86" priority="95" operator="containsText" text="Alto">
      <formula>NOT(ISERROR(SEARCH("Alto",L17)))</formula>
    </cfRule>
    <cfRule type="containsText" dxfId="85" priority="96" operator="containsText" text="Extremo">
      <formula>NOT(ISERROR(SEARCH("Extremo",L17)))</formula>
    </cfRule>
  </conditionalFormatting>
  <conditionalFormatting sqref="R17">
    <cfRule type="containsText" dxfId="84" priority="89" operator="containsText" text="Bajo">
      <formula>NOT(ISERROR(SEARCH("Bajo",R17)))</formula>
    </cfRule>
    <cfRule type="containsText" dxfId="83" priority="90" operator="containsText" text="Moderado">
      <formula>NOT(ISERROR(SEARCH("Moderado",R17)))</formula>
    </cfRule>
    <cfRule type="containsText" dxfId="82" priority="91" operator="containsText" text="Alto">
      <formula>NOT(ISERROR(SEARCH("Alto",R17)))</formula>
    </cfRule>
    <cfRule type="containsText" dxfId="81" priority="92" operator="containsText" text="Extremo">
      <formula>NOT(ISERROR(SEARCH("Extremo",R17)))</formula>
    </cfRule>
  </conditionalFormatting>
  <conditionalFormatting sqref="L18">
    <cfRule type="containsText" dxfId="80" priority="85" operator="containsText" text="Bajo">
      <formula>NOT(ISERROR(SEARCH("Bajo",L18)))</formula>
    </cfRule>
    <cfRule type="containsText" dxfId="79" priority="86" operator="containsText" text="Moderado">
      <formula>NOT(ISERROR(SEARCH("Moderado",L18)))</formula>
    </cfRule>
    <cfRule type="containsText" dxfId="78" priority="87" operator="containsText" text="Alto">
      <formula>NOT(ISERROR(SEARCH("Alto",L18)))</formula>
    </cfRule>
    <cfRule type="containsText" dxfId="77" priority="88" operator="containsText" text="Extremo">
      <formula>NOT(ISERROR(SEARCH("Extremo",L18)))</formula>
    </cfRule>
  </conditionalFormatting>
  <conditionalFormatting sqref="R18">
    <cfRule type="containsText" dxfId="76" priority="81" operator="containsText" text="Bajo">
      <formula>NOT(ISERROR(SEARCH("Bajo",R18)))</formula>
    </cfRule>
    <cfRule type="containsText" dxfId="75" priority="82" operator="containsText" text="Moderado">
      <formula>NOT(ISERROR(SEARCH("Moderado",R18)))</formula>
    </cfRule>
    <cfRule type="containsText" dxfId="74" priority="83" operator="containsText" text="Alto">
      <formula>NOT(ISERROR(SEARCH("Alto",R18)))</formula>
    </cfRule>
    <cfRule type="containsText" dxfId="73" priority="84" operator="containsText" text="Extremo">
      <formula>NOT(ISERROR(SEARCH("Extremo",R18)))</formula>
    </cfRule>
  </conditionalFormatting>
  <conditionalFormatting sqref="L15">
    <cfRule type="containsText" dxfId="72" priority="77" operator="containsText" text="Bajo">
      <formula>NOT(ISERROR(SEARCH("Bajo",L15)))</formula>
    </cfRule>
    <cfRule type="containsText" dxfId="71" priority="78" operator="containsText" text="Moderado">
      <formula>NOT(ISERROR(SEARCH("Moderado",L15)))</formula>
    </cfRule>
    <cfRule type="containsText" dxfId="70" priority="79" operator="containsText" text="Alto">
      <formula>NOT(ISERROR(SEARCH("Alto",L15)))</formula>
    </cfRule>
    <cfRule type="containsText" dxfId="69" priority="80" operator="containsText" text="Extremo">
      <formula>NOT(ISERROR(SEARCH("Extremo",L15)))</formula>
    </cfRule>
  </conditionalFormatting>
  <conditionalFormatting sqref="R15">
    <cfRule type="containsText" dxfId="68" priority="73" operator="containsText" text="Bajo">
      <formula>NOT(ISERROR(SEARCH("Bajo",R15)))</formula>
    </cfRule>
    <cfRule type="containsText" dxfId="67" priority="74" operator="containsText" text="Moderado">
      <formula>NOT(ISERROR(SEARCH("Moderado",R15)))</formula>
    </cfRule>
    <cfRule type="containsText" dxfId="66" priority="75" operator="containsText" text="Alto">
      <formula>NOT(ISERROR(SEARCH("Alto",R15)))</formula>
    </cfRule>
    <cfRule type="containsText" dxfId="65" priority="76" operator="containsText" text="Extremo">
      <formula>NOT(ISERROR(SEARCH("Extremo",R15)))</formula>
    </cfRule>
  </conditionalFormatting>
  <conditionalFormatting sqref="L31">
    <cfRule type="containsText" dxfId="64" priority="69" operator="containsText" text="Bajo">
      <formula>NOT(ISERROR(SEARCH("Bajo",L31)))</formula>
    </cfRule>
    <cfRule type="containsText" dxfId="63" priority="70" operator="containsText" text="Moderado">
      <formula>NOT(ISERROR(SEARCH("Moderado",L31)))</formula>
    </cfRule>
    <cfRule type="containsText" dxfId="62" priority="71" operator="containsText" text="Alto">
      <formula>NOT(ISERROR(SEARCH("Alto",L31)))</formula>
    </cfRule>
    <cfRule type="containsText" dxfId="61" priority="72" operator="containsText" text="Extremo">
      <formula>NOT(ISERROR(SEARCH("Extremo",L31)))</formula>
    </cfRule>
  </conditionalFormatting>
  <conditionalFormatting sqref="R31">
    <cfRule type="containsText" dxfId="60" priority="65" operator="containsText" text="Bajo">
      <formula>NOT(ISERROR(SEARCH("Bajo",R31)))</formula>
    </cfRule>
    <cfRule type="containsText" dxfId="59" priority="66" operator="containsText" text="Moderado">
      <formula>NOT(ISERROR(SEARCH("Moderado",R31)))</formula>
    </cfRule>
    <cfRule type="containsText" dxfId="58" priority="67" operator="containsText" text="Alto">
      <formula>NOT(ISERROR(SEARCH("Alto",R31)))</formula>
    </cfRule>
    <cfRule type="containsText" dxfId="57" priority="68" operator="containsText" text="Extremo">
      <formula>NOT(ISERROR(SEARCH("Extremo",R31)))</formula>
    </cfRule>
  </conditionalFormatting>
  <conditionalFormatting sqref="L37 R37">
    <cfRule type="containsText" dxfId="56" priority="61" operator="containsText" text="Bajo">
      <formula>NOT(ISERROR(SEARCH("Bajo",L37)))</formula>
    </cfRule>
    <cfRule type="containsText" dxfId="55" priority="62" operator="containsText" text="Moderado">
      <formula>NOT(ISERROR(SEARCH("Moderado",L37)))</formula>
    </cfRule>
    <cfRule type="containsText" dxfId="54" priority="63" operator="containsText" text="Alto">
      <formula>NOT(ISERROR(SEARCH("Alto",L37)))</formula>
    </cfRule>
    <cfRule type="containsText" dxfId="53" priority="64" operator="containsText" text="Extremo">
      <formula>NOT(ISERROR(SEARCH("Extremo",L37)))</formula>
    </cfRule>
  </conditionalFormatting>
  <conditionalFormatting sqref="P37:Q37">
    <cfRule type="duplicateValues" dxfId="52" priority="60"/>
  </conditionalFormatting>
  <conditionalFormatting sqref="L21 L23:L26 L28:L30">
    <cfRule type="containsText" dxfId="51" priority="56" operator="containsText" text="Bajo">
      <formula>NOT(ISERROR(SEARCH("Bajo",L21)))</formula>
    </cfRule>
    <cfRule type="containsText" dxfId="50" priority="57" operator="containsText" text="Moderado">
      <formula>NOT(ISERROR(SEARCH("Moderado",L21)))</formula>
    </cfRule>
    <cfRule type="containsText" dxfId="49" priority="58" operator="containsText" text="Alto">
      <formula>NOT(ISERROR(SEARCH("Alto",L21)))</formula>
    </cfRule>
    <cfRule type="containsText" dxfId="48" priority="59" operator="containsText" text="Extremo">
      <formula>NOT(ISERROR(SEARCH("Extremo",L21)))</formula>
    </cfRule>
  </conditionalFormatting>
  <conditionalFormatting sqref="R21 R25:R26 R28:R30">
    <cfRule type="containsText" dxfId="47" priority="52" operator="containsText" text="Bajo">
      <formula>NOT(ISERROR(SEARCH("Bajo",R21)))</formula>
    </cfRule>
    <cfRule type="containsText" dxfId="46" priority="53" operator="containsText" text="Moderado">
      <formula>NOT(ISERROR(SEARCH("Moderado",R21)))</formula>
    </cfRule>
    <cfRule type="containsText" dxfId="45" priority="54" operator="containsText" text="Alto">
      <formula>NOT(ISERROR(SEARCH("Alto",R21)))</formula>
    </cfRule>
    <cfRule type="containsText" dxfId="44" priority="55" operator="containsText" text="Extremo">
      <formula>NOT(ISERROR(SEARCH("Extremo",R21)))</formula>
    </cfRule>
  </conditionalFormatting>
  <conditionalFormatting sqref="K24">
    <cfRule type="duplicateValues" dxfId="43" priority="51"/>
  </conditionalFormatting>
  <conditionalFormatting sqref="R23:R24">
    <cfRule type="containsText" dxfId="42" priority="47" operator="containsText" text="Bajo">
      <formula>NOT(ISERROR(SEARCH("Bajo",R23)))</formula>
    </cfRule>
    <cfRule type="containsText" dxfId="41" priority="48" operator="containsText" text="Moderado">
      <formula>NOT(ISERROR(SEARCH("Moderado",R23)))</formula>
    </cfRule>
    <cfRule type="containsText" dxfId="40" priority="49" operator="containsText" text="Alto">
      <formula>NOT(ISERROR(SEARCH("Alto",R23)))</formula>
    </cfRule>
    <cfRule type="containsText" dxfId="39" priority="50" operator="containsText" text="Extremo">
      <formula>NOT(ISERROR(SEARCH("Extremo",R23)))</formula>
    </cfRule>
  </conditionalFormatting>
  <conditionalFormatting sqref="L38:L40 R38">
    <cfRule type="containsText" dxfId="38" priority="43" operator="containsText" text="Bajo">
      <formula>NOT(ISERROR(SEARCH("Bajo",L38)))</formula>
    </cfRule>
    <cfRule type="containsText" dxfId="37" priority="44" operator="containsText" text="Moderado">
      <formula>NOT(ISERROR(SEARCH("Moderado",L38)))</formula>
    </cfRule>
    <cfRule type="containsText" dxfId="36" priority="45" operator="containsText" text="Alto">
      <formula>NOT(ISERROR(SEARCH("Alto",L38)))</formula>
    </cfRule>
    <cfRule type="containsText" dxfId="35" priority="46" operator="containsText" text="Extremo">
      <formula>NOT(ISERROR(SEARCH("Extremo",L38)))</formula>
    </cfRule>
  </conditionalFormatting>
  <conditionalFormatting sqref="K40">
    <cfRule type="duplicateValues" dxfId="34" priority="42"/>
  </conditionalFormatting>
  <conditionalFormatting sqref="P38:Q38">
    <cfRule type="duplicateValues" dxfId="33" priority="41"/>
  </conditionalFormatting>
  <conditionalFormatting sqref="R39:R40">
    <cfRule type="containsText" dxfId="32" priority="37" operator="containsText" text="Bajo">
      <formula>NOT(ISERROR(SEARCH("Bajo",R39)))</formula>
    </cfRule>
    <cfRule type="containsText" dxfId="31" priority="38" operator="containsText" text="Moderado">
      <formula>NOT(ISERROR(SEARCH("Moderado",R39)))</formula>
    </cfRule>
    <cfRule type="containsText" dxfId="30" priority="39" operator="containsText" text="Alto">
      <formula>NOT(ISERROR(SEARCH("Alto",R39)))</formula>
    </cfRule>
    <cfRule type="containsText" dxfId="29" priority="40" operator="containsText" text="Extremo">
      <formula>NOT(ISERROR(SEARCH("Extremo",R39)))</formula>
    </cfRule>
  </conditionalFormatting>
  <conditionalFormatting sqref="L45">
    <cfRule type="containsText" dxfId="28" priority="33" operator="containsText" text="Bajo">
      <formula>NOT(ISERROR(SEARCH("Bajo",L45)))</formula>
    </cfRule>
    <cfRule type="containsText" dxfId="27" priority="34" operator="containsText" text="Moderado">
      <formula>NOT(ISERROR(SEARCH("Moderado",L45)))</formula>
    </cfRule>
    <cfRule type="containsText" dxfId="26" priority="35" operator="containsText" text="Alto">
      <formula>NOT(ISERROR(SEARCH("Alto",L45)))</formula>
    </cfRule>
    <cfRule type="containsText" dxfId="25" priority="36" operator="containsText" text="Extremo">
      <formula>NOT(ISERROR(SEARCH("Extremo",L45)))</formula>
    </cfRule>
  </conditionalFormatting>
  <conditionalFormatting sqref="R45">
    <cfRule type="containsText" dxfId="24" priority="29" operator="containsText" text="Bajo">
      <formula>NOT(ISERROR(SEARCH("Bajo",R45)))</formula>
    </cfRule>
    <cfRule type="containsText" dxfId="23" priority="30" operator="containsText" text="Moderado">
      <formula>NOT(ISERROR(SEARCH("Moderado",R45)))</formula>
    </cfRule>
    <cfRule type="containsText" dxfId="22" priority="31" operator="containsText" text="Alto">
      <formula>NOT(ISERROR(SEARCH("Alto",R45)))</formula>
    </cfRule>
    <cfRule type="containsText" dxfId="21" priority="32" operator="containsText" text="Extremo">
      <formula>NOT(ISERROR(SEARCH("Extremo",R45)))</formula>
    </cfRule>
  </conditionalFormatting>
  <conditionalFormatting sqref="R41:R42">
    <cfRule type="containsText" dxfId="20" priority="25" operator="containsText" text="Bajo">
      <formula>NOT(ISERROR(SEARCH("Bajo",R41)))</formula>
    </cfRule>
    <cfRule type="containsText" dxfId="19" priority="26" operator="containsText" text="Moderado">
      <formula>NOT(ISERROR(SEARCH("Moderado",R41)))</formula>
    </cfRule>
    <cfRule type="containsText" dxfId="18" priority="27" operator="containsText" text="Alto">
      <formula>NOT(ISERROR(SEARCH("Alto",R41)))</formula>
    </cfRule>
    <cfRule type="containsText" dxfId="17" priority="28" operator="containsText" text="Extremo">
      <formula>NOT(ISERROR(SEARCH("Extremo",R41)))</formula>
    </cfRule>
  </conditionalFormatting>
  <conditionalFormatting sqref="R43:R44">
    <cfRule type="containsText" dxfId="16" priority="21" operator="containsText" text="Bajo">
      <formula>NOT(ISERROR(SEARCH("Bajo",R43)))</formula>
    </cfRule>
    <cfRule type="containsText" dxfId="15" priority="22" operator="containsText" text="Moderado">
      <formula>NOT(ISERROR(SEARCH("Moderado",R43)))</formula>
    </cfRule>
    <cfRule type="containsText" dxfId="14" priority="23" operator="containsText" text="Alto">
      <formula>NOT(ISERROR(SEARCH("Alto",R43)))</formula>
    </cfRule>
    <cfRule type="containsText" dxfId="13" priority="24" operator="containsText" text="Extremo">
      <formula>NOT(ISERROR(SEARCH("Extremo",R43)))</formula>
    </cfRule>
  </conditionalFormatting>
  <conditionalFormatting sqref="L41:L42">
    <cfRule type="containsText" dxfId="12" priority="17" operator="containsText" text="Bajo">
      <formula>NOT(ISERROR(SEARCH("Bajo",L41)))</formula>
    </cfRule>
    <cfRule type="containsText" dxfId="11" priority="18" operator="containsText" text="Moderado">
      <formula>NOT(ISERROR(SEARCH("Moderado",L41)))</formula>
    </cfRule>
    <cfRule type="containsText" dxfId="10" priority="19" operator="containsText" text="Alto">
      <formula>NOT(ISERROR(SEARCH("Alto",L41)))</formula>
    </cfRule>
    <cfRule type="containsText" dxfId="9" priority="20" operator="containsText" text="Extremo">
      <formula>NOT(ISERROR(SEARCH("Extremo",L41)))</formula>
    </cfRule>
  </conditionalFormatting>
  <conditionalFormatting sqref="L43:L44">
    <cfRule type="containsText" dxfId="8" priority="13" operator="containsText" text="Bajo">
      <formula>NOT(ISERROR(SEARCH("Bajo",L43)))</formula>
    </cfRule>
    <cfRule type="containsText" dxfId="7" priority="14" operator="containsText" text="Moderado">
      <formula>NOT(ISERROR(SEARCH("Moderado",L43)))</formula>
    </cfRule>
    <cfRule type="containsText" dxfId="6" priority="15" operator="containsText" text="Alto">
      <formula>NOT(ISERROR(SEARCH("Alto",L43)))</formula>
    </cfRule>
    <cfRule type="containsText" dxfId="5" priority="16" operator="containsText" text="Extremo">
      <formula>NOT(ISERROR(SEARCH("Extremo",L43)))</formula>
    </cfRule>
  </conditionalFormatting>
  <conditionalFormatting sqref="R14">
    <cfRule type="containsText" dxfId="4" priority="1" operator="containsText" text="Bajo">
      <formula>NOT(ISERROR(SEARCH("Bajo",R14)))</formula>
    </cfRule>
    <cfRule type="containsText" dxfId="3" priority="2" operator="containsText" text="Moderado">
      <formula>NOT(ISERROR(SEARCH("Moderado",R14)))</formula>
    </cfRule>
    <cfRule type="containsText" dxfId="2" priority="3" operator="containsText" text="Alto">
      <formula>NOT(ISERROR(SEARCH("Alto",R14)))</formula>
    </cfRule>
    <cfRule type="containsText" dxfId="1" priority="4" operator="containsText" text="Extremo">
      <formula>NOT(ISERROR(SEARCH("Extremo",R14)))</formula>
    </cfRule>
  </conditionalFormatting>
  <dataValidations xWindow="51" yWindow="420" count="33">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xr:uid="{00000000-0002-0000-0000-000000000000}"/>
    <dataValidation allowBlank="1" showInputMessage="1" showErrorMessage="1" prompt="Seleccione de la lista desplegable, el(los) aspectos institucionales que se ven impactados con la materialización del riesgo. Afectación en lo económico (presupuestal) y/o reputacional." sqref="H9:H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E9:E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Registre los motivos o aspectos que puedan dar origen al riesgo y sobre los cuales se establecerán controles. Use las celdas que sean necesarias, una por cada causa." sqref="F9:F10" xr:uid="{00000000-0002-0000-0000-000006000000}"/>
    <dataValidation allowBlank="1" showInputMessage="1" showErrorMessage="1" prompt="Seleccione de la lista desplegable la categoria a la que corresponda el riesgo, teniendo en cuenta los conceptos de la Tabla 1 (ver hoja anexos)." sqref="I9:I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K10" xr:uid="{00000000-0002-0000-0000-000009000000}"/>
    <dataValidation allowBlank="1" showInputMessage="1" showErrorMessage="1" prompt="Este resultado se genera automáticamente y es obtenido de la intersección entre la probabilidad y el impacto seleccionados." sqref="L10 R10" xr:uid="{00000000-0002-0000-0000-00000A000000}"/>
    <dataValidation allowBlank="1" showInputMessage="1" showErrorMessage="1" prompt="Seleccione de la lista desplegable la naturaleza de la actividad de control." sqref="N9" xr:uid="{00000000-0002-0000-0000-00000C000000}"/>
    <dataValidation allowBlank="1" showInputMessage="1" showErrorMessage="1" prompt="Seleccione de la lista desplegable la probabilidad residual, resultante en la columna &quot;R&quot; del formato Evaluación de actividades de control (FOR-SG-014)." sqref="P10" xr:uid="{00000000-0002-0000-0000-00000D00000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xr:uid="{00000000-0002-0000-0000-000012000000}"/>
    <dataValidation allowBlank="1" showInputMessage="1" showErrorMessage="1" prompt="Registre el resultado que se pretende alcanzar, considerando el indicador o criterio de medición definido." sqref="W10 W31" xr:uid="{00000000-0002-0000-0000-000013000000}"/>
    <dataValidation allowBlank="1" showInputMessage="1" showErrorMessage="1" prompt="Registre la fecha de terminación de la actividad a desarrollar, en el formato DD/MM/AAAA. Esta fecha no podrá superar el 31 de diciembre de cada vigencia." sqref="Y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C10 AU10 AO10 AI10" xr:uid="{00000000-0002-0000-0000-000016000000}"/>
    <dataValidation allowBlank="1" showInputMessage="1" showErrorMessage="1" prompt="Registre la fecha de realización del monitoreo, DD/MM/AAA." sqref="AK10 Z10 AQ10 AE10" xr:uid="{00000000-0002-0000-0000-000017000000}"/>
    <dataValidation allowBlank="1" showInputMessage="1" showErrorMessage="1" prompt="Registre el nivel de avance en el cumplimiento de la actividad. Corresponde al resultado en términos porcentuales del indicador definido." sqref="AA10 AR10 AF10 AL10" xr:uid="{00000000-0002-0000-0000-000018000000}"/>
    <dataValidation allowBlank="1" showInputMessage="1" showErrorMessage="1" prompt="Registre la fecha de inicio de la actividad a desarrollar, en el formato DD/MM/AAAA. Esta no puede ser menor a la fecha de oficialización del riesgo." sqref="X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1"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J10 AV10 AD10 AP10" xr:uid="{00000000-0002-0000-0000-00001B000000}"/>
    <dataValidation allowBlank="1" showInputMessage="1" showErrorMessage="1" prompt="Seleccione de la lista desplegable, la decisión tomada respecto al riesgo." sqref="S9:S10" xr:uid="{B060B3EE-86AD-47F8-8FEB-461380F13AE0}"/>
    <dataValidation allowBlank="1" showInputMessage="1" showErrorMessage="1" prompt="Describa los avances en el cumplimiento de la actividad definida y relacione las evidencias que los soportan." sqref="AN10 AT10 AB10 AH10 AB31"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AS9 Z9:AP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Q9:AR9 AT9:AV9" xr:uid="{F0EA420C-89A1-4D64-802F-566781B87415}"/>
    <dataValidation allowBlank="1" showInputMessage="1" showErrorMessage="1" prompt="Describa, tal como se encuentra en la caracterización del proceso, la actividad donde existe evidencia o se tienen indicios de que pueden ocurrir eventos de riesgo." sqref="C9:C10" xr:uid="{09E2F470-F99B-4561-AB6B-66D758A56480}"/>
    <dataValidation allowBlank="1" showInputMessage="1" showErrorMessage="1" prompt="Seleccione de la lista desplegable la forma como se ejecuta el control, dependiendo de que sea ejecutado por una persona (manual) o por un sistema (automático)." sqref="O9:O10" xr:uid="{35816047-32C6-460E-BDDC-C05CBEC3A6FF}"/>
    <dataValidation allowBlank="1" showInputMessage="1" showErrorMessage="1" prompt="Registre el nivel de avance acumulado desde el inicio de la actividad en la vigencia, hasta la fecha de monitoreo. En caso de ser una meta constante, corresponde al mismo avance del periodo." sqref="AS10 AG10 AM10" xr:uid="{2A215BA9-A82B-41B6-A8F2-51725200EAD4}"/>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xr:uid="{3FECB3A3-4806-4C50-BDE6-79A5DF964D17}"/>
  </dataValidations>
  <pageMargins left="0.35433070866141736" right="0.35433070866141736" top="0.98425196850393704" bottom="0.98425196850393704" header="0" footer="0"/>
  <pageSetup scale="28" orientation="landscape" r:id="rId1"/>
  <headerFooter alignWithMargins="0"/>
  <colBreaks count="1" manualBreakCount="1">
    <brk id="25" max="58" man="1"/>
  </colBreaks>
  <drawing r:id="rId2"/>
  <extLst>
    <ext xmlns:x14="http://schemas.microsoft.com/office/spreadsheetml/2009/9/main" uri="{CCE6A557-97BC-4b89-ADB6-D9C93CAAB3DF}">
      <x14:dataValidations xmlns:xm="http://schemas.microsoft.com/office/excel/2006/main" xWindow="51" yWindow="420" count="9">
        <x14:dataValidation type="list" allowBlank="1" showInputMessage="1" showErrorMessage="1" xr:uid="{52C22EC8-4CBD-46DA-8ADB-262E01633560}">
          <x14:formula1>
            <xm:f>'2. Anexos'!$I$7:$I$9</xm:f>
          </x14:formula1>
          <xm:sqref>C6</xm:sqref>
        </x14:dataValidation>
        <x14:dataValidation type="list" allowBlank="1" showInputMessage="1" showErrorMessage="1" xr:uid="{00000000-0002-0000-0000-00001D000000}">
          <x14:formula1>
            <xm:f>'2. Anexos'!$I$37:$I$41</xm:f>
          </x14:formula1>
          <xm:sqref>P49:P50 J33 P46 J49:J50 J35 J46</xm:sqref>
        </x14:dataValidation>
        <x14:dataValidation type="list" allowBlank="1" showInputMessage="1" showErrorMessage="1" xr:uid="{00000000-0002-0000-0000-00001E000000}">
          <x14:formula1>
            <xm:f>'2. Anexos'!$J$37:$J$41</xm:f>
          </x14:formula1>
          <xm:sqref>K49:K50 K33 Q49:Q50 Q46 K35 K46</xm:sqref>
        </x14:dataValidation>
        <x14:dataValidation type="list" allowBlank="1" showInputMessage="1" showErrorMessage="1" xr:uid="{00000000-0002-0000-0000-00001F000000}">
          <x14:formula1>
            <xm:f>'2. Anexos'!$I$46:$I$47</xm:f>
          </x14:formula1>
          <xm:sqref>N49:N50 N33:N35 N46</xm:sqref>
        </x14:dataValidation>
        <x14:dataValidation type="list" allowBlank="1" showInputMessage="1" showErrorMessage="1" xr:uid="{00000000-0002-0000-0000-000020000000}">
          <x14:formula1>
            <xm:f>'2. Anexos'!$J$46:$J$47</xm:f>
          </x14:formula1>
          <xm:sqref>AI49:AI50 AC49:AC50 AO49:AO50 AO46 AU49:AU50 AU46</xm:sqref>
        </x14:dataValidation>
        <x14:dataValidation type="list" allowBlank="1" showInputMessage="1" showErrorMessage="1" xr:uid="{39B31DBC-43BB-437A-8619-6B3FDF42A962}">
          <x14:formula1>
            <xm:f>'2. Anexos'!$I$11:$I$13</xm:f>
          </x14:formula1>
          <xm:sqref>H33 H49:H50 H35 H46</xm:sqref>
        </x14:dataValidation>
        <x14:dataValidation type="list" allowBlank="1" showInputMessage="1" showErrorMessage="1" xr:uid="{19175752-985C-4FF8-BB18-1950F6E16C57}">
          <x14:formula1>
            <xm:f>'2. Anexos'!$K$46:$K$47</xm:f>
          </x14:formula1>
          <xm:sqref>O49:O50 O33:O35 O46</xm:sqref>
        </x14:dataValidation>
        <x14:dataValidation type="list" allowBlank="1" showInputMessage="1" showErrorMessage="1" xr:uid="{6F393E32-B464-4AAC-ACC9-D7DC1B247C81}">
          <x14:formula1>
            <xm:f>'2. Anexos'!$J$50:$J$52</xm:f>
          </x14:formula1>
          <xm:sqref>S46 S49:S50</xm:sqref>
        </x14:dataValidation>
        <x14:dataValidation type="list" allowBlank="1" showInputMessage="1" showErrorMessage="1" xr:uid="{00000000-0002-0000-0000-00001C000000}">
          <x14:formula1>
            <xm:f>'2. Anexos'!$B$7:$B$16</xm:f>
          </x14:formula1>
          <xm:sqref>I33 I49:I50 I35 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view="pageBreakPreview" topLeftCell="A34" zoomScale="90" zoomScaleNormal="100" zoomScaleSheetLayoutView="90" workbookViewId="0">
      <selection activeCell="E38" sqref="E38:E39"/>
    </sheetView>
  </sheetViews>
  <sheetFormatPr baseColWidth="10" defaultRowHeight="12.75" x14ac:dyDescent="0.2"/>
  <cols>
    <col min="1" max="1" width="0.7109375" style="54" customWidth="1"/>
    <col min="2" max="2" width="21.42578125" customWidth="1"/>
    <col min="3" max="7" width="20.5703125" customWidth="1"/>
    <col min="8" max="8" width="2.42578125" customWidth="1"/>
    <col min="9" max="11" width="11.42578125" hidden="1" customWidth="1"/>
  </cols>
  <sheetData>
    <row r="1" spans="1:10" ht="17.25" customHeight="1" x14ac:dyDescent="0.2">
      <c r="A1" s="294"/>
      <c r="B1" s="294"/>
      <c r="C1" s="295" t="s">
        <v>80</v>
      </c>
      <c r="D1" s="296"/>
      <c r="E1" s="297"/>
      <c r="F1" s="65" t="s">
        <v>36</v>
      </c>
      <c r="G1" s="66" t="s">
        <v>142</v>
      </c>
      <c r="I1" s="12"/>
      <c r="J1" s="12"/>
    </row>
    <row r="2" spans="1:10" ht="17.25" customHeight="1" x14ac:dyDescent="0.2">
      <c r="A2" s="294"/>
      <c r="B2" s="294"/>
      <c r="C2" s="298"/>
      <c r="D2" s="299"/>
      <c r="E2" s="300"/>
      <c r="F2" s="65" t="s">
        <v>37</v>
      </c>
      <c r="G2" s="66">
        <v>2</v>
      </c>
      <c r="I2" s="12"/>
      <c r="J2" s="12"/>
    </row>
    <row r="3" spans="1:10" ht="24.75" customHeight="1" x14ac:dyDescent="0.2">
      <c r="A3" s="294"/>
      <c r="B3" s="294"/>
      <c r="C3" s="298"/>
      <c r="D3" s="299"/>
      <c r="E3" s="300"/>
      <c r="F3" s="65" t="s">
        <v>38</v>
      </c>
      <c r="G3" s="67" t="s">
        <v>141</v>
      </c>
      <c r="I3" s="12"/>
      <c r="J3" s="12"/>
    </row>
    <row r="4" spans="1:10" ht="17.25" customHeight="1" x14ac:dyDescent="0.2">
      <c r="A4" s="294"/>
      <c r="B4" s="294"/>
      <c r="C4" s="301"/>
      <c r="D4" s="302"/>
      <c r="E4" s="303"/>
      <c r="F4" s="65" t="s">
        <v>39</v>
      </c>
      <c r="G4" s="66" t="s">
        <v>2</v>
      </c>
      <c r="I4" s="12"/>
      <c r="J4" s="12"/>
    </row>
    <row r="5" spans="1:10" x14ac:dyDescent="0.2">
      <c r="B5" s="32"/>
      <c r="C5" s="32"/>
      <c r="D5" s="32"/>
      <c r="E5" s="32"/>
      <c r="F5" s="32"/>
      <c r="G5" s="32"/>
      <c r="I5" s="12"/>
      <c r="J5" s="12"/>
    </row>
    <row r="6" spans="1:10" x14ac:dyDescent="0.2">
      <c r="B6" s="58" t="s">
        <v>115</v>
      </c>
      <c r="C6" s="32"/>
      <c r="D6" s="32"/>
      <c r="E6" s="32"/>
      <c r="F6" s="32"/>
      <c r="G6" s="32"/>
      <c r="I6" s="3" t="s">
        <v>68</v>
      </c>
    </row>
    <row r="7" spans="1:10" ht="41.25" customHeight="1" x14ac:dyDescent="0.2">
      <c r="B7" s="38" t="s">
        <v>81</v>
      </c>
      <c r="C7" s="292" t="s">
        <v>87</v>
      </c>
      <c r="D7" s="292"/>
      <c r="E7" s="292"/>
      <c r="F7" s="292"/>
      <c r="G7" s="292"/>
      <c r="I7" s="30" t="s">
        <v>66</v>
      </c>
    </row>
    <row r="8" spans="1:10" ht="21" customHeight="1" x14ac:dyDescent="0.2">
      <c r="B8" s="38" t="s">
        <v>82</v>
      </c>
      <c r="C8" s="292" t="s">
        <v>88</v>
      </c>
      <c r="D8" s="292"/>
      <c r="E8" s="292"/>
      <c r="F8" s="292"/>
      <c r="G8" s="292"/>
      <c r="I8" s="30" t="s">
        <v>67</v>
      </c>
    </row>
    <row r="9" spans="1:10" ht="51.75" customHeight="1" x14ac:dyDescent="0.2">
      <c r="B9" s="38" t="s">
        <v>83</v>
      </c>
      <c r="C9" s="292" t="s">
        <v>89</v>
      </c>
      <c r="D9" s="292"/>
      <c r="E9" s="292"/>
      <c r="F9" s="292"/>
      <c r="G9" s="292"/>
      <c r="I9" s="30" t="s">
        <v>114</v>
      </c>
    </row>
    <row r="10" spans="1:10" ht="25.5" customHeight="1" x14ac:dyDescent="0.2">
      <c r="B10" s="46" t="s">
        <v>1</v>
      </c>
      <c r="C10" s="292" t="s">
        <v>14</v>
      </c>
      <c r="D10" s="292"/>
      <c r="E10" s="292"/>
      <c r="F10" s="292"/>
      <c r="G10" s="292"/>
      <c r="I10" s="3" t="s">
        <v>116</v>
      </c>
    </row>
    <row r="11" spans="1:10" ht="25.5" customHeight="1" x14ac:dyDescent="0.2">
      <c r="B11" s="38" t="s">
        <v>84</v>
      </c>
      <c r="C11" s="292" t="s">
        <v>90</v>
      </c>
      <c r="D11" s="292"/>
      <c r="E11" s="292"/>
      <c r="F11" s="292"/>
      <c r="G11" s="292"/>
      <c r="I11" t="s">
        <v>112</v>
      </c>
    </row>
    <row r="12" spans="1:10" ht="25.5" customHeight="1" x14ac:dyDescent="0.2">
      <c r="B12" s="38" t="s">
        <v>85</v>
      </c>
      <c r="C12" s="292" t="s">
        <v>91</v>
      </c>
      <c r="D12" s="292"/>
      <c r="E12" s="292"/>
      <c r="F12" s="292"/>
      <c r="G12" s="292"/>
      <c r="I12" t="s">
        <v>94</v>
      </c>
    </row>
    <row r="13" spans="1:10" ht="25.5" x14ac:dyDescent="0.2">
      <c r="B13" s="38" t="s">
        <v>86</v>
      </c>
      <c r="C13" s="292" t="s">
        <v>92</v>
      </c>
      <c r="D13" s="292"/>
      <c r="E13" s="292"/>
      <c r="F13" s="292"/>
      <c r="G13" s="292"/>
      <c r="I13" t="s">
        <v>113</v>
      </c>
    </row>
    <row r="14" spans="1:10" ht="39.75" customHeight="1" x14ac:dyDescent="0.2">
      <c r="B14" s="38" t="s">
        <v>107</v>
      </c>
      <c r="C14" s="292" t="s">
        <v>93</v>
      </c>
      <c r="D14" s="292"/>
      <c r="E14" s="292"/>
      <c r="F14" s="292"/>
      <c r="G14" s="292"/>
    </row>
    <row r="15" spans="1:10" ht="31.5" customHeight="1" x14ac:dyDescent="0.2">
      <c r="B15" s="46" t="s">
        <v>6</v>
      </c>
      <c r="C15" s="292" t="s">
        <v>15</v>
      </c>
      <c r="D15" s="292"/>
      <c r="E15" s="292"/>
      <c r="F15" s="292"/>
      <c r="G15" s="292"/>
    </row>
    <row r="16" spans="1:10" x14ac:dyDescent="0.2">
      <c r="B16" s="5" t="s">
        <v>13</v>
      </c>
      <c r="C16" s="305" t="s">
        <v>16</v>
      </c>
      <c r="D16" s="305"/>
      <c r="E16" s="305"/>
      <c r="F16" s="305"/>
      <c r="G16" s="305"/>
    </row>
    <row r="18" spans="2:7" x14ac:dyDescent="0.2">
      <c r="B18" s="6" t="s">
        <v>46</v>
      </c>
    </row>
    <row r="19" spans="2:7" ht="29.25" customHeight="1" x14ac:dyDescent="0.2">
      <c r="B19" s="14" t="s">
        <v>47</v>
      </c>
      <c r="C19" s="15" t="s">
        <v>48</v>
      </c>
      <c r="D19" s="307" t="s">
        <v>143</v>
      </c>
      <c r="E19" s="308"/>
      <c r="F19" s="290" t="s">
        <v>100</v>
      </c>
      <c r="G19" s="291"/>
    </row>
    <row r="20" spans="2:7" ht="39.75" customHeight="1" x14ac:dyDescent="0.2">
      <c r="B20" s="36">
        <v>0.2</v>
      </c>
      <c r="C20" s="16" t="s">
        <v>74</v>
      </c>
      <c r="D20" s="293" t="s">
        <v>79</v>
      </c>
      <c r="E20" s="293"/>
      <c r="F20" s="292" t="s">
        <v>95</v>
      </c>
      <c r="G20" s="293"/>
    </row>
    <row r="21" spans="2:7" ht="39.75" customHeight="1" x14ac:dyDescent="0.2">
      <c r="B21" s="36">
        <v>0.4</v>
      </c>
      <c r="C21" s="16" t="s">
        <v>73</v>
      </c>
      <c r="D21" s="293" t="s">
        <v>78</v>
      </c>
      <c r="E21" s="293"/>
      <c r="F21" s="292" t="s">
        <v>96</v>
      </c>
      <c r="G21" s="293"/>
    </row>
    <row r="22" spans="2:7" ht="39.75" customHeight="1" x14ac:dyDescent="0.2">
      <c r="B22" s="36">
        <v>0.6</v>
      </c>
      <c r="C22" s="48" t="s">
        <v>72</v>
      </c>
      <c r="D22" s="293" t="s">
        <v>77</v>
      </c>
      <c r="E22" s="293"/>
      <c r="F22" s="292" t="s">
        <v>97</v>
      </c>
      <c r="G22" s="293"/>
    </row>
    <row r="23" spans="2:7" ht="39.75" customHeight="1" x14ac:dyDescent="0.2">
      <c r="B23" s="36">
        <v>0.8</v>
      </c>
      <c r="C23" s="16" t="s">
        <v>71</v>
      </c>
      <c r="D23" s="293" t="s">
        <v>76</v>
      </c>
      <c r="E23" s="293"/>
      <c r="F23" s="292" t="s">
        <v>98</v>
      </c>
      <c r="G23" s="293"/>
    </row>
    <row r="24" spans="2:7" ht="39.75" customHeight="1" x14ac:dyDescent="0.2">
      <c r="B24" s="36">
        <v>1</v>
      </c>
      <c r="C24" s="16" t="s">
        <v>70</v>
      </c>
      <c r="D24" s="293" t="s">
        <v>75</v>
      </c>
      <c r="E24" s="293"/>
      <c r="F24" s="292" t="s">
        <v>99</v>
      </c>
      <c r="G24" s="293"/>
    </row>
    <row r="26" spans="2:7" x14ac:dyDescent="0.2">
      <c r="B26" s="6" t="s">
        <v>49</v>
      </c>
    </row>
    <row r="27" spans="2:7" x14ac:dyDescent="0.2">
      <c r="B27" s="15" t="s">
        <v>47</v>
      </c>
      <c r="C27" s="15" t="s">
        <v>48</v>
      </c>
      <c r="D27" s="290" t="s">
        <v>103</v>
      </c>
      <c r="E27" s="291"/>
      <c r="F27" s="309" t="s">
        <v>104</v>
      </c>
      <c r="G27" s="310"/>
    </row>
    <row r="28" spans="2:7" ht="35.25" customHeight="1" x14ac:dyDescent="0.2">
      <c r="B28" s="47">
        <v>0.2</v>
      </c>
      <c r="C28" s="48" t="s">
        <v>102</v>
      </c>
      <c r="D28" s="304" t="s">
        <v>117</v>
      </c>
      <c r="E28" s="304"/>
      <c r="F28" s="306" t="s">
        <v>122</v>
      </c>
      <c r="G28" s="306"/>
    </row>
    <row r="29" spans="2:7" ht="51.75" customHeight="1" x14ac:dyDescent="0.2">
      <c r="B29" s="47">
        <v>0.4</v>
      </c>
      <c r="C29" s="16" t="s">
        <v>50</v>
      </c>
      <c r="D29" s="304" t="s">
        <v>118</v>
      </c>
      <c r="E29" s="304"/>
      <c r="F29" s="306" t="s">
        <v>119</v>
      </c>
      <c r="G29" s="306"/>
    </row>
    <row r="30" spans="2:7" ht="40.5" customHeight="1" x14ac:dyDescent="0.2">
      <c r="B30" s="47">
        <v>0.6</v>
      </c>
      <c r="C30" s="48" t="s">
        <v>0</v>
      </c>
      <c r="D30" s="304" t="s">
        <v>120</v>
      </c>
      <c r="E30" s="304"/>
      <c r="F30" s="306" t="s">
        <v>121</v>
      </c>
      <c r="G30" s="306"/>
    </row>
    <row r="31" spans="2:7" ht="40.5" customHeight="1" x14ac:dyDescent="0.2">
      <c r="B31" s="47">
        <v>0.8</v>
      </c>
      <c r="C31" s="16" t="s">
        <v>51</v>
      </c>
      <c r="D31" s="304" t="s">
        <v>123</v>
      </c>
      <c r="E31" s="304"/>
      <c r="F31" s="306" t="s">
        <v>124</v>
      </c>
      <c r="G31" s="306"/>
    </row>
    <row r="32" spans="2:7" ht="40.5" customHeight="1" x14ac:dyDescent="0.2">
      <c r="B32" s="47">
        <v>1</v>
      </c>
      <c r="C32" s="16" t="s">
        <v>52</v>
      </c>
      <c r="D32" s="304" t="s">
        <v>126</v>
      </c>
      <c r="E32" s="304"/>
      <c r="F32" s="306" t="s">
        <v>125</v>
      </c>
      <c r="G32" s="306"/>
    </row>
    <row r="34" spans="1:11" x14ac:dyDescent="0.2">
      <c r="B34" s="6" t="s">
        <v>53</v>
      </c>
    </row>
    <row r="35" spans="1:11" s="63" customFormat="1" ht="12" hidden="1" customHeight="1" x14ac:dyDescent="0.2">
      <c r="A35" s="59"/>
      <c r="B35" s="60" t="s">
        <v>140</v>
      </c>
      <c r="C35" s="61" t="s">
        <v>132</v>
      </c>
      <c r="D35" s="62" t="s">
        <v>133</v>
      </c>
      <c r="E35" s="62" t="s">
        <v>134</v>
      </c>
      <c r="F35" s="61" t="s">
        <v>135</v>
      </c>
      <c r="G35" s="62" t="s">
        <v>136</v>
      </c>
    </row>
    <row r="36" spans="1:11" s="57" customFormat="1" ht="12" hidden="1" customHeight="1" x14ac:dyDescent="0.2">
      <c r="A36" s="54"/>
      <c r="B36" s="55">
        <v>1</v>
      </c>
      <c r="C36" s="56">
        <v>2</v>
      </c>
      <c r="D36" s="56">
        <v>3</v>
      </c>
      <c r="E36" s="56">
        <v>4</v>
      </c>
      <c r="F36" s="56">
        <v>5</v>
      </c>
      <c r="G36" s="56">
        <v>6</v>
      </c>
    </row>
    <row r="37" spans="1:11" ht="24.75" customHeight="1" x14ac:dyDescent="0.2">
      <c r="A37" s="54">
        <v>1</v>
      </c>
      <c r="B37" s="46" t="s">
        <v>131</v>
      </c>
      <c r="C37" s="9" t="s">
        <v>21</v>
      </c>
      <c r="D37" s="9" t="s">
        <v>21</v>
      </c>
      <c r="E37" s="9" t="s">
        <v>21</v>
      </c>
      <c r="F37" s="9" t="s">
        <v>21</v>
      </c>
      <c r="G37" s="10" t="s">
        <v>22</v>
      </c>
      <c r="I37" s="30" t="s">
        <v>127</v>
      </c>
      <c r="J37" s="4" t="s">
        <v>132</v>
      </c>
    </row>
    <row r="38" spans="1:11" ht="24.75" customHeight="1" x14ac:dyDescent="0.2">
      <c r="A38" s="54">
        <v>2</v>
      </c>
      <c r="B38" s="46" t="s">
        <v>130</v>
      </c>
      <c r="C38" s="11" t="s">
        <v>0</v>
      </c>
      <c r="D38" s="11" t="s">
        <v>0</v>
      </c>
      <c r="E38" s="9" t="s">
        <v>21</v>
      </c>
      <c r="F38" s="9" t="s">
        <v>21</v>
      </c>
      <c r="G38" s="10" t="s">
        <v>22</v>
      </c>
      <c r="I38" s="30" t="s">
        <v>128</v>
      </c>
      <c r="J38" s="4" t="s">
        <v>133</v>
      </c>
    </row>
    <row r="39" spans="1:11" ht="24.75" customHeight="1" x14ac:dyDescent="0.2">
      <c r="A39" s="54">
        <v>3</v>
      </c>
      <c r="B39" s="46" t="s">
        <v>129</v>
      </c>
      <c r="C39" s="11" t="s">
        <v>0</v>
      </c>
      <c r="D39" s="11" t="s">
        <v>0</v>
      </c>
      <c r="E39" s="11" t="s">
        <v>0</v>
      </c>
      <c r="F39" s="9" t="s">
        <v>21</v>
      </c>
      <c r="G39" s="10" t="s">
        <v>22</v>
      </c>
      <c r="I39" s="30" t="s">
        <v>129</v>
      </c>
      <c r="J39" s="4" t="s">
        <v>134</v>
      </c>
    </row>
    <row r="40" spans="1:11" ht="24.75" customHeight="1" x14ac:dyDescent="0.2">
      <c r="A40" s="54">
        <v>4</v>
      </c>
      <c r="B40" s="46" t="s">
        <v>128</v>
      </c>
      <c r="C40" s="49" t="s">
        <v>20</v>
      </c>
      <c r="D40" s="11" t="s">
        <v>0</v>
      </c>
      <c r="E40" s="11" t="s">
        <v>0</v>
      </c>
      <c r="F40" s="9" t="s">
        <v>21</v>
      </c>
      <c r="G40" s="10" t="s">
        <v>22</v>
      </c>
      <c r="I40" s="30" t="s">
        <v>130</v>
      </c>
      <c r="J40" s="4" t="s">
        <v>135</v>
      </c>
    </row>
    <row r="41" spans="1:11" ht="24.75" customHeight="1" x14ac:dyDescent="0.2">
      <c r="A41" s="54">
        <v>5</v>
      </c>
      <c r="B41" s="46" t="s">
        <v>127</v>
      </c>
      <c r="C41" s="49" t="s">
        <v>20</v>
      </c>
      <c r="D41" s="49" t="s">
        <v>20</v>
      </c>
      <c r="E41" s="11" t="s">
        <v>0</v>
      </c>
      <c r="F41" s="9" t="s">
        <v>21</v>
      </c>
      <c r="G41" s="10" t="s">
        <v>22</v>
      </c>
      <c r="I41" s="30" t="s">
        <v>131</v>
      </c>
      <c r="J41" s="4" t="s">
        <v>136</v>
      </c>
    </row>
    <row r="42" spans="1:11" ht="25.5" x14ac:dyDescent="0.2">
      <c r="B42" s="13" t="s">
        <v>23</v>
      </c>
      <c r="C42" s="50" t="s">
        <v>132</v>
      </c>
      <c r="D42" s="46" t="s">
        <v>133</v>
      </c>
      <c r="E42" s="46" t="s">
        <v>134</v>
      </c>
      <c r="F42" s="51" t="s">
        <v>135</v>
      </c>
      <c r="G42" s="46" t="s">
        <v>136</v>
      </c>
    </row>
    <row r="45" spans="1:11" ht="38.25" x14ac:dyDescent="0.2">
      <c r="I45" s="31" t="s">
        <v>28</v>
      </c>
      <c r="J45" s="31" t="s">
        <v>34</v>
      </c>
      <c r="K45" s="31" t="s">
        <v>109</v>
      </c>
    </row>
    <row r="46" spans="1:11" x14ac:dyDescent="0.2">
      <c r="I46" s="4" t="s">
        <v>26</v>
      </c>
      <c r="J46" s="4" t="s">
        <v>3</v>
      </c>
      <c r="K46" t="s">
        <v>110</v>
      </c>
    </row>
    <row r="47" spans="1:11" x14ac:dyDescent="0.2">
      <c r="I47" s="4" t="s">
        <v>27</v>
      </c>
      <c r="J47" s="4" t="s">
        <v>4</v>
      </c>
      <c r="K47" s="30" t="s">
        <v>137</v>
      </c>
    </row>
    <row r="49" spans="9:10" x14ac:dyDescent="0.2">
      <c r="I49" s="3" t="s">
        <v>56</v>
      </c>
      <c r="J49" s="3" t="s">
        <v>57</v>
      </c>
    </row>
    <row r="50" spans="9:10" x14ac:dyDescent="0.2">
      <c r="I50" t="s">
        <v>3</v>
      </c>
      <c r="J50" t="s">
        <v>111</v>
      </c>
    </row>
    <row r="51" spans="9:10" x14ac:dyDescent="0.2">
      <c r="I51" t="s">
        <v>4</v>
      </c>
      <c r="J51" t="s">
        <v>58</v>
      </c>
    </row>
    <row r="52" spans="9:10" x14ac:dyDescent="0.2">
      <c r="J52" t="s">
        <v>59</v>
      </c>
    </row>
  </sheetData>
  <mergeCells count="36">
    <mergeCell ref="F30:G30"/>
    <mergeCell ref="D24:E24"/>
    <mergeCell ref="F24:G24"/>
    <mergeCell ref="F31:G31"/>
    <mergeCell ref="F32:G32"/>
    <mergeCell ref="D27:E27"/>
    <mergeCell ref="F27:G27"/>
    <mergeCell ref="F28:G28"/>
    <mergeCell ref="D28:E28"/>
    <mergeCell ref="C11:G11"/>
    <mergeCell ref="D30:E30"/>
    <mergeCell ref="D31:E31"/>
    <mergeCell ref="D32:E32"/>
    <mergeCell ref="C12:G12"/>
    <mergeCell ref="C16:G16"/>
    <mergeCell ref="F29:G29"/>
    <mergeCell ref="D29:E29"/>
    <mergeCell ref="C13:G13"/>
    <mergeCell ref="C14:G14"/>
    <mergeCell ref="C15:G15"/>
    <mergeCell ref="D20:E20"/>
    <mergeCell ref="D21:E21"/>
    <mergeCell ref="D22:E22"/>
    <mergeCell ref="D23:E23"/>
    <mergeCell ref="D19:E19"/>
    <mergeCell ref="A1:B4"/>
    <mergeCell ref="C7:G7"/>
    <mergeCell ref="C8:G8"/>
    <mergeCell ref="C9:G9"/>
    <mergeCell ref="C10:G10"/>
    <mergeCell ref="C1:E4"/>
    <mergeCell ref="F19:G19"/>
    <mergeCell ref="F20:G20"/>
    <mergeCell ref="F21:G21"/>
    <mergeCell ref="F22:G22"/>
    <mergeCell ref="F23:G23"/>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disablePrompts="1" count="1">
    <dataValidation type="list" allowBlank="1" showInputMessage="1" showErrorMessage="1" sqref="F42 F35 C42 C35" xr:uid="{D5715EC5-683B-46EC-B3F3-8613A7B216C9}">
      <formula1>$J$37:$J$41</formula1>
    </dataValidation>
  </dataValidations>
  <pageMargins left="0.7" right="0.7" top="0.75" bottom="0.75" header="0.3" footer="0.3"/>
  <pageSetup scale="87" orientation="landscape" horizontalDpi="4294967294" verticalDpi="4294967294" r:id="rId1"/>
  <rowBreaks count="1" manualBreakCount="1">
    <brk id="2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2022-09-20T20:14:59Z</dcterms:modified>
</cp:coreProperties>
</file>