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unadvirtualedu-my.sharepoint.com/personal/lfdiazmoren_unadvirtual_edu_co/Documents/Desktop/Planes de acción/"/>
    </mc:Choice>
  </mc:AlternateContent>
  <xr:revisionPtr revIDLastSave="1" documentId="11_AB178150C5D446AAE2274BAAA25966C6DCB6B7C4" xr6:coauthVersionLast="47" xr6:coauthVersionMax="47" xr10:uidLastSave="{4B40DBD7-33A3-4E44-917B-BEF27535AB69}"/>
  <bookViews>
    <workbookView xWindow="-120" yWindow="-120" windowWidth="20730" windowHeight="11160" tabRatio="1000" xr2:uid="{00000000-000D-0000-FFFF-FFFF00000000}"/>
  </bookViews>
  <sheets>
    <sheet name="Plan de acción" sheetId="1" r:id="rId1"/>
    <sheet name="Ficha técnica IR 1.1" sheetId="12" r:id="rId2"/>
    <sheet name="Ficha _ técnica IR 1.2" sheetId="74" r:id="rId3"/>
    <sheet name="Ficha técnica IR 2.1" sheetId="75" r:id="rId4"/>
    <sheet name=" Ficha_Técnica IR 2.2." sheetId="97" r:id="rId5"/>
    <sheet name="Ficha técnica IR 3.1" sheetId="11" r:id="rId6"/>
    <sheet name="Ficha_ Técnica IR 4.1." sheetId="98" r:id="rId7"/>
    <sheet name="Ficha técnica IR 5.1 " sheetId="14" r:id="rId8"/>
    <sheet name="Ficha técnica IR 6.1" sheetId="15" r:id="rId9"/>
    <sheet name="Ficha_Técnica IP 1.1.1" sheetId="82" r:id="rId10"/>
    <sheet name="Ficha_Técnica IP 1.1.2" sheetId="83" r:id="rId11"/>
    <sheet name="Ficha_técnica_IP 1.2.1" sheetId="16" r:id="rId12"/>
    <sheet name="Ficha_técnica_IP 1.2.2" sheetId="21" r:id="rId13"/>
    <sheet name="Ficha_técnica_1.2.3" sheetId="22" r:id="rId14"/>
    <sheet name="Ficha_técnica_IP 1.2.4 " sheetId="24" r:id="rId15"/>
    <sheet name="Ficha_técnica_IP 1.2.5 " sheetId="76" r:id="rId16"/>
    <sheet name="Ficha_técnica_IP 1.2.6" sheetId="50" r:id="rId17"/>
    <sheet name="Ficha_técnica_IP 1.2.7" sheetId="51" r:id="rId18"/>
    <sheet name="Ficha_técnica_IP 1.2.8" sheetId="52" r:id="rId19"/>
    <sheet name="Ficha_tecnica_IP 1.2.9" sheetId="53" r:id="rId20"/>
    <sheet name="Ficha_ténica_1.2.10" sheetId="27" r:id="rId21"/>
    <sheet name="Ficha_técnica_IP 1.2.11" sheetId="28" r:id="rId22"/>
    <sheet name="Ficha_técnica_IP 1.2.12" sheetId="29" r:id="rId23"/>
    <sheet name="Ficha técnica IP 1.2.13" sheetId="94" r:id="rId24"/>
    <sheet name="Ficha técnica IP 1.2.14" sheetId="95" r:id="rId25"/>
    <sheet name="Ficha técnica IP 1.2.15" sheetId="96" r:id="rId26"/>
    <sheet name="Ficha_técnica_IP 1.2.16" sheetId="30" r:id="rId27"/>
    <sheet name="Ficha_técnica_IP 1.2.17" sheetId="32" r:id="rId28"/>
    <sheet name="Ficha técnica IP 1.2.18" sheetId="100" r:id="rId29"/>
    <sheet name="Ficha técnica IP 1.2.19" sheetId="101" r:id="rId30"/>
    <sheet name="Ficha_técnica IP 1.2.20" sheetId="61" r:id="rId31"/>
    <sheet name="Ficha técnica IP 1.2.21" sheetId="81" r:id="rId32"/>
    <sheet name="Ficha_técnica IP 1.2.22" sheetId="47" r:id="rId33"/>
    <sheet name="Ficha_técnica IP 1.2.23" sheetId="48" r:id="rId34"/>
    <sheet name="Ficha _ Técnica IP 1.2.24" sheetId="65" r:id="rId35"/>
    <sheet name="Ficha_Técnica IP 1.2.25" sheetId="85" r:id="rId36"/>
    <sheet name="Ficha_técnia_IP 1.2.26" sheetId="49" r:id="rId37"/>
    <sheet name="Ficha_Técnica IP 1.2.27" sheetId="90" r:id="rId38"/>
    <sheet name="Ficha_Técnica IP 2.1.1" sheetId="108" r:id="rId39"/>
    <sheet name="Ficha_Técnica IP 2.1.2" sheetId="109" r:id="rId40"/>
    <sheet name="Ficha_técnia IP 2.2.1" sheetId="87" r:id="rId41"/>
    <sheet name="Ficha_técnica 2.2.2" sheetId="88" r:id="rId42"/>
    <sheet name="Ficha_Técnica IP 2.2.3" sheetId="110" r:id="rId43"/>
    <sheet name="Ficha_técnica_IP 2.2.4" sheetId="66" r:id="rId44"/>
    <sheet name="Ficha_Técnica IP 3.1.1" sheetId="104" r:id="rId45"/>
    <sheet name="Ficha_Técnica IP 3.1.2" sheetId="105" r:id="rId46"/>
    <sheet name="Ficha_Técnica IP 3.1.3" sheetId="106" r:id="rId47"/>
    <sheet name="Ficha_Técnica IP 3.1.4" sheetId="107" r:id="rId48"/>
    <sheet name="Ficha_técnica_IP 3.1.5" sheetId="55" r:id="rId49"/>
    <sheet name="Ficha_técnica_IP 3.1.6" sheetId="33" r:id="rId50"/>
    <sheet name="Ficha_Técnica IP 3.1.7" sheetId="67" r:id="rId51"/>
    <sheet name="Ficha_téncia_ IP 3.1.8" sheetId="34" r:id="rId52"/>
    <sheet name="Ficha_técnica IP 3.1.9" sheetId="35" r:id="rId53"/>
    <sheet name="Ficha_técnica IP 3.1.10" sheetId="36" r:id="rId54"/>
    <sheet name="Ficha_técnia IP 3.1.11" sheetId="38" r:id="rId55"/>
    <sheet name="Ficha_técnia_IP 3.1.12" sheetId="60" r:id="rId56"/>
    <sheet name="Ficha técnica IP 4.1.1..." sheetId="77" r:id="rId57"/>
    <sheet name="Ficha técnica IP 4.1.2" sheetId="78" r:id="rId58"/>
    <sheet name="Ficha técnica IP 4.1.3" sheetId="79" r:id="rId59"/>
    <sheet name="Ficha técnica IP 4.1.4" sheetId="80" r:id="rId60"/>
    <sheet name=" Ficha_ Técnica IP 4.1.5" sheetId="72" r:id="rId61"/>
    <sheet name="Ficha_técnica_ IP 4.1.6" sheetId="39" r:id="rId62"/>
    <sheet name="Ficha_técnica_IP 4.1.7" sheetId="40" r:id="rId63"/>
    <sheet name="Ficha_Técnica IP 4.1.8" sheetId="93" r:id="rId64"/>
    <sheet name="Ficha_técnia_IP 4.1.9" sheetId="56" r:id="rId65"/>
    <sheet name="Ficha técnica IP 4.1.10" sheetId="102" r:id="rId66"/>
    <sheet name="Ficha_técnica IP 5.1.1" sheetId="41" r:id="rId67"/>
    <sheet name="Ficha _técnica IP 5.1.2" sheetId="73" r:id="rId68"/>
    <sheet name="Ficha_ténica_IP 5.1.3" sheetId="57" r:id="rId69"/>
    <sheet name="Fcha_técnica_IP 5.1.4" sheetId="58" r:id="rId70"/>
    <sheet name="Ficha_técnia_IP 5.1.5" sheetId="59" r:id="rId71"/>
    <sheet name="Ficha_tecnia IP 6.1.1" sheetId="42" r:id="rId72"/>
    <sheet name="Ficha_técnia IP 6.1.2" sheetId="43" r:id="rId73"/>
    <sheet name="Ficha_técnica IP 6.1.3" sheetId="70" r:id="rId74"/>
    <sheet name="Ficha_Técnica 6.1.4" sheetId="111" r:id="rId75"/>
    <sheet name="Ficha_Técnica 6.1.5" sheetId="99" r:id="rId76"/>
    <sheet name="Ficha_Técnica 6.1.6" sheetId="71" r:id="rId77"/>
    <sheet name="Ficha_técnica IP 6.1.7 " sheetId="69" r:id="rId78"/>
    <sheet name="Ficha técnica IP 6.1.8" sheetId="103" r:id="rId79"/>
    <sheet name="Desplegables" sheetId="2" state="hidden" r:id="rId80"/>
  </sheets>
  <externalReferences>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xlnm._FilterDatabase" localSheetId="0" hidden="1">'Plan de acción'!$A$11:$XFC$82</definedName>
    <definedName name="Acciónporelclima">Desplegables!$M$126:$M$127</definedName>
    <definedName name="Agualimpiaysaneamiento">Desplegables!$M$86:$M$90</definedName>
    <definedName name="Ambiente">Desplegables!$F$36:$F$39</definedName>
    <definedName name="ANUALIZACIÓN" localSheetId="60">[1]Desplegables!$B$9:$B$12</definedName>
    <definedName name="ANUALIZACIÓN" localSheetId="4">[2]Desplegables!$B$9:$B$12</definedName>
    <definedName name="ANUALIZACIÓN" localSheetId="34">[3]Desplegables!$B$9:$B$12</definedName>
    <definedName name="ANUALIZACIÓN" localSheetId="2">[4]Desplegables!$B$9:$B$12</definedName>
    <definedName name="ANUALIZACIÓN" localSheetId="67">[5]Desplegables!$B$9:$B$12</definedName>
    <definedName name="ANUALIZACIÓN" localSheetId="23">[6]Desplegables!$B$9:$B$12</definedName>
    <definedName name="ANUALIZACIÓN" localSheetId="24">[6]Desplegables!$B$9:$B$12</definedName>
    <definedName name="ANUALIZACIÓN" localSheetId="25">[6]Desplegables!$B$9:$B$12</definedName>
    <definedName name="ANUALIZACIÓN" localSheetId="28">[7]Desplegables!$B$9:$B$12</definedName>
    <definedName name="ANUALIZACIÓN" localSheetId="29">[7]Desplegables!$B$9:$B$12</definedName>
    <definedName name="ANUALIZACIÓN" localSheetId="31">[8]Desplegables!$B$9:$B$12</definedName>
    <definedName name="ANUALIZACIÓN" localSheetId="56">[9]Desplegables!$B$9:$B$12</definedName>
    <definedName name="ANUALIZACIÓN" localSheetId="65">[10]Desplegables!$B$9:$B$12</definedName>
    <definedName name="ANUALIZACIÓN" localSheetId="57">[9]Desplegables!$B$9:$B$12</definedName>
    <definedName name="ANUALIZACIÓN" localSheetId="58">[9]Desplegables!$B$9:$B$12</definedName>
    <definedName name="ANUALIZACIÓN" localSheetId="59">[9]Desplegables!$B$9:$B$12</definedName>
    <definedName name="ANUALIZACIÓN" localSheetId="78">[11]Desplegables!$B$9:$B$12</definedName>
    <definedName name="ANUALIZACIÓN" localSheetId="6">[2]Desplegables!$B$9:$B$12</definedName>
    <definedName name="ANUALIZACIÓN" localSheetId="50">[12]Desplegables!$B$9:$B$12</definedName>
    <definedName name="ANUALIZACIÓN" localSheetId="15">[13]Desplegables!$B$9:$B$12</definedName>
    <definedName name="ANUALIZACIÓN" localSheetId="43">[14]Desplegables!$B$9:$B$12</definedName>
    <definedName name="ANUALIZACIÓN">Desplegables!$B$9:$B$12</definedName>
    <definedName name="Ciudadesycomunidadessostenibles">Desplegables!$M$114:$M$120</definedName>
    <definedName name="CulturaRecreaciónyDeporte">Desplegables!$F$29:$F$35</definedName>
    <definedName name="DesarrolloEconómicoIndustriayTurismo">Desplegables!$F$17:$F$20</definedName>
    <definedName name="e">[15]Desplegables!$B$9:$B$12</definedName>
    <definedName name="Educación">Desplegables!$F$21:$F$23</definedName>
    <definedName name="Educacióndecalidad">Desplegables!$M$72:$M$77</definedName>
    <definedName name="Energíaasequibleynocontaminante">Desplegables!$M$91:$M$94</definedName>
    <definedName name="ENFOQUE">Desplegables!$B$2:$B$7</definedName>
    <definedName name="Findelapobreza">Desplegables!$M$55:$M$59</definedName>
    <definedName name="GestiónJurídica">Desplegables!$F$11</definedName>
    <definedName name="GestiónPública">Desplegables!$F$4:$F$5</definedName>
    <definedName name="Gobierno">Desplegables!$F$6:$F$8</definedName>
    <definedName name="Hábitat">Desplegables!$F$46:$F$52</definedName>
    <definedName name="Hacienda">Desplegables!$F$12:$F$15</definedName>
    <definedName name="Hambrecero">Desplegables!$M$60:$M$61</definedName>
    <definedName name="Igualdaddegénero">Desplegables!$M$78:$M$85</definedName>
    <definedName name="Industriainnovacióneinfraestructura">Desplegables!$M$105:$M$110</definedName>
    <definedName name="IntegraciónSocial">Desplegables!$F$27:$F$28</definedName>
    <definedName name="Movilidad">Desplegables!$F$40:$F$45</definedName>
    <definedName name="Mujeres">Desplegables!$F$53</definedName>
    <definedName name="Pazjusticiaeinstitucionessólidas">Desplegables!$M$132:$M$135</definedName>
    <definedName name="Planeación">Desplegables!$F$16</definedName>
    <definedName name="Producciónyconsumoresponsables">Desplegables!$M$121:$M$125</definedName>
    <definedName name="Reduccióndelasdesigualdades">Desplegables!$M$111:$M$113</definedName>
    <definedName name="Salud">Desplegables!$F$24:$F$26</definedName>
    <definedName name="Saludybienestar">Desplegables!$M$62:$M$71</definedName>
    <definedName name="SeguridadConvivenciayJusticia">Desplegables!$F$9:$F$10</definedName>
    <definedName name="Trabajodecenteycrecimientoeconómico">Desplegables!$M$95:$M$104</definedName>
    <definedName name="Vidadeecosistemasterrestres">Desplegables!$M$130:$M$131</definedName>
    <definedName name="Vidasubmarina">Desplegables!$M$128:$M$129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8" i="1" l="1"/>
  <c r="BG13" i="1"/>
  <c r="BG14" i="1"/>
  <c r="BG15" i="1"/>
  <c r="BG16" i="1"/>
  <c r="BG17"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Lopez Barrera, Astrid</author>
    <author>Usuario de Windows</author>
  </authors>
  <commentList>
    <comment ref="C11" authorId="0" shapeId="0" xr:uid="{00000000-0006-0000-0300-000001000000}">
      <text>
        <r>
          <rPr>
            <b/>
            <sz val="9"/>
            <color indexed="81"/>
            <rFont val="Tahoma"/>
            <family val="2"/>
          </rPr>
          <t>Lopez Barrera, Astrid:</t>
        </r>
        <r>
          <rPr>
            <sz val="9"/>
            <color indexed="81"/>
            <rFont val="Tahoma"/>
            <family val="2"/>
          </rPr>
          <t xml:space="preserve">
Olguita describe el indicador que pones en la fila 2 de forma concreta, la ruta hace parte de tu producto.</t>
        </r>
      </text>
    </comment>
    <comment ref="C44" authorId="0" shapeId="0" xr:uid="{00000000-0006-0000-0300-000002000000}">
      <text>
        <r>
          <rPr>
            <b/>
            <sz val="9"/>
            <color indexed="81"/>
            <rFont val="Tahoma"/>
            <family val="2"/>
          </rPr>
          <t>Lopez Barrera, Astrid:</t>
        </r>
        <r>
          <rPr>
            <sz val="9"/>
            <color indexed="81"/>
            <rFont val="Tahoma"/>
            <family val="2"/>
          </rPr>
          <t xml:space="preserve">
Olguita esta ficha corresponde al resultado esperado y se debe concretar es la metodologia de medicion, en este item no se habla de producto.</t>
        </r>
      </text>
    </comment>
    <comment ref="C57" authorId="1" shapeId="0" xr:uid="{00000000-0006-0000-0300-000003000000}">
      <text>
        <r>
          <rPr>
            <b/>
            <sz val="9"/>
            <color indexed="81"/>
            <rFont val="Tahoma"/>
            <family val="2"/>
          </rPr>
          <t>Usuario de Windows:</t>
        </r>
        <r>
          <rPr>
            <sz val="9"/>
            <color indexed="81"/>
            <rFont val="Tahoma"/>
            <family val="2"/>
          </rPr>
          <t xml:space="preserve">
Jhyoanita ser más especifica a que dato te refieres, recuerda que esta la oportunidad de blindarnos frente a los posibles ajustes en metas fisicas y costeo.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14" authorId="0" shapeId="0" xr:uid="{00000000-0006-0000-4B00-000001000000}">
      <text>
        <r>
          <rPr>
            <sz val="9"/>
            <color indexed="81"/>
            <rFont val="Tahoma"/>
            <family val="2"/>
          </rPr>
          <t xml:space="preserve">AJUSTAR A METAS DEL RESULTADO 6.1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3" authorId="0" shapeId="0" xr:uid="{00000000-0006-0000-0700-000001000000}">
      <text>
        <r>
          <rPr>
            <sz val="9"/>
            <color indexed="81"/>
            <rFont val="Tahoma"/>
            <family val="2"/>
          </rPr>
          <t xml:space="preserve">Ajustar esta celda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13" authorId="0" shapeId="0" xr:uid="{00000000-0006-0000-0F00-000001000000}">
      <text>
        <r>
          <rPr>
            <b/>
            <sz val="9"/>
            <color indexed="81"/>
            <rFont val="Tahoma"/>
            <family val="2"/>
          </rPr>
          <t xml:space="preserve">Esta la incluyo adultez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Lopez Barrera, Astrid</author>
  </authors>
  <commentList>
    <comment ref="C12" authorId="0" shapeId="0" xr:uid="{00000000-0006-0000-2700-000001000000}">
      <text>
        <r>
          <rPr>
            <b/>
            <sz val="9"/>
            <color indexed="81"/>
            <rFont val="Tahoma"/>
            <family val="2"/>
          </rPr>
          <t>Lopez Barrera, Astrid:</t>
        </r>
        <r>
          <rPr>
            <sz val="9"/>
            <color indexed="81"/>
            <rFont val="Tahoma"/>
            <family val="2"/>
          </rPr>
          <t xml:space="preserve">
Olguita este item es para describir el producto, se debe ser claro como se mide el avance del porcentaje anual.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Lopez Barrera, Astrid</author>
  </authors>
  <commentList>
    <comment ref="C12" authorId="0" shapeId="0" xr:uid="{00000000-0006-0000-2A00-000001000000}">
      <text>
        <r>
          <rPr>
            <b/>
            <sz val="9"/>
            <color indexed="81"/>
            <rFont val="Tahoma"/>
            <family val="2"/>
          </rPr>
          <t>Lopez Barrera, Astrid:</t>
        </r>
        <r>
          <rPr>
            <sz val="9"/>
            <color indexed="81"/>
            <rFont val="Tahoma"/>
            <family val="2"/>
          </rPr>
          <t xml:space="preserve">
Importate si se va a realizar por fases describir el desarrollo de cada una y su porcentaje de avance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3" authorId="0" shapeId="0" xr:uid="{00000000-0006-0000-3200-000001000000}">
      <text>
        <r>
          <rPr>
            <b/>
            <sz val="9"/>
            <color indexed="81"/>
            <rFont val="Tahoma"/>
            <family val="2"/>
          </rPr>
          <t xml:space="preserve">Usuario:
Se registra el número del resultado al que el producto le apunta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3" authorId="0" shapeId="0" xr:uid="{00000000-0006-0000-3600-000001000000}">
      <text>
        <r>
          <rPr>
            <b/>
            <sz val="9"/>
            <color indexed="81"/>
            <rFont val="Tahoma"/>
            <family val="2"/>
          </rPr>
          <t xml:space="preserve">Usuario:
Se registra el número del resultado al que el producto le apunta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13" authorId="0" shapeId="0" xr:uid="{00000000-0006-0000-4800-000001000000}">
      <text>
        <r>
          <rPr>
            <sz val="9"/>
            <color indexed="81"/>
            <rFont val="Tahoma"/>
            <family val="2"/>
          </rPr>
          <t xml:space="preserve">AJUSTAR A METAS DEL RESULTADO 6.1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marylizeth747@outlook.es</author>
  </authors>
  <commentList>
    <comment ref="C13" authorId="0" shapeId="0" xr:uid="{00000000-0006-0000-4900-000001000000}">
      <text>
        <r>
          <rPr>
            <sz val="9"/>
            <color indexed="81"/>
            <rFont val="Tahoma"/>
            <family val="2"/>
          </rPr>
          <t xml:space="preserve">AJUSTAR A METAS DEL RESULTADO 6.1
</t>
        </r>
      </text>
    </comment>
  </commentList>
</comments>
</file>

<file path=xl/sharedStrings.xml><?xml version="1.0" encoding="utf-8"?>
<sst xmlns="http://schemas.openxmlformats.org/spreadsheetml/2006/main" count="18889" uniqueCount="1706">
  <si>
    <t>FORMATO DE PLAN DE ACCION POLÍTICAS PÚBLICAS</t>
  </si>
  <si>
    <t>Política Pública de Habitabilidad en calle</t>
  </si>
  <si>
    <t>Documento CONPES Distrital No:</t>
  </si>
  <si>
    <t>Fecha de aprobación:</t>
  </si>
  <si>
    <t>Fecha de actualización:</t>
  </si>
  <si>
    <t>Fecha de corte de seguimiento:</t>
  </si>
  <si>
    <t>Sector líder:</t>
  </si>
  <si>
    <t>IntegraciónSocial</t>
  </si>
  <si>
    <t>Entidad líder:</t>
  </si>
  <si>
    <t>Secretaria Distrial de Integración Social</t>
  </si>
  <si>
    <t>Sector corresponsable 1:</t>
  </si>
  <si>
    <t>Entidad 1:</t>
  </si>
  <si>
    <t>Sector corresponsable 2:</t>
  </si>
  <si>
    <t>Entidad 2:</t>
  </si>
  <si>
    <t>Sector corresponsable 3:</t>
  </si>
  <si>
    <t>Entidad 3:</t>
  </si>
  <si>
    <t>Objetivo General de la Política Pública:  La política pública para habitantes de calle, está orientada a “Resignificar el Fenómeno de la Habitabilidad en Calle en Bogotá, por medio de la implementación de acciones estratégicas integrales, diferenciales, territoriales y transectoriales, orientadas al mejoramiento de la convivencia ciudadana y la dignificación de los Ciudadanos y Ciudadanas Habitantes de Calle, en el marco de la promoción, protección, restablecimiento y garantía de sus Derechos, que contribuyan a su inclusión social, económica, política y cultural, así como a la protección integral de las poblaciones en riesgo de habitar la calle”.</t>
  </si>
  <si>
    <t>Objetivo específico</t>
  </si>
  <si>
    <t>Importancia relativa  del objetivo especifico
(%)</t>
  </si>
  <si>
    <t>Indicadores de resultado</t>
  </si>
  <si>
    <t>Indicadores de producto</t>
  </si>
  <si>
    <t>Tiempos de ejecución</t>
  </si>
  <si>
    <t>METAS ANUALES DE PRODUCTOS</t>
  </si>
  <si>
    <t>Meta de producto Final</t>
  </si>
  <si>
    <t>Responsable de la ejecución</t>
  </si>
  <si>
    <t>Corresponsables de la ejecución</t>
  </si>
  <si>
    <t>Resultado esperado</t>
  </si>
  <si>
    <t>Importancia relativa  del resultado
(%)</t>
  </si>
  <si>
    <t>Nombre del indicador de resultado</t>
  </si>
  <si>
    <t>Fórmula del indicador de resultado</t>
  </si>
  <si>
    <t>Enfoque</t>
  </si>
  <si>
    <t>Tipo de anualización</t>
  </si>
  <si>
    <t>Línea base</t>
  </si>
  <si>
    <t>Meta de resultado Final</t>
  </si>
  <si>
    <t>Producto esperado</t>
  </si>
  <si>
    <t>Importancia relativa del producto
(%)</t>
  </si>
  <si>
    <t xml:space="preserve">Nombre indicador de producto </t>
  </si>
  <si>
    <t>Fórmula del indicador de producto</t>
  </si>
  <si>
    <t>ODS</t>
  </si>
  <si>
    <t>Meta 
ODS</t>
  </si>
  <si>
    <t>Indicador del PDD</t>
  </si>
  <si>
    <t>Código Meta
PDD</t>
  </si>
  <si>
    <t>Costo total</t>
  </si>
  <si>
    <t xml:space="preserve">Sector </t>
  </si>
  <si>
    <t>Entidad</t>
  </si>
  <si>
    <t>Dirección/Subdirección/Grupo/Unidad</t>
  </si>
  <si>
    <t>Persona de contacto</t>
  </si>
  <si>
    <t>Teléfono</t>
  </si>
  <si>
    <t>Correo electrónico</t>
  </si>
  <si>
    <t>Valor</t>
  </si>
  <si>
    <t>Año</t>
  </si>
  <si>
    <t>Fecha de inicio</t>
  </si>
  <si>
    <t>Fecha de finalización</t>
  </si>
  <si>
    <t>Meta 2021</t>
  </si>
  <si>
    <t>Meta 2022</t>
  </si>
  <si>
    <t>Meta 2023</t>
  </si>
  <si>
    <t>Meta 2024</t>
  </si>
  <si>
    <t>Meta 2025</t>
  </si>
  <si>
    <t>Costo Estimado</t>
  </si>
  <si>
    <t>Recurso disponible.</t>
  </si>
  <si>
    <t>Fuente de financiación</t>
  </si>
  <si>
    <t>Código Proyecto de Invesión</t>
  </si>
  <si>
    <t>Recurso disponible</t>
  </si>
  <si>
    <t>1. Promover el  desarrollo  de  capacidades  y  la  ampliación  de  oportunidades,  implementando estrategias integrales y diferenciales de prevención y atención social en ámbitos individual, familiar  y  comunitario,  con  personas  en  riesgo  de  habitar calle y Ciudadanos y CiudadanasHabitantes de Calle, fomentando su inclusión social así como la protección integral de niños, niñas, adolescentes y jóvenes en riesgo, alta permanencia o situación de vida en calle.</t>
  </si>
  <si>
    <t>1.1 Incremento progresivo en la atención de niños, niñas y adolescentes habitantes de calle y en riesgo de habitar la calle por medio de su vinculación al Modelo Pedagógico del IDIPRON.</t>
  </si>
  <si>
    <t>Porcentaje de niños, niñas y adolescentes en riesgo de habitar calle, con alta permanencia en calle o en situación de vida en calle, vinculados al Modelo Pedagógico del IDIPRON.</t>
  </si>
  <si>
    <t>(Número de niños, niñas y adolescentes en riesgo de habitar calle, con alta permanencia en calle o en situación de vida en calle vinculados al Modelo Pedagógico del IDIPRON / Numero de niños, niñas y adolescentes en riesgo de habitar calle, con alta permanencia en calle o en situación de vida en calle atendidos por la estrategia de prevención del IDIPRON) *100</t>
  </si>
  <si>
    <t>Derechos, Diferencial,Género, Territorial, Capacidades</t>
  </si>
  <si>
    <t>Creciente</t>
  </si>
  <si>
    <t>30/12/2025</t>
  </si>
  <si>
    <t>1.1.1 NNA en riesgo de habitar calle, con alta permanencia en calle o en situación de vida en calle, atendidos por la estrategia de prevención del IDIPRON.</t>
  </si>
  <si>
    <t>Número de NNA en riesgo de habitar calle, con alta permanencia en calle o en situación de vida en calle, atendidos por la estrategia de prevención del IDIPRON</t>
  </si>
  <si>
    <t>Sumatoria de personas únicas beneficiadas atendidas por la estrategia de prevención del IDIPRON en alta permanencia en calle o en situación de vida en calle vinculados al modelo pedagógico del IDIPRON.</t>
  </si>
  <si>
    <t>Findelapobreza</t>
  </si>
  <si>
    <t>Derechos, Diferencial, Género y Territorial</t>
  </si>
  <si>
    <t>SI</t>
  </si>
  <si>
    <t>Inversión</t>
  </si>
  <si>
    <t>ND</t>
  </si>
  <si>
    <t>Integración Social</t>
  </si>
  <si>
    <t>Instituto Distrital para la Protección de la Niñez y la Juventud</t>
  </si>
  <si>
    <t>Dirección General</t>
  </si>
  <si>
    <t>Carlos Enrique Marín Cala</t>
  </si>
  <si>
    <t>3777997 Ext. 1044</t>
  </si>
  <si>
    <t xml:space="preserve">carlose.marin@idipron.gov.co </t>
  </si>
  <si>
    <t>(Número de niños, niñas y adolescentes en riesgo de habitar calle, con alta permanencia en calle o en situación de vida en calle vinculados al Modelo Pedagógico del IDIPRON / Numero de niños, niñas y adolescentes en riesgo de habitar calle, con alta permanencia en calle o en situación de vida en calle atendidos por la estrategia de prevención del IDIPRON) *101</t>
  </si>
  <si>
    <t>30/12/2026</t>
  </si>
  <si>
    <t xml:space="preserve">1.1.2 NNA en alta permanencia en calle o en situación de vida en calle vinculados al modelo pedagógico del IDIPRON </t>
  </si>
  <si>
    <t xml:space="preserve">Número de NNA con alta permanencia en calle o en situación de vida en calle vinculados al modelo pedagógico del IDIPRON </t>
  </si>
  <si>
    <t xml:space="preserve">Sumatoria de personas únicas beneficiadas vinculadas al modelo pedagógico del IDIPRON en alta permanencia en calle o en situación de vida en calle vinculados al modelo pedagógico del IDIPRON </t>
  </si>
  <si>
    <t>1.2 Ampliación de la atención social integral con enfoque de género y diferencial para la dignificación y resignificación del fenómeno de la habitabilidad en calle.</t>
  </si>
  <si>
    <t>Número de personas en el fenómeno de habitabilidad en calle en atención integral y ampliación de capacidades.</t>
  </si>
  <si>
    <t>Sumatoría de personas identificadas y/o autoreconocidas como habitantes de calle en atención integral y ampliación de capacidades.</t>
  </si>
  <si>
    <t>Poblacional, Diferencial, Territorial</t>
  </si>
  <si>
    <t xml:space="preserve">Constante </t>
  </si>
  <si>
    <t>1.2.1 Atención a personas provenientes de flujos migratorios mixtos identificadas dentro del fenómeno de habitabilidad en calle referenciadas al servicio para la integración y los derechos del migrante, refugiado y retornado.</t>
  </si>
  <si>
    <t xml:space="preserve">Porcentaje de personas identificadas dentro del fenómeno de habitabilidad en calle provenientes de flujos migratorios mixtos atendidas a través del servicio para la integración y los derechos del migrante, refugiado y retornado. </t>
  </si>
  <si>
    <t>(Número de personas identificadas  dentro del fenómeno de habitabilidad en calle provenientes de flujos migratorios mixtos atendidas /Número de personas identificadas dentro del fenómeno de habitabilidad en calle provenientes de flujos migratorios mixtos remitidas por la Subdirección de Adultez)*100</t>
  </si>
  <si>
    <t>Reduccióndelasdesigualdades</t>
  </si>
  <si>
    <t>10.7</t>
  </si>
  <si>
    <t>Enfoque territorial, de género, de derechos y diferencial</t>
  </si>
  <si>
    <t>Constante</t>
  </si>
  <si>
    <t xml:space="preserve">SI </t>
  </si>
  <si>
    <t>31/12/2025</t>
  </si>
  <si>
    <t>NA</t>
  </si>
  <si>
    <t xml:space="preserve">Secretaría Distrital de Integración Social </t>
  </si>
  <si>
    <t>Subdirección de Identificación, Caracterización e Integración (ICI) Proyecto 7730</t>
  </si>
  <si>
    <t>Maritza del Carmen Mosquera</t>
  </si>
  <si>
    <t>mmosquera@sdis.gov.co</t>
  </si>
  <si>
    <t xml:space="preserve">1.2.2 Atención a personas identificadas dentro del fenómeno habitabilidad en calle en situación de emergencia social, sanitaria, natural, antrópica y de vulnerabilidad inminente, referenciadas al servicio de Emergencia Social. </t>
  </si>
  <si>
    <t>Porcentaje de personas identificadas dentro del fenómeno de habitabilidad en calle en situación de emergencia social, sanitaria, natural, antrópica y de vulnerabilidad inminente atendidas a través del servicio de Respuesta Social.</t>
  </si>
  <si>
    <t>(Número de personas identificadas dentro del fenómeno de habitabilidad en calle  en situación de emergencia social, sanitaria, natural, antrópica y de vulnerabilidad inminente atendidas /Número de personas identificadas dentro del fenómeno de habitabilidad en calle  en situación de emergencia social, sanitaria, natural, antrópica y de vulnerabilidad inminente remitidas por la Subdirección de Adultez)*100</t>
  </si>
  <si>
    <t>Saludybienestar</t>
  </si>
  <si>
    <t>3.9</t>
  </si>
  <si>
    <t>Subdirección de Identificación, Caracterización e Integración (ICI) Proyecto 7749</t>
  </si>
  <si>
    <t xml:space="preserve"> 1.2.3.Pesonas orientadas y sensibilizadas en prevención de violencias a traves de la estrategia entornos protectores, inclusivos y diversos a personas habitantes de calle y en riesgo de estarlo.  </t>
  </si>
  <si>
    <t xml:space="preserve">No. de personas orientadas y sensibilizadas en el marco de la estrategia
 entornos protectores, inclusivos y diversos </t>
  </si>
  <si>
    <t>Sumatoria de personas orientadas y sensibilizadas</t>
  </si>
  <si>
    <t>10.3</t>
  </si>
  <si>
    <t>Derechos Humanos; Género; Diferencial; Poblacional</t>
  </si>
  <si>
    <t>Suma</t>
  </si>
  <si>
    <t>Subdireccion para la Familia</t>
  </si>
  <si>
    <t>Omaira Orduz</t>
  </si>
  <si>
    <t>rorduz@sdis.gov.co</t>
  </si>
  <si>
    <t xml:space="preserve">1.2.4 Apoyo alimentario a personas que se encuentran dentro del fenómeno habitabilidad en calle en las modalidades:  Comedores Comunitarios - Cocinas Populares </t>
  </si>
  <si>
    <t xml:space="preserve">Personas que se encuentran dentro del fenómeno habitabilidad en calle atendidas en las modalidades: Comedores Comunitarios - Cocinas Populares </t>
  </si>
  <si>
    <t xml:space="preserve">Número de personas únicas acumuladas en condición de habitabilidad en calle en estado "En atención" o "Suspendido" con al menos una ración registrada en el periodo en comedores comunitarios – cocinas populares </t>
  </si>
  <si>
    <t>Hambrecero</t>
  </si>
  <si>
    <t xml:space="preserve">2.1 </t>
  </si>
  <si>
    <t xml:space="preserve">Poblacional y territorial </t>
  </si>
  <si>
    <t xml:space="preserve">Sistema General de Participación </t>
  </si>
  <si>
    <t xml:space="preserve">Dirección de nutrición y abastecimiento. </t>
  </si>
  <si>
    <t>Boris Alexander Flomin de Leon
Myriam del Pilar Castro
Marwin Alexander Salinas</t>
  </si>
  <si>
    <t>3279797 ext. 70000
3005687249
3187342786</t>
  </si>
  <si>
    <t>bflomin@sdis.gov.co
mcastro@sdis.gov.co
msalinasf@sdis.gov.co</t>
  </si>
  <si>
    <t>1.2.5 Actividades de recreación y deporte para personas habitantes de calle, en riesgo y en inclusión social con enfoque diferencial</t>
  </si>
  <si>
    <t>Número de actividades de recreación y deporte para personas habitantes de calle, en riesgo y en inclusión social con enfoque diferencial.</t>
  </si>
  <si>
    <t>Sumatoria de actividades de recreación y deporte para personas habitantes de calle, en riesgo y en inclusión social con enfoque diferencial</t>
  </si>
  <si>
    <t>3.4</t>
  </si>
  <si>
    <t xml:space="preserve"> Poblacional y diferencial</t>
  </si>
  <si>
    <t>SÍ</t>
  </si>
  <si>
    <t>N/A</t>
  </si>
  <si>
    <t>Otros Distrito</t>
  </si>
  <si>
    <t>Cultura, Recreación y Deporte</t>
  </si>
  <si>
    <t>Instituto Distrital de Recreación y Deportes</t>
  </si>
  <si>
    <t>Sudirección Técnica de Recreación y Deporte</t>
  </si>
  <si>
    <t xml:space="preserve">Aura Maria Escamilla </t>
  </si>
  <si>
    <t>aura.escamilla@idrd.gov.co</t>
  </si>
  <si>
    <t xml:space="preserve">1.2.6 Investigación para caracterizar los riesgos y daños asociados a la vida en calle, con enfoque de género, diferencial y poblacional.
</t>
  </si>
  <si>
    <t>Número de investigaciones sobre el daño asociado a la vida en calle, con enfoque de género, diferencial y poblacional</t>
  </si>
  <si>
    <t>Sumatoria de investigaciones sobre el daño asociado a la vida en calle, con enfoque de género, diferencial y poblacional)</t>
  </si>
  <si>
    <t>Derechos humanos; Genero; Poblacional; diferencial y Territorial</t>
  </si>
  <si>
    <t>31/12/2024</t>
  </si>
  <si>
    <t>Subdirección para la Adultez</t>
  </si>
  <si>
    <t xml:space="preserve">Daniel Andrés Mora 
</t>
  </si>
  <si>
    <t>dmoraa@sdis.gov.co</t>
  </si>
  <si>
    <t>1.2.7 Actualización del modelo Distrital para el Fenómeno de Habitabilidad en Calle.</t>
  </si>
  <si>
    <t xml:space="preserve">Porcentaje de actualización de implementación del Modelo  Distrital para el Fenómeno de habitabilidad en calle.
</t>
  </si>
  <si>
    <t>Sumatoria de porcentaje acumulado de la insitucionalización y operalización del MDFHC.</t>
  </si>
  <si>
    <t xml:space="preserve">1.2.8 Implementación del la estrategia movil de abordaje en calle. </t>
  </si>
  <si>
    <t xml:space="preserve">Porcentaje de personas atendidas en la estrategia de abordaje movil en calle. </t>
  </si>
  <si>
    <t>Sumatoria de personas atendidas en la estrategia movil de abordaje en calle / Total de personas que solicitan el servicio de la estartegia movil de abordaje en calle y cumplen con los criterios) * 100</t>
  </si>
  <si>
    <t xml:space="preserve">Inversión </t>
  </si>
  <si>
    <t>1.2.9 Atención en centros de autocuidado para la reducción de riesgos y daños .</t>
  </si>
  <si>
    <t>Porcentaje de personas atendidas en los centros de autocuidado</t>
  </si>
  <si>
    <t>Sumatoria de personas atendidas en los centros de autocuidado / Total de personas que solicitan el servicio autocuidado y cumplen con los criterios) * 100</t>
  </si>
  <si>
    <t>Daniel Andrés Mora</t>
  </si>
  <si>
    <t xml:space="preserve">1.2.10.Atender a población habitante de calle y en riesgo de estarlo a través de la modalidad desarrollo de capacidades para la generación de oportunidades </t>
  </si>
  <si>
    <t>Porcentaje de atenciones a población habitante de calle y en riesgo de estarlo en actividades y procesos de formación y cualificación en la modalidad  desarrollo de capacidades para la generación de oportunidades</t>
  </si>
  <si>
    <t>(Número de atenciones a población habitante de calle y en riesgo de estarlo en actvidades y  procesos de formacón y cualificación en la modalidad desarrollo de capacidades para la generación de oportunidades) / ( Número de atenciones demandadas por población habitante de calle y en riesgo de estarlo en actividades y procesos de formación y cualificación en la modalidad  desarrollo de capacidades para generación de oportunidades)*100</t>
  </si>
  <si>
    <t>10,2</t>
  </si>
  <si>
    <t>Poblacional, Territorial, Género, Diferencial</t>
  </si>
  <si>
    <t>No</t>
  </si>
  <si>
    <t xml:space="preserve">Subdirección para la gestión Integral Local </t>
  </si>
  <si>
    <t>Claudia Monica Naranjo Londoño</t>
  </si>
  <si>
    <t>cmnaranjol@sdis.gov.co</t>
  </si>
  <si>
    <t>1.2.11 Implementar estrategias flexibles que permitan la inclusión escolar a población en riesgo de habitar la calle y en superación de habitabilidad en calle</t>
  </si>
  <si>
    <t>Número de  Estrategias  educativas flexibles implementadas en instituciones educativas oficiales, que permitan la inclusión escolar a personas en riesgo de habitar en calle o en superación de habitabilidad en calle.</t>
  </si>
  <si>
    <t>Sumatoria de Estrategias  educativas flexibles implementadas, que permitan la inclusión escolar a personas en riesgo de habitar en calle o en superación de habitabilidad en calle.</t>
  </si>
  <si>
    <t>Educacióndecalidad</t>
  </si>
  <si>
    <t>4,6</t>
  </si>
  <si>
    <t>Diferencial
Poblacional</t>
  </si>
  <si>
    <t>Recursos Distrito</t>
  </si>
  <si>
    <t>Recursos propios</t>
  </si>
  <si>
    <t>Educación</t>
  </si>
  <si>
    <t>Secretaria Distrital de Educación.</t>
  </si>
  <si>
    <t>Dirección de Inclusión e Integración de Poblaciones</t>
  </si>
  <si>
    <t>Virginia Torres Montoya</t>
  </si>
  <si>
    <t>vtrorresm1@educacionbogota.gov.co</t>
  </si>
  <si>
    <t>1.2.12 Socializar la oferta educativa flexible a la población en riesgo de habitar la calle y en superación de habitabilidad en calle a través de la Estrategia de Busqueda Aactiva</t>
  </si>
  <si>
    <t>Porcentaje de población en riesgo de habitar en calle o en superación de habitabilidad en calle identificada y caracterizada a traves de la estretagia de Búsqueda Activa con socialización de oferta educativa.</t>
  </si>
  <si>
    <t>(Sumatoria de población en riesgo de habitar en calle o en superación de habitabilidad en calle identificados mediante la estrategia de Búsqueda Activa con socialización de la oferta educativa /Población en riesgo de habitar en calle o en superación de habitabilidad en calle identificados mediante la estrategia de Busqueda Activa) x 100</t>
  </si>
  <si>
    <t>Dirección de Cobertura</t>
  </si>
  <si>
    <t>Erika Johanna Sanchez Casallas</t>
  </si>
  <si>
    <t>esanchezc@educacionbogota.gov.co</t>
  </si>
  <si>
    <t xml:space="preserve">1.2.13 Procesos pedagógicos sobre tenencia responsable, respeto y buen trato de animales de compañía. </t>
  </si>
  <si>
    <t>Número de jornadas pedagógicas sobre los derechos de los animales y la tenencia responsable de animales de compañía realizdas</t>
  </si>
  <si>
    <t>Sumatoria de jornadas pedagógicas sobre los derechos de los animales y la tenencia responsable de animales de compañía realizdas</t>
  </si>
  <si>
    <t>Ciudadesycomunidadessostenibles</t>
  </si>
  <si>
    <t>11,4</t>
  </si>
  <si>
    <t>Poblacional</t>
  </si>
  <si>
    <t>inversión</t>
  </si>
  <si>
    <t>Ambiente</t>
  </si>
  <si>
    <t>Instituto Distrital de Protección y Bienestar Animal ( IDPYBA )</t>
  </si>
  <si>
    <t>Subdirección de Cultura y Gesión del Conocimiento</t>
  </si>
  <si>
    <t>Andrea Millán</t>
  </si>
  <si>
    <t>a.millan@animalesbog.gov.co</t>
  </si>
  <si>
    <t xml:space="preserve">1.2.14 Brigadas de atención veterinaria "Huellitas de la Calle". </t>
  </si>
  <si>
    <t>Número de animales atendidos en brigadas de antención veterinara "Huellitas de la calle"</t>
  </si>
  <si>
    <t>Sumatoria de animales atendidos en brigadas de antención veterinara "Huellitas de la calle"</t>
  </si>
  <si>
    <t>Ambiental</t>
  </si>
  <si>
    <t>Subdirección de Atención a la Fauna</t>
  </si>
  <si>
    <t>Johana Morales</t>
  </si>
  <si>
    <t>j.morales@animalesbog.gov.co</t>
  </si>
  <si>
    <t xml:space="preserve">1.2.15 Acciones de atención integral para animales en  Unidades de servicios del distrito en las que acceden población habitante de calle con animales de compañía. </t>
  </si>
  <si>
    <t xml:space="preserve">Número de animales atendidos en Acciones de atención integral para animales en  Unidades de servicios del distrito en las que acceden población habitante de calle con animales de compañía. </t>
  </si>
  <si>
    <t xml:space="preserve">Sumatoria de Número de animales atendidos en Acciones de atención integral para animales en  Unidades de servicios del distrito en las que acceden población habitante de calle con animales de compañía. </t>
  </si>
  <si>
    <t>1.2.16  Atención integral a personas mayores en riesgo de habitar la calle a través del servicio social Centro Día</t>
  </si>
  <si>
    <t>Porcentaje de atenciones a personas mayores en riesgo de habitar calle en el servicio Centro Día.</t>
  </si>
  <si>
    <t>(Número de personas mayores en riesgo de habitar calle que son atendidas en el servicio centro dia/Número de personas mayores en riesgo de habitar calle que solicitan en el servicio centro día)*100</t>
  </si>
  <si>
    <t xml:space="preserve"> Reduccióndelasdesigualdades</t>
  </si>
  <si>
    <t>Género, Diferencial, Derechos Humanos, Poblacional</t>
  </si>
  <si>
    <t>Subdirección para la Vejez</t>
  </si>
  <si>
    <t>Sonia Giselle Tovar Jiménez</t>
  </si>
  <si>
    <t>stovar@sdis.gov.co</t>
  </si>
  <si>
    <t xml:space="preserve">1.2.17 Atención de personas mayores en riesgo de habitar calle victimas de violencia  mediante la estrategia de apoyo socio jurídico.
</t>
  </si>
  <si>
    <t>Porcentaje de personas mayores en riesgo de habitar calle víctimas de violencia atendidas mediante la estrategia de apoyo socio jurídico</t>
  </si>
  <si>
    <t xml:space="preserve">Número de personas mayores en riesgo de habitar calle víctimas de violencia atendidas a través de la estrategia de apoyo socio jurídico / Número de personas mayores en riesgo de habitar calle víctimas de violencia que solicitan la atención de la estrategia de apoyo socio jurídico) *100  
</t>
  </si>
  <si>
    <t xml:space="preserve">1.2.18.Oferta educativa que responda a las capacidades, necesidades e intereses de las personas en habitabilidad en calle, en riesgo y  en inclusión social con enfoque de género y diferencial. </t>
  </si>
  <si>
    <t>Porcentaje de habitantes de calle, en riesgo de estarlo y en inclusión social, que acceden a la oferta educativa.</t>
  </si>
  <si>
    <t xml:space="preserve">Número de habitantes de calle que acceden a la oferta educativa/ total de personas habitantes de calle referenciadas por la SDIS a la SDE* 100 </t>
  </si>
  <si>
    <t>4.5</t>
  </si>
  <si>
    <t>Diferencial</t>
  </si>
  <si>
    <t xml:space="preserve">1.2.19 Jornadas de orientación de competencias blandas y preparación para la vida laboral  a personas en habitabilidad en calle, en riesgo y  en inclusión social con enfoque de género y diferencial. </t>
  </si>
  <si>
    <t xml:space="preserve">Número de jornadas de orientación de competencias blandas orientadas </t>
  </si>
  <si>
    <t>Sumatoria de jornadas orientadas.</t>
  </si>
  <si>
    <t>1.2.20 Personas cuidadoras de personas con discapacidad, en riesgo de habitar la calle, identificadas, caracterizadas, evaluadas, enrutadas y atendidas por la SDIS en sus diferentes modalidades de servicio y que cumplen los requisitos según la caracterización</t>
  </si>
  <si>
    <t>Porcentaje de personas cuidadoras de personas con discapacidad identificadas y caracterizadas como personas en riesgo de habitar la calle, atendidas por las modalidades de servicio del Proyecto 7771 de discapacidad.</t>
  </si>
  <si>
    <t xml:space="preserve">(Sumatoria de personas cuidadoras de personas con discapacidad en riesgo de habitar la calle, que son atendidas por las modalidades de servicios del proyecto 7771./ Sumatoria de personas cuidadoras de personas con discapacidad, identificadas y/o caracterizadas y/o evaluadas como personas en riesgo de habitar la calle)*100
</t>
  </si>
  <si>
    <t xml:space="preserve"> Reducción de las desigualdades</t>
  </si>
  <si>
    <t>Derechos Humanos, Género, Diferencial, Poblacional</t>
  </si>
  <si>
    <t>Proyecto de  Discapacidad. Proyecto 7771</t>
  </si>
  <si>
    <t>Jessica Nathalie Ariza Castellanos</t>
  </si>
  <si>
    <t>jarizac@sdis.gov.co</t>
  </si>
  <si>
    <t>1.2.21 Personas con discapacidad habitantes de calle o en riesgo de habitarla, identificadas, caracterizadas, evaluadas, enrutadas, o atendiadas en los servicios sociales del proyecto de discapacidad, siempre y cuando se cumpla con los criterios de priorización.</t>
  </si>
  <si>
    <t xml:space="preserve">
Porcentaje de personas con discapacidad en riesgo de habitar la calle atendidas por las modalidades de servicio del Proyecto 7771 de discapacidad.
</t>
  </si>
  <si>
    <t xml:space="preserve">
(sumatoria de personas con discapacidad en riesgo de habitar la calle, que son atendidas por las modalidades de servicios del proyecto 7771./ Sumatoria de personas con discapacidad, identificadas y/o caracterizadas y/o evaluadas como personas en riesgo de habitar la calle)*100
</t>
  </si>
  <si>
    <t xml:space="preserve">1.2.22 Personas habitantes de calle, sus familias y redes de apoyo que acceden a los servicios de la subdireccion para asuntos LGBTI </t>
  </si>
  <si>
    <t xml:space="preserve">Número de personas habitantes de calle, sus familias y redes de apoyo que acceden a los servicios de la subdireccion para asuntos LGBTI </t>
  </si>
  <si>
    <t xml:space="preserve">Numero de personas habitantes de calle, sus familias y redes de apoyo que acceden a los servicios de la subdireccion para asuntos LGBTI </t>
  </si>
  <si>
    <t>DDHH / Género / Territorial / Diferencial</t>
  </si>
  <si>
    <t>30/06/2025</t>
  </si>
  <si>
    <t>Subdirección para Asuntos LGBTI</t>
  </si>
  <si>
    <t>Juan Andrés Moreno Lozano</t>
  </si>
  <si>
    <t>jmorenol@sdis.gov.co</t>
  </si>
  <si>
    <t>1.2.23 Jornadas  para la  atención y el acceso  de personas habitantes de calle pertenecientes a los sectores LGBTI, sus familias y redes de apoyo a los servicios de la Subdirección para Asuntos LGBTI.</t>
  </si>
  <si>
    <t>Número de jornadas para la  atención y el acceso  de personas habitantes de calle pertenecientes a los sectores LGBTI a los servicios sociales de la Subdirección para Asuntos LGBTI</t>
  </si>
  <si>
    <t>Sumatoria jornadas  realizadas para la  atención y el acceso de personas habitantes de calle pertenecientes a los sectores LGBTI a los servicios sociales de la Subdirección para Asuntos LGBTI</t>
  </si>
  <si>
    <t>suma</t>
  </si>
  <si>
    <t xml:space="preserve">1.2.24 Capacitación al talento humano de la SDIS en el enfoque étnico diferencial NARP. </t>
  </si>
  <si>
    <t>Porcentaje de servidores públicos de la SDIS cualificados en enfoque étnico diferencial NARP</t>
  </si>
  <si>
    <t>(Servidores públicos de la SDIS cualificados en enfoque diferencial étnico NARP/ Servidores públicos de la SDIS que solicitan cualificación en enfoque diferencial étnico NARP) *100</t>
  </si>
  <si>
    <t>Derechos Humanos</t>
  </si>
  <si>
    <t>Gobierno</t>
  </si>
  <si>
    <t>Secretaría Distrital de Gobierno</t>
  </si>
  <si>
    <t>Subdirección de Asuntos Étnicos</t>
  </si>
  <si>
    <t>Indi Iaku Sigindioy</t>
  </si>
  <si>
    <t>indi.sigindioy@gobiernobogota.gov.co</t>
  </si>
  <si>
    <t xml:space="preserve">1.2.25 Jovenes habitantes de calle, atendidos por modelo pedagógico del IDIPRON </t>
  </si>
  <si>
    <t>Número de Jóvenes habitantes de calle, atendidos por Modelo Pedagógico del IDIPRON</t>
  </si>
  <si>
    <t>Sumatoria de personas únicas beneficiadas atendidos por Modelo Pedagógico del IDIPRON</t>
  </si>
  <si>
    <t>Derechos - Diferencial - Género - Territorial</t>
  </si>
  <si>
    <t>IDIPRON</t>
  </si>
  <si>
    <t>Oficina Asesora de Planeación</t>
  </si>
  <si>
    <t>Charles Jairo Chaves O'Flynn</t>
  </si>
  <si>
    <t>3777997 Ext. 1029</t>
  </si>
  <si>
    <t>charlesj.chaves@idipron.gov.co</t>
  </si>
  <si>
    <t xml:space="preserve">1.2.26 Implementar  la estrategia distrital de Prevención de la Habitabilidad en Calle  con enfoque poblacional, diferencial y de género </t>
  </si>
  <si>
    <t>Porcentaje de personas vinculadas a la estrategia Distrital de Prevención de la Habitabilidad en Calle.</t>
  </si>
  <si>
    <t>Sumatoria de personas atendidas en la estrategia de prevención / Total de personas identificadas con el instrumento de tamizaje * 100</t>
  </si>
  <si>
    <t>1.2.27. Jóvenes en riesgo de habitar calle, con alta permanencia en calle o en situación de vida en calle, atendidos por la estrategia de prevención del IDIPRON</t>
  </si>
  <si>
    <t>Número de Jóvenes en riesgo de habitar calle, con alta permannencia en calle o en situación de vida en calle atendidos por la estrategia de prevención del IDIPRON.</t>
  </si>
  <si>
    <t>Sumatoria de personas únicas beneficiadas atendidos por la estrategia de prevención del IDIPRON.</t>
  </si>
  <si>
    <t>2. Garantizar  a las Ciudadanas y  los CiudadanosHabitantes  de  Calleel acceso  integral  a  los Servicios  de  Salud  del DistritoCapital  en  el  marco  del  Sistema  General  de  Seguridad  Social en  Salud,  que  contribuya  a  hacer  efectivo  el DerechoFundamental  a  la  Salud  de  esta población.</t>
  </si>
  <si>
    <t>2.1 Manteniminieto en el aseguramiento el aseguramiento de la población al SGSSS en el Distrito Capital.</t>
  </si>
  <si>
    <t>Porcentaje de personas habitante de calle incluidos en el listado censal a cargo de SDIS, afiliados al Sistema General de Seguridad Social en Salud en el Distrito Capital.</t>
  </si>
  <si>
    <t xml:space="preserve">(Número de población habitante de calle afiliada que cumplen criterios de afiliación al régimen Subsidiado / Total de población habitante de calle  reportados en el listado censal que cumplen criterios de norma para la afiliación al régimen Subsidiado)  X100 </t>
  </si>
  <si>
    <t xml:space="preserve">2.1.1 Informe de caracterización de población habitante de calle sin aseguaramiento en salud radicado en la secretaria de salud.
</t>
  </si>
  <si>
    <t xml:space="preserve">Número de informes radicados a la secretaria de salud sobre caracterización de población habitante de calle sin aseguramiento en salud. </t>
  </si>
  <si>
    <t xml:space="preserve">Sumatoria de informes radicados a la secretaria de salud sobre caracterización de población habitante de calle sin aseguramiento en salud. </t>
  </si>
  <si>
    <t>Derechos Humanos, Genero, Poblacional-Diferencial</t>
  </si>
  <si>
    <t>(Número de población habitante de calle afiliada que cumplen criterios de afiliación al régimen Subsidiado / Total de población habitante de calle  reportados en el listado censal que cumplen criterios de norma para la afiliación al régimen Subsidiado) X100.</t>
  </si>
  <si>
    <t>2.1.2  Plan de acción para incrementar en un 33% la atención integral en salud con enfoque diferencial y poblacional para personas habitantes de calle, en riesgo de estarlo y en inclusión social.</t>
  </si>
  <si>
    <t xml:space="preserve"> Porcentaje de avance en el diseño y desarrollo de un plan de acción para incrementar en un 33% la atención con enfoque diferencial y poblacional para personas habitantes de calle, en riesgo de estarlo y en inclusión social</t>
  </si>
  <si>
    <t>(Número de actividades ejecutadas en el plan de acción / Número de actividades programadas en el plan de acción)  * 100</t>
  </si>
  <si>
    <t xml:space="preserve">Salud </t>
  </si>
  <si>
    <t>Secretaria de Salud</t>
  </si>
  <si>
    <t>Subdirección de Gestión y Evaluación de Políticas en Salud Pública</t>
  </si>
  <si>
    <t>Gina Paola Gonzalez Ramirez</t>
  </si>
  <si>
    <t xml:space="preserve">649090 Ext. 9832 </t>
  </si>
  <si>
    <t>gpgonzalez@saludcapital.gov.co</t>
  </si>
  <si>
    <t>Secretaria Distrital de Salud</t>
  </si>
  <si>
    <t>Subdireccion de Gestión y Evaluación de Políticas en Salud Pública</t>
  </si>
  <si>
    <t xml:space="preserve">3 649090 Ext. 9860 </t>
  </si>
  <si>
    <t>2. Garantizar  a las Ciudadanas y  los Ciudadanos Habitantes  de  Calle el acceso  integral  a  los Servicios  de  Salud  del Distrito Capital  en  el  marco  del  Sistema  General  de  Seguridad  Social en  Salud,  que  contribuya  a  hacer  efectivo  el Derecho Fundamental  a  la  Salud  de  esta población.</t>
  </si>
  <si>
    <t xml:space="preserve">2.2 Incremento progresivo en las atenciones sociosanitarias para las personas habitantes de calle, en riesgo de estarlo y en inclusión social, teniendo en cuenta la caracterización de sus necesidades en salud. </t>
  </si>
  <si>
    <t xml:space="preserve">Porcentaje de Cobertura Sociosanitaria para Ciudadanos y Ciudadanas Habitantes de Calle.										</t>
  </si>
  <si>
    <t>(Número de personas habitantes de calle con atención efectiva sociosanitaria/Total de habitantes de calle identificados en Bogotá)*100.</t>
  </si>
  <si>
    <t>1,3%</t>
  </si>
  <si>
    <t>1,5%</t>
  </si>
  <si>
    <t>1,9%</t>
  </si>
  <si>
    <t>2,1%</t>
  </si>
  <si>
    <t>2,4%</t>
  </si>
  <si>
    <t>2.2.1 Ampliación de  servicios sociosanitarios que incluyan la atención social y de la salud en un mismo espacio.</t>
  </si>
  <si>
    <t>Ampliación de servicios sociosanitarios que incluyan la atención social y de la salud en un mismo espacio</t>
  </si>
  <si>
    <t xml:space="preserve"> Sumatoria de avance de porcentaje del convenio IDIPRON -SDIS. </t>
  </si>
  <si>
    <t>Fin de la pobreza</t>
  </si>
  <si>
    <t xml:space="preserve"> 
 Suma</t>
  </si>
  <si>
    <t>Porcentaje cobertura Sociosanitaria para Ciudadanos y Ciudadanas Habitantes de Calle.</t>
  </si>
  <si>
    <t xml:space="preserve">2.2.2 Atención sociosanitaria para NNAJ habitante de calle </t>
  </si>
  <si>
    <t>Porcentaje de NNAJ en riesgo de habitar calle o habitantes de calle beneficiados atendidos en Servicios Sociosanitarios</t>
  </si>
  <si>
    <t>(Sumatoria de NNAJ atendidos en el servicio sociosanitario / Total de NNAJ identificados y que cumplen criterios para el servicio) * 100</t>
  </si>
  <si>
    <t>2.2.3 Diseñar e implementar una estrategia que favorezca el acceso a los servicios de salud de componente primario para la población institucionalizada a cargo del Distrito Capital</t>
  </si>
  <si>
    <t>Porcentaje de implementacion del plan de acción  de la estrategia que favorezca el acceso a los servicios de salud de componente primario para la población institucionalizada a cargo del Distrito Capital.</t>
  </si>
  <si>
    <t>(Número de actividades ejecutadas en el plan de acción  / Número de actividades programadas en el plan de acción)  * 100</t>
  </si>
  <si>
    <t xml:space="preserve">2.2.4 Atención sociosanitaria para la población habitante de calle. </t>
  </si>
  <si>
    <t>Porcentaje de personas atendidas en el centro sociosanitario</t>
  </si>
  <si>
    <t>Sumatoria de personas atendidas en el centro sociosanitario/ personas que solicitan el servicio sociosanitario *100</t>
  </si>
  <si>
    <t>3. Propiciar  entornos  seguros  y  protectores,  por  medio  del  reconocimiento  y  transformación de  los  conflictos  relacionados  con  el fenómeno,  disminuyendo  su  impacto  en  la  integridad física,  psicológica  y  moral  tanto de  los Ciudadanosy CiudadanasHabitantes  de  Calle,  como de las poblaciones en riesgo y de la comunidad en general.</t>
  </si>
  <si>
    <t>3.1 Aumento en las actividades coordinadas interinstitucionalmente que promuevan canales de reporte de delitos y violencias así como acceso a la justicia de ciudadanos habitantes de calle y en riesgo de estarlo.</t>
  </si>
  <si>
    <t>Indice de Coordinación del D.C. para fortalecer los canales de reporte de delitos y violencias, así como el acceso a la justicia para ciudadanos habitantes de calle y en riesgo de estarlo.</t>
  </si>
  <si>
    <t>ICI (indice de coordinación institucional) =((IP1*W1)+(IP2*W2)+(IP3*W3)+(IP4*W4)+(IP5*W5)+(IP6*W6)+(IP7*W7)+(IP8*W8)+(IP9*W9)+(IP10*W10)+(IP11*W11)+(IP12*W12))*100
Donde: Wi= es la ponderación  de cada uno de los productos*80
 IP = 1 si IP &gt;=100% de la meta p
IP = 0 si IP &lt;100% de la meta de p</t>
  </si>
  <si>
    <t>Derechos Humanos, Diferencial, De género y Poblacional</t>
  </si>
  <si>
    <t xml:space="preserve">3.1.1 Oferta de servicios a habitantes de calle incluidas en los Planes Locales de Seguridad. </t>
  </si>
  <si>
    <t>Porcentaje de Planes Locales de Seguridad que incluyen oferta de servicios para la atención del fenómeno de habitabilidad en calle en las localidades priorizadas.</t>
  </si>
  <si>
    <t>(Número de Planes Locales de Seguridad que incluyen oferta de servicios para la atención del fenómeno de habitabilidad en calle en el periodo y en las localidades priorizadas/ Número de Planes Locales de Seguridad fórmulados en el periodo en las localidades priorizadas) * 100</t>
  </si>
  <si>
    <t>Derechos Humanos, Diferencial, De género, Poblacional</t>
  </si>
  <si>
    <t>Seguridad, Convivencia y Justicia</t>
  </si>
  <si>
    <t>Secretaría Distrital de Seguridad Convivencia y Justicia (SDSCJ)</t>
  </si>
  <si>
    <t>Subsecretaría de Seguridad y Convivencia</t>
  </si>
  <si>
    <t>Diego Fernando Herrera</t>
  </si>
  <si>
    <t>Diego.herrera@scj.gov.co</t>
  </si>
  <si>
    <t xml:space="preserve">3.1.2 Pacto distrital de convivencia frente al fenómeno de habitabilidad en calle, para la resolución de conflictos incluyendo el fortalecimiento del acceso a la denuncia. </t>
  </si>
  <si>
    <t xml:space="preserve">Porcentaje de Diseño e Implementación del pacto distrital de convivencia frente al fenómeno de habitabilidad en calle, para la resolución de conflictos incluyendo el fortalecimiento del acceso a la denuncia. </t>
  </si>
  <si>
    <t>(Numero de fases ejecutadas en el periodo/ Numero de fases programadas en el periodo)*100</t>
  </si>
  <si>
    <t xml:space="preserve">3.1.3 Diseñar e implementar  un protocolo para el ejercicio de la autoridad y uso de la fuerza  por parte de los actores institucionales que atienden situaciones relacionadas con población habitante de calle. </t>
  </si>
  <si>
    <t>3.1.4 Estrategias de prevención a la instrumentalización de la población habitante de calle vinculados a delito y fortalecimiento de la denuncia por hechos delictivos.</t>
  </si>
  <si>
    <t>Porcentaje de Implementación de la estrategia en los territorios priorizados encaminada a promover rutas de denuncia y prevención de la instrumentalización.</t>
  </si>
  <si>
    <t>Número de actividades ejecutadas de la estrategia en los territorios priorizados/Número de actividades programadas de la estrategia en los territorios priorizados)*100</t>
  </si>
  <si>
    <t>Pazjusticiaeinstitucionessólidas</t>
  </si>
  <si>
    <t>Derechos Humanos,  Diferencial,
De género, Poblacional</t>
  </si>
  <si>
    <t xml:space="preserve">3.1.5 Implementación de una estrategia de abordaje comunitario, dirigida la mitigación de los conflictos asociados al fenómeno de la habitabilidad en calle. </t>
  </si>
  <si>
    <t>Porcentaje de avance de la estrategia de abordaje comunitario</t>
  </si>
  <si>
    <t>Sumatoria de porcentajes de avance en la implementación de la estrategia de abordaje comunitario.</t>
  </si>
  <si>
    <t>3.1.6 Orientación juridica a los abogados del Distrito que trabajan en temas relacionados con el fenomeno de habitabilidad en calle.</t>
  </si>
  <si>
    <t>Número de orientaciones  juridicas a los abogados del Distrito que trabajan en temas relacionados con el fenomeno de habitabilidad en calle realizadas</t>
  </si>
  <si>
    <t>Sumatoria de Orientaciones juridicas realizadas a los abogados del Distrito que trabajan en temas relacionados con el fenomeno de habitabilidad en calle.</t>
  </si>
  <si>
    <t xml:space="preserve">Poblacional </t>
  </si>
  <si>
    <t xml:space="preserve">Gestión Jurídica </t>
  </si>
  <si>
    <t xml:space="preserve">Secretaría Jurídica Distrital </t>
  </si>
  <si>
    <t xml:space="preserve">Dirección Distrital de Política Jurídica </t>
  </si>
  <si>
    <t>Paulo Andrés Rincón Garay (e )</t>
  </si>
  <si>
    <t>parincong@secretariajuridica.gov.co</t>
  </si>
  <si>
    <t>3.1.7.Programa de formación en DDHH para la atención de los Ciudadanos Habitantes de Calle por parte los servidores públicos y fuerza pública, con énfoque de género y diferencial.</t>
  </si>
  <si>
    <t xml:space="preserve">
Porcentaje de personas formadas sobre derechos humanos, desde las perspectiva diferencial e interseccional del fenómeno de habitabilidad en calle, dirigidos a ciudadanía, servidores públicos y sociedad civil, para promover entornos dignificantes en Bogotá D.C.</t>
  </si>
  <si>
    <t xml:space="preserve">
(Número de personas que hacen parte de la ciudadania, servidores publicos y sociedad civil formadas en Derechos Humanos, incorporando el enfoque diferencial e interseccional / Número de personas que hacen parte de la ciudadania, servidores públicos y sociedad civil que solicitaron procesos de formación o sensibilización en DDHH) * 100</t>
  </si>
  <si>
    <t>Direccion de Derechos Humanos</t>
  </si>
  <si>
    <t>Margarita Velasquez</t>
  </si>
  <si>
    <t>margarita.velasquez@gobiernobogota.gov.co</t>
  </si>
  <si>
    <t>3.1.8. Acciones de prevención de violencias contra las mujeres habitantes de calle dentro de los Planes Locales de Seguridad para las Mujeres en las localidades de Santa Fe, La Candelaria, Mártires, Puente Aranda y Antonio Nariño</t>
  </si>
  <si>
    <t>Número de Planes Locales de Seguridad para las Mujeres que incluyen acciones de prevención de violencias contra las mujeres habitantes de calle, en las localidades priorizadas.</t>
  </si>
  <si>
    <t>Sumatoria de Planes Locales de Seguridad para las Mujeres que incluyen acciones de prevención de violencias contra las mujeres habitantes de calle, en las localidades priorizadas.</t>
  </si>
  <si>
    <t>Igualdaddegénero</t>
  </si>
  <si>
    <t>5.2  </t>
  </si>
  <si>
    <t>Género,
diferencial,
derechos  humanos.</t>
  </si>
  <si>
    <t xml:space="preserve">Mujer </t>
  </si>
  <si>
    <t>Secretaría Distrital de la Mujer</t>
  </si>
  <si>
    <t xml:space="preserve">Dirección de Eliminación de las Violencias contra las Mujeres y Acceso a la Justicia </t>
  </si>
  <si>
    <t>Alexandra Quintero</t>
  </si>
  <si>
    <t>3169001 Ext. 1007</t>
  </si>
  <si>
    <t>aquintero@sdmujer.gov.co</t>
  </si>
  <si>
    <t>3.1.9.Conmemoraciones dirigidas a mujeres habitantes de calle, con el fin de visibilizar sus luchas y biografías</t>
  </si>
  <si>
    <t>Número de conmemoraciones dirigidas a mujeres habitantes de calle, con el fin de visibilizar sus luchas y biografias</t>
  </si>
  <si>
    <t>Sumatoria de conmemoraciones dirigidas a mujeres habitantes de calle, con el fin de visibilizar sus luchas y biografias</t>
  </si>
  <si>
    <t>Dirección de Enfoque Diferencial</t>
  </si>
  <si>
    <t>Yenny Guzmán Directora de la Directora de Enfoque Diferencial
Yenny Marcela Salazar -Profesional</t>
  </si>
  <si>
    <t>3203285629/3108561019</t>
  </si>
  <si>
    <t>ysalazar@sdmujer.gov.co/yguzman@sdmujer.gov.co</t>
  </si>
  <si>
    <t xml:space="preserve">3.1.10. Documentos de análisis sociojurídicos de casos en los que las víctimas son mujeres habitantes de calle, que visibilice las particularidades de las violencias ejercidas en su contra y facilite la gestión de sus necesidades para la superación de barreras de atención y acceso a la justicia. </t>
  </si>
  <si>
    <t>Número de documentos de análisis sociojurídicos de casos en los que las víctimas son mujeres habitantes de calle</t>
  </si>
  <si>
    <t>Sumatoria de documentos de análisis sociojurídicos de casos en los que las víctimas son mujeres habitantes de calle</t>
  </si>
  <si>
    <t>5.6</t>
  </si>
  <si>
    <t xml:space="preserve">Secretaría Distrital de la Mujer </t>
  </si>
  <si>
    <t xml:space="preserve">Subsecretaría de Fortalecimiento de Capacidades y oportunidades </t>
  </si>
  <si>
    <t>Lisa Cristina Gómez</t>
  </si>
  <si>
    <t>3169001 Ext. 1034</t>
  </si>
  <si>
    <t>lcgomez@sdmujer.gov.co</t>
  </si>
  <si>
    <t xml:space="preserve">3.1.11 Instrumento para la detección de casos de violencias contra las mujeres habitantes de calle en contextos de consumo de sustancias psicoactivas. </t>
  </si>
  <si>
    <t xml:space="preserve">Número de instrumentos de detección de casos de  violencias contra las mujeres habitantes de calle en contextos de consumo de sustancias psicoactivas. </t>
  </si>
  <si>
    <t xml:space="preserve">Sumatoria de instrumentos de detección de casos de  violencias contra las mujeres habitantes de calle en contextos de consumo de sustancias psicoactivas. </t>
  </si>
  <si>
    <t>Género.</t>
  </si>
  <si>
    <t xml:space="preserve">3.1.12 Centro de atención y desarrollo de capacidades para mujeres habitantes de calle. </t>
  </si>
  <si>
    <t>Porcentaje de personas atendidas en el centro de atencion para mujeres habitantes de calle</t>
  </si>
  <si>
    <t>Sumatoria de personas atendidas en el Centro de atención y desarrollo de capacidades para mujeres habitantes de calle / personas que solicitan el servicio centro de atencion para mujeres *100</t>
  </si>
  <si>
    <t>4. Promover la  responsabilidad  social  empresarial,  las  alianzas  estratégicas  entre  los  sectores público y privado, y la formación para el trabajo y el emprendimiento, dirigidos al desarrollo de capacidades de las y los CiudadanosHabitantes de Calle, que contribuyan a su inclusión económica  y  la  generación  de  ingresos por  medio  de  programas  de  vinculación  laboral  y  el desarrollo de emprendimientos individuales y/o asociativo</t>
  </si>
  <si>
    <t>4.1 Aumento de personas habitantes de calle y en riesgo en estarlo, en procesos efectivos de inclusión económica.</t>
  </si>
  <si>
    <t>Porcentaje de personas  dentro del fenómeno de habitabilidad en calle, en procesos efectivos de inclusión económica</t>
  </si>
  <si>
    <t>(Número de personas (dentro del fenómeno de habitabilidad en calle) que acceden a procesos de inclusión ecónomica/Total de referenciaciones externas de inclusión ecónomica dentro del fenómeno de habitabilidad en calle realizadas por la Subdirección para la Adultez*100</t>
  </si>
  <si>
    <t xml:space="preserve">creciente </t>
  </si>
  <si>
    <t xml:space="preserve">
4.1.1 Vinculación a la ruta de empleo para personas habitantes de calle o en riesgo remitidas por la secretaria de integración social. 
</t>
  </si>
  <si>
    <t xml:space="preserve">Porcentaje de atención de personas habitantes de calle o en riesgo estarlo, remitidas por la secretaíra de integración social,  atendidas en la ruta de empleabilidad. </t>
  </si>
  <si>
    <t>(No. Personas habitantes de calle o en riesgo de estarlo atendidas-vinculadas-remitidas-gestionadas-registradas en ruta de empleo/ Personas remitidas habitantes de calle o en riesgo vinculadas en la ruta de empleo del distrito)*100</t>
  </si>
  <si>
    <t>Trabajodecenteycrecimientoeconómico</t>
  </si>
  <si>
    <t>Diferencial y Territorial</t>
  </si>
  <si>
    <t>30/11/2025</t>
  </si>
  <si>
    <t xml:space="preserve">Desarrollo Economico, Industria y Turismo. </t>
  </si>
  <si>
    <t xml:space="preserve">Secretaría Distrital de Desarrollo Economico </t>
  </si>
  <si>
    <t xml:space="preserve">Subdirección de Empleo y Formación </t>
  </si>
  <si>
    <t xml:space="preserve">Laura Lozano Frias </t>
  </si>
  <si>
    <t xml:space="preserve">3693777 Ext. 206 . </t>
  </si>
  <si>
    <t xml:space="preserve">llozanof@desarrolloeconomico.gov.co </t>
  </si>
  <si>
    <t xml:space="preserve">Dirección de Desarrollo Empresarial </t>
  </si>
  <si>
    <t xml:space="preserve">María Paulina Gómez Gómez </t>
  </si>
  <si>
    <t xml:space="preserve">mpgomez@desarrolloeconomico.gov.co </t>
  </si>
  <si>
    <t xml:space="preserve">
4.1.2 Formación por demanda en habilidades para el trabajo (blandas, transversales y laborales) para personas habitantes de calle o en riesgo remitidas por la secretaria de integración social.</t>
  </si>
  <si>
    <t>Porcentaje de personas habitantes de calle o en riesgo estarlo remitidas por la secretaíra de integración social, formados en habilidades para el trabajo (blandas, transversales, y/o laborales) que faciliten su inserción laboral.</t>
  </si>
  <si>
    <t xml:space="preserve">
(No. Personas habitantes de calle o en riesgo de estarlo, formados en habilidades para el trabajo (blandas, transversales, y/o laborales)  / No. Personas habitantes de calle o en riesgo de estarlo,  remitidas por la secetaria de integración social )*100</t>
  </si>
  <si>
    <t xml:space="preserve">
4.1.3 Atención a programas de academia financiera a personas habitantes de calle o en riesgo remitidas por la secretaria de integración social. </t>
  </si>
  <si>
    <t>Porcentaje de personas habitantes de calle o en riesgo estarlo vinculadas a programas de formación en habilidades financieras.</t>
  </si>
  <si>
    <t xml:space="preserve">
(No. Personas habitantes de calle o en riesgo de estarlo capacitados en programas de formación en educación financiera / total Personas  habitantes de calle o en riesgo de estarlo remitidos por la secretaria de integración social y que cumplen los requisitos) *100</t>
  </si>
  <si>
    <t xml:space="preserve">Subdirección de financiemiento e Inclusión Financiera </t>
  </si>
  <si>
    <t>Maria Paulina Gómez</t>
  </si>
  <si>
    <t>mpgomez@sdde..gov.co</t>
  </si>
  <si>
    <t xml:space="preserve">
4.1.4 Atención a programas de emprendimiento a personas habitantes de calle o en riesgo, remitidas por la secretaria de integración social.</t>
  </si>
  <si>
    <t>Porcentaje de personas habitantes de calle o en riesgo de estarlo o en proceso de inclusion social atendidas en programas de capacitación y formación para el desarrollo de competencias y habilidades en emprendimiento.</t>
  </si>
  <si>
    <t xml:space="preserve">
Sumatoria de personas habitantes de calle o en riesgo de estarlo o en proceso de inclusion social atendidas en programas de capacitación y formación para el desarrollo de competencias y habilidades en emprendimiento./Total de personas habitantes de calle, o en riesgo de estarlo,o en proceso de inclusión social que cumplan con los requisitos de sus convocatorias, y sean remitidas y acompañadas por la Secretaría de Integración Social .) *100</t>
  </si>
  <si>
    <t>8,3</t>
  </si>
  <si>
    <t>N.A.</t>
  </si>
  <si>
    <t>Subdirección de Emprendimiento y Negocios</t>
  </si>
  <si>
    <t>Carlos Alberto Sánchez Retiz</t>
  </si>
  <si>
    <t>casanchez@desarrolloeconomico.gov.co</t>
  </si>
  <si>
    <t>Fernando Merchan</t>
  </si>
  <si>
    <t>fmerchan@desarrolloeconomico.gov.co</t>
  </si>
  <si>
    <t xml:space="preserve">4.1.5 Participación incidente del Intituto Para la Economia Social IPES en las mesas locales de habitabilidad en calle.  </t>
  </si>
  <si>
    <t xml:space="preserve">Asistencia y acomañamiento a las mesas locales de habitabilidad en calle </t>
  </si>
  <si>
    <t xml:space="preserve">Numero de acompañamientos y participacion incidente a las mesas locales de habitabilidad en calle. </t>
  </si>
  <si>
    <t>Poblacional; Derechos Humanos; Genero; Diferencial</t>
  </si>
  <si>
    <t xml:space="preserve">Inversion </t>
  </si>
  <si>
    <t>Sector Desarrollo Económico</t>
  </si>
  <si>
    <t>Instituto Para la Economía Social - IPES</t>
  </si>
  <si>
    <t>Subdirección de Diseño y Análisis Estratégico</t>
  </si>
  <si>
    <t>Fátima Véronica Quintero Núñez</t>
  </si>
  <si>
    <t xml:space="preserve">fvquinteron@ipes.gov.co </t>
  </si>
  <si>
    <t>Desarrollo económico</t>
  </si>
  <si>
    <t>Instituto para la economía social - IPES</t>
  </si>
  <si>
    <t>Subdirección de Diseño y Análisis Estratégico.</t>
  </si>
  <si>
    <t xml:space="preserve">Ingrid Paola Romero-Maria Jose Ayala </t>
  </si>
  <si>
    <t> </t>
  </si>
  <si>
    <t>ipromerop@ipes.gov.co - mjayalat@ipes.gov.co</t>
  </si>
  <si>
    <t>4.1.6 Ciudadanos(as) habitantes de calle incluidos en el Registro Único de Recicladores de Oficio – RURO</t>
  </si>
  <si>
    <t>Porcentaje de Habitantes de Calle  incluidos en el Registro Único de Recicladores de Oficio - RURO</t>
  </si>
  <si>
    <t xml:space="preserve">(Sumatoria de numero de ciudadanos habitantes de calle incluidos en el RURO / Total de ciudadanos habitantes de calle que cumplen con los criterios para ser incluidos en el RURO)*100 </t>
  </si>
  <si>
    <t>Producciónyconsumoresponsables</t>
  </si>
  <si>
    <t>Derechos Humanos;
Género;
Diferencial;
Poblacional</t>
  </si>
  <si>
    <t>Recursos del Distrito</t>
  </si>
  <si>
    <t>Hábitat</t>
  </si>
  <si>
    <t xml:space="preserve">Unidad Administrativa de Servicios Públicos. </t>
  </si>
  <si>
    <t>Subdirección de Aprovechamiento</t>
  </si>
  <si>
    <t>Brisa Salamanca; Jazmín Karime Flórez</t>
  </si>
  <si>
    <t>3112025442; 3144706244</t>
  </si>
  <si>
    <t>brisa.salamanca@uaesp.gov.co; jazmin.florez@uaesp.gov.co</t>
  </si>
  <si>
    <t>4.1.7 Jornadas de sensibilización relacionadas con ruta de formalización y con los beneficios de asociarse para prestar el servicio de aprovechamiento.</t>
  </si>
  <si>
    <t>Porcentaje de jornadas de sensibilización realizadas</t>
  </si>
  <si>
    <t xml:space="preserve">(Sumatoria de numero de  jornadas de sensibilización realizadas / Total de  jornadas de sensibilización solicitadas por la SDIS)*100 </t>
  </si>
  <si>
    <t>4.1.8 Jóvenes en riesgo y habitantes de calle vinculados a procesos de oportunidades para el empleo</t>
  </si>
  <si>
    <t xml:space="preserve">Número de jovenes en riesgo y habitantes de calle vinculados a procesos de oportunidades para el empleo. </t>
  </si>
  <si>
    <t xml:space="preserve">Sumatoria de personas unicas beneficiadas vinculados a procesos de oportunidades para el empleo. </t>
  </si>
  <si>
    <t xml:space="preserve">Educación de calidad </t>
  </si>
  <si>
    <t>4.1.9 Implementar el eje de ampliación de capacidades y generación de oportunidades</t>
  </si>
  <si>
    <t xml:space="preserve">Porcentaje de avance en la implementación del eje de ampliación  capacidades y generación de oportunidades. </t>
  </si>
  <si>
    <t>Suamtoria del porcentaje de avance en la implementación del eje de ampliación de capacidades y oportunidades.</t>
  </si>
  <si>
    <t xml:space="preserve">Derechos humanos, Diferencial, genero y territorial </t>
  </si>
  <si>
    <t>3279797 ext. XXX</t>
  </si>
  <si>
    <t xml:space="preserve">4.1.10 Numero de programas de formación y evaluación de certificación y competencias laborales, producto de procesos de articulación que vinculen a población habitante de calle, en riesgo o inclusión social.  
</t>
  </si>
  <si>
    <t>Número de procesos de articulación a programas de formación y evaluación de certificación de competencias laborales.</t>
  </si>
  <si>
    <t>Sumatoria de procesos de articulación.</t>
  </si>
  <si>
    <t>10.2</t>
  </si>
  <si>
    <t>N.A</t>
  </si>
  <si>
    <t>5. Promover  la  participación y  movilización  ciudadana para  la realización  del Derechoa  la Ciudad  de  todas  y  todos,  a  partir  de  ampliar  el  conocimiento  sobre  el  ejercicio  de  la ciudadanía  en  el  marco  del fenómeno,  la  construcción  de  una  red  distrital  que  permita  la articulación  entre  instituciones,  organizaciones  y  comunidad,  así  como  el  fomento  de espacios de autorreconocimiento de las Ciudadanasy CiudadanosHabitantes de Callecomo sujetos políticos, para la dignificación y resignificación del Fenómeno.</t>
  </si>
  <si>
    <t>5.1 Aumento del número de organizaciones con objeto social o relacionadas con habitabilidad en calle consolidadas.</t>
  </si>
  <si>
    <t>Número de organizaciones con objeto social o relacionadas con habitabilidad en calle en etapa de consolidación IFOS.</t>
  </si>
  <si>
    <t>Sumatoria de organizaciones con objeto social o relacionadas con habitabilidad en calle en etapa de consolidación en el IFOS.</t>
  </si>
  <si>
    <t xml:space="preserve">Poblacional Diferencial </t>
  </si>
  <si>
    <t xml:space="preserve">5 1.1 Fortalecimiento de las organizaciones sociales y comunitarias que promuevan los derechos de las personas en situación de habiltabilidad en calle </t>
  </si>
  <si>
    <t>Número de organizaciones sociales y comunitarias que con su objeto social benefician a las personas en situación habiltabilidad en calle se encuentran en la ruta de fortalecimiento</t>
  </si>
  <si>
    <t>Sumatoria de organizaciones sociales y comunitarias que con su objeto social benefician a las personas en situación habiltabilidad en calle que se encuentran en la ruta de fortalecimiento.</t>
  </si>
  <si>
    <t>Diferencial Poblacional</t>
  </si>
  <si>
    <t xml:space="preserve">
7687
</t>
  </si>
  <si>
    <t xml:space="preserve">Instituto de la Participación y Acción Comunal </t>
  </si>
  <si>
    <t xml:space="preserve">Subdirección de Fortalecimiento a la Organización Social </t>
  </si>
  <si>
    <t>Ana María Almario Dreszer</t>
  </si>
  <si>
    <t>aalmario@participacionbogota.gov.co</t>
  </si>
  <si>
    <t>5.1.2 Protocolo para la gestión de estrategias de transformación de factores culturales que promueven la discriminacion múltiple y vulneran los derechos de las y los habitantes de calle.</t>
  </si>
  <si>
    <t>Porcentaje de avance en el diseño y acompañamiento técnico a la apropiación del protocolo para la gestión de estrategias de transformación de factores culturales que promueven la discriminacion múltiple y vulneran los derechos de las y los habitantes de calle.</t>
  </si>
  <si>
    <t>Ponderación vigencia*(Acciones ejecutadas para el diseño y acompañamiento a la implementación del protocolo / Acciones programadas  para el diseño y acompañamiento a la implementación del protocolo)*100
Fase 1. Diseño (40%) 
Fase 2. Pedagogía y acompañamiento técnico (60%)</t>
  </si>
  <si>
    <t>Poblacional Diferencial</t>
  </si>
  <si>
    <t>31/12/2023</t>
  </si>
  <si>
    <t xml:space="preserve">Cultura, Recreación y Deporte </t>
  </si>
  <si>
    <t>Secretaria Distrital de Cultura, Recreación y Deporte (SDCRD)</t>
  </si>
  <si>
    <t>Dirección de Cultura Ciudadana</t>
  </si>
  <si>
    <t>Henry Murrain</t>
  </si>
  <si>
    <t>3274850 Ext. 548</t>
  </si>
  <si>
    <t>henry.murrain@scrd.gov.co</t>
  </si>
  <si>
    <t xml:space="preserve">5.1.3 Mapeo de actores sociales estratégico para el fenómeno de habitabilidad en calle.  </t>
  </si>
  <si>
    <t xml:space="preserve">Número de mapas de actores estratégicos realizados para la identificación de cooperación y conflicto relacionado con el fenómeno social de habitabilidad en calle. </t>
  </si>
  <si>
    <t>Sumatoria de mapa de actores estratégicos realizados</t>
  </si>
  <si>
    <t xml:space="preserve">10.4 </t>
  </si>
  <si>
    <t>Poblacional, Territorial, Diferencial y Género</t>
  </si>
  <si>
    <t xml:space="preserve">5.1.4 Jornadas de cualificación a las y los servidores públicos en la eliminación de barreras de acceso y reconocimiento de los derechos y deberes de la población habitante de calle. </t>
  </si>
  <si>
    <t>Número de jornadas de cualificación realizadas a servidores públicos para la eliminación de barreras y reconocimiento de las y los habitantes de calle.</t>
  </si>
  <si>
    <t>Sumatoria de jornadas de cualificación realizadas</t>
  </si>
  <si>
    <t>Derechos Humanos, Territorial, diferencial y género</t>
  </si>
  <si>
    <t>5.1.5 Participación en espacios de seguimento de la PPFHC por parte de las personas habitantes de calle.</t>
  </si>
  <si>
    <t>Número de personas habitantes de calle que participan en los escenarios de concertación y diálogo sobre la implementación de la Política Pública Distrital para el Fenómeno de Habitabilidad en Calle.</t>
  </si>
  <si>
    <t>Sumatoria de personas habitantes de calle que participan en los escenarios de la PPDFHC</t>
  </si>
  <si>
    <t>6. Definir  e  implementar  estrategias  integrales  dirigidas  a  las personas  en  riesgo  de  habitar calley Habitantes de Calle, en los procesos Ordenamiento Territorial y de Desarrollo Urbano 
de la Ciudad y en los procesos de reasentamiento integral de poblaciónque contribuyan a la dignificación y resignificaciónde la Habitabilidad en Calle.</t>
  </si>
  <si>
    <t xml:space="preserve">
6.1 Fortalecimiento de la articulación interinstitucional al interior de los planes de gestión social, para la identificación de necesidades e intereses de la población habitante de calle, presentes en las zonas de intervencion de los proyectos. 	
</t>
  </si>
  <si>
    <t xml:space="preserve">Porcentaje de personas atendidas integralmente, presentes en las zonas de intervención de los proyectos. </t>
  </si>
  <si>
    <t xml:space="preserve">(Número de personas atendidas por el Distrito/Número de personas habitantes de calle reportadas en zonas bajo puentes y espacio público) * 100
</t>
  </si>
  <si>
    <t>Territorial,  Diferencial</t>
  </si>
  <si>
    <t xml:space="preserve">6.1.1  Personas habitantes de calle atendidas a traves de la articulación interinstucional y trabajo colaborativo transversal,  que se encuentran en zonas bajo puentes y espacio publico que se intervenienen por el IDU. 
</t>
  </si>
  <si>
    <t xml:space="preserve">Porcentaje de personas habitantes de calle identificadas  que se encuentran en zonas bajo puentes y espacio publico que se intervenienen por el IDU. </t>
  </si>
  <si>
    <t>(Sumatoria  de personas habitantes de calle atendidas / Total de perosnas identificadas y referenciadas por el IDU) * 100</t>
  </si>
  <si>
    <t>Diferencial, Territorial</t>
  </si>
  <si>
    <t>Funcionamiento e inversión</t>
  </si>
  <si>
    <t>Funcionamiento  e inversión</t>
  </si>
  <si>
    <t xml:space="preserve">Movilidad </t>
  </si>
  <si>
    <t>Instituto de Desarrollo Urbano  (IDU)</t>
  </si>
  <si>
    <t>oficia de atención al ciudadano</t>
  </si>
  <si>
    <t>Lucy Molano Rodriguez</t>
  </si>
  <si>
    <t>lucy.molano@idu.gov.co</t>
  </si>
  <si>
    <t>Movilidad</t>
  </si>
  <si>
    <t>instituto de desarrollo urbano</t>
  </si>
  <si>
    <t>Oficina de Relacionamiento y Servicio a la Ciudadanía</t>
  </si>
  <si>
    <t>Andrea Méndez Martínez</t>
  </si>
  <si>
    <t>andrea,mendez@idu.gov.co</t>
  </si>
  <si>
    <t>6.1.2 Acompañamiento en los diferentes espacios y/o procesos del fenómeno de habitabilidad en calle, en el marco de las mesas técnicas de los comités operativos de la política pública.</t>
  </si>
  <si>
    <t>Número de acompañamientos realizados y reportados en los diferentes espacios y/o procesos del fenómeno de habitabilidad en calle delos comités operativos de la política pública.</t>
  </si>
  <si>
    <t>(Sumatoria de acompañamientos reportados y realizados / Total de acompañamientos programados) * 100</t>
  </si>
  <si>
    <t>6.1.3  Reporte del fenomeno de habitabilidad en calle, encontrados sobre las intervenciones de los proyectos IDU; espacio público y zonas bajo puentes.</t>
  </si>
  <si>
    <t>Número de intervenciones realizadas y reportadas en los proyectos
IDU; espacio público y zona bajo puentes.</t>
  </si>
  <si>
    <t>(Sumatoria de intervenciones reportadas y realizadas/ Total de intervenciones programadas) * 100</t>
  </si>
  <si>
    <t>6.1.4 Jornadas de socialización de los programas de soluciones habitacionales a personas ex habitantes de calle que estén en proceso de inclusión social.</t>
  </si>
  <si>
    <t>Número de jornadas de socialización de los programas de soluciones habitacionales a personas ex habitantes de calle que estén en proceso de inclusión social.</t>
  </si>
  <si>
    <t>Sumatoria de jornadas de socialización de los programas de soluciones habitacionales a personas ex habitantes de calle que estén en proceso de inclusión social.</t>
  </si>
  <si>
    <t>Poblacional, Diferencial</t>
  </si>
  <si>
    <t>Secretaría Distrital del Hábitat</t>
  </si>
  <si>
    <t>Subdirección de Información Sectorial</t>
  </si>
  <si>
    <t>María Paula Salcedo Porras</t>
  </si>
  <si>
    <t>maria.salcedo@habitatbogota.gov.co</t>
  </si>
  <si>
    <t>Secretaría Distrital de Integración social</t>
  </si>
  <si>
    <t>Subdireccón para la Adultez</t>
  </si>
  <si>
    <t>Daniel Mora Ávila</t>
  </si>
  <si>
    <t>6.1.5 Caracterización de alojamientos temporales y cobertura .</t>
  </si>
  <si>
    <t>Número de documentos de Caracterización de alojamientos temporales y cobertura</t>
  </si>
  <si>
    <t>Sumatoria de documentos de Caracterización de alojamientos temporales y cobertura</t>
  </si>
  <si>
    <t>Territorial</t>
  </si>
  <si>
    <t>31/12/2021</t>
  </si>
  <si>
    <t>Empresa de Renovación y Desarrollo Urbano de Bogotá. D.C.</t>
  </si>
  <si>
    <t>Oficina de Gestión Social</t>
  </si>
  <si>
    <t>Margarita Cordoba García</t>
  </si>
  <si>
    <t>mcordobag@eru.gov.co</t>
  </si>
  <si>
    <t>6.1.6 Personas habitantes, en riesgo y en inclusión social de calle que participan en acciones de educación ambiental en la SDA.</t>
  </si>
  <si>
    <t>Porcentaje de personas habitantes, en riesgo y en inclusión social de calle que participan en acciones de educación ambiental en la SDA.</t>
  </si>
  <si>
    <t>(Número de personas habitantes, en riesgo y en inclusión social de calle que participan en acciones de educación ambiental / No. de personas habitantes, en riesgo y en inclusión social de calle programadas para participar en acciones de educación ambiental) *100</t>
  </si>
  <si>
    <t>Acciónporelclima</t>
  </si>
  <si>
    <t>Diferencial; Ambiental</t>
  </si>
  <si>
    <t xml:space="preserve">Secretaria de Ambiente </t>
  </si>
  <si>
    <t>Oficina de Parcipación, Educación y Localidades</t>
  </si>
  <si>
    <t>Jefe OPEL: Alix Montes - Profesional: Silvia Ortiz</t>
  </si>
  <si>
    <t>3778881 - 3166234777</t>
  </si>
  <si>
    <t>alix.montes@ambientebogota.gov.co - silvia.ortiz@mbentebogota.gov.co</t>
  </si>
  <si>
    <t>6.1.7. Personas habitantes de calle, en riesgo en inclusión social vinculadas en acciones de gestión ambiental local.</t>
  </si>
  <si>
    <t>Porcentaje de personas habitantes de calle, en riesgo en inclusión social vinculadas en acciones de gestión ambiental local.</t>
  </si>
  <si>
    <t>(Número de personas habitantes, en riesgo y en inclusión social de calle vinculadas en acciones de gestión ambiental loca / No. de personas habitantes, en riesgo y en inclusión social de calle programadas para participar en acciones de gestión ambiental local) *100</t>
  </si>
  <si>
    <t>diferencial; ambiental</t>
  </si>
  <si>
    <t>3778881 - 3166234778</t>
  </si>
  <si>
    <t xml:space="preserve">6.1.8 Sesiones de socialización sobre el Sistema TransMilenio, realizadas con personas en proceso de superación de habitabilidad en calle. </t>
  </si>
  <si>
    <t>Número de sesiones de socialización sobre el Sistema TransMilenio, realizadas con personas en proceso de superación de habitabilidad en calle.</t>
  </si>
  <si>
    <t>Sumatoria de sesiones de socialización al Sistema TransMilenio, realizadas con personas en proceso de superación de habitabilidad en calle interesadas en participar.</t>
  </si>
  <si>
    <t>Funcionamento</t>
  </si>
  <si>
    <t>Transmilenio S.A.</t>
  </si>
  <si>
    <t xml:space="preserve">Subgerencia de Atención al Usuario y Comunicaciones
TRANSMILENIO S.A. </t>
  </si>
  <si>
    <t xml:space="preserve">Yolima Pérez Ariza
Jeisson Lucumi Bejarano
Nancy Loreley Velandia </t>
  </si>
  <si>
    <t>220300
ext - 1922 - 1915</t>
  </si>
  <si>
    <t>yolima.perez@transmilenio.gov.co
jeisson.lucumi@transmilenio.gov.co
nancy.velandia@transmilenio.gov.co</t>
  </si>
  <si>
    <t>FICHA TÉCNICA INDICADOR DE RESULTADO 1.1</t>
  </si>
  <si>
    <t>Información general</t>
  </si>
  <si>
    <t>Nombre del indicador</t>
  </si>
  <si>
    <t>Porcentaje de niños, niñas y adolescentes en riesgo de habitar calle, con alta permanencia en calle o en situación de vida en calle, identificados y atendidos por el IDIPRON.</t>
  </si>
  <si>
    <t>Relación entre el indicador de resultado e indicadores de producto</t>
  </si>
  <si>
    <t xml:space="preserve">El indicador de resultado tiene relacion con los siguientes indicadores de producto IP: 1.1.1, 1.1.2 </t>
  </si>
  <si>
    <t>Sí</t>
  </si>
  <si>
    <t>Código Meta</t>
  </si>
  <si>
    <t>Puntos porcentuales de NNAJ vinculados al modelo pedagógico del IDIPRON</t>
  </si>
  <si>
    <t>PDD</t>
  </si>
  <si>
    <t>Pilar, Objetivo o Eje del PDD</t>
  </si>
  <si>
    <t>Propósito 1 Hacer un nuevo contrato social con igualdad de oportunidades para la inclusión social, productiva y política.</t>
  </si>
  <si>
    <t>Programa (PDD)</t>
  </si>
  <si>
    <t>03 Movilidad social integral</t>
  </si>
  <si>
    <t>Sector responsable</t>
  </si>
  <si>
    <t>Instituto para la Protección de la Niñez y la Juventud IDIPRON</t>
  </si>
  <si>
    <t>Entidades involucradas en el cumplimiento del indicador</t>
  </si>
  <si>
    <t xml:space="preserve">Entidad </t>
  </si>
  <si>
    <t>Descripción del indicador</t>
  </si>
  <si>
    <t>Medir la prevalecia de niños, niñas y adolescentes en situación de calle o alta permanencia en calle identificados por el IDIPRON.</t>
  </si>
  <si>
    <t>Medición</t>
  </si>
  <si>
    <t>Unidad de medida</t>
  </si>
  <si>
    <t>Kilómetros</t>
  </si>
  <si>
    <t>Toneladas</t>
  </si>
  <si>
    <t>Programas</t>
  </si>
  <si>
    <t>Personas</t>
  </si>
  <si>
    <t>Hectáreas</t>
  </si>
  <si>
    <t>Habitantes</t>
  </si>
  <si>
    <t>Acuerdos</t>
  </si>
  <si>
    <t>Documento</t>
  </si>
  <si>
    <t>Estrategia</t>
  </si>
  <si>
    <t>Otro</t>
  </si>
  <si>
    <t>X</t>
  </si>
  <si>
    <t>Cuál?</t>
  </si>
  <si>
    <t>Porcentaje</t>
  </si>
  <si>
    <t>Periodicidad de medición</t>
  </si>
  <si>
    <t>Mensual</t>
  </si>
  <si>
    <t>Trimestral</t>
  </si>
  <si>
    <t>Anual</t>
  </si>
  <si>
    <t>Bimestral</t>
  </si>
  <si>
    <t>Semestral</t>
  </si>
  <si>
    <t>Línea Base (LB)</t>
  </si>
  <si>
    <t>LB</t>
  </si>
  <si>
    <t>Fecha de LB</t>
  </si>
  <si>
    <t>Fuente LB</t>
  </si>
  <si>
    <t>SIMI</t>
  </si>
  <si>
    <t>Año inicio - Año fin</t>
  </si>
  <si>
    <t>Año inicio</t>
  </si>
  <si>
    <t>Año Fin</t>
  </si>
  <si>
    <t>Metas</t>
  </si>
  <si>
    <t>Año …</t>
  </si>
  <si>
    <t>Final</t>
  </si>
  <si>
    <t>Territorialización del indicador</t>
  </si>
  <si>
    <t>Nivel:</t>
  </si>
  <si>
    <t>Cúal?</t>
  </si>
  <si>
    <t>Metodología de medición</t>
  </si>
  <si>
    <t>Se considera una persona vinculada al Modelo Pedagógico del IDIPRON, aquella que cumple con estos tres criterios: 1) Más de 5 atenciones; 2) Tiene Ficha de Ingreso; y, 3) Valoración Psicosocial.
El indicador se medira de la siguiente manera: (Número de niños, niñas y adolescentes en riesgo de habitar calle, con alta permanencia en calle o en situación de vida en calle atendidos por el IDIPRON / Numero de niños, niñas y adolescentes en riesgo de habitar calle, con alta permanencia en calle o en situación de vida en calle Identificados por el IDIPRON) *100</t>
  </si>
  <si>
    <t xml:space="preserve">Fuentes de información </t>
  </si>
  <si>
    <t>Sistema de Información Misional del IDIPRON - SIMI</t>
  </si>
  <si>
    <t>Días de rezago</t>
  </si>
  <si>
    <t>Serie disponible</t>
  </si>
  <si>
    <t>Datos del responsable del indicador</t>
  </si>
  <si>
    <t>Nombre funcionario:</t>
  </si>
  <si>
    <t>Carlos Enrique Marin Cala</t>
  </si>
  <si>
    <t>Cargo:</t>
  </si>
  <si>
    <t>Director General</t>
  </si>
  <si>
    <t>Entidad:</t>
  </si>
  <si>
    <t>Dependencia:</t>
  </si>
  <si>
    <t>Correo electrónico:</t>
  </si>
  <si>
    <t>carlose.marin@idipron.gov.co</t>
  </si>
  <si>
    <t>Teléfono:</t>
  </si>
  <si>
    <t>3777997 ext.1044</t>
  </si>
  <si>
    <t>Aprobación Oficina de Planeación de la entidad responsable de reportar el dato</t>
  </si>
  <si>
    <t>Nombre funcionario</t>
  </si>
  <si>
    <t>Fabián Andrés Correa Álvarez</t>
  </si>
  <si>
    <t>Cargo</t>
  </si>
  <si>
    <t>Jefe Oficina Asesora de Planeación</t>
  </si>
  <si>
    <t>Observaciones</t>
  </si>
  <si>
    <t>Desde el IDIPRON se sugiere que el indicador de resulado mida las personas que egresan exitosamente y que se vincularon al modelo pedagógico siendo Niños, Niñas y Adolecentes, no obstante para poder reportar el indicador, el IDIPRON esta en un proceso de mejoramiento de sistema de información misional SIMI que pueda dar cuenta del desarrollo humano y capacidades de los NNA y se contaria con la información para el reporte desde el 2022. Se sugiere que para el 2022 se revise nombre y formula del resultado 1.1.</t>
  </si>
  <si>
    <t>FICHA TÉCNICA INDICADOR DE RESULTADO 1.2. Ampliación de la atención social integral con enfoque de genero y diferencial para la dignificación y resignificación del fenómeno de la habitabilidad en calle</t>
  </si>
  <si>
    <t>El indicador de resultado tiene relacion con los siguientes indicadores de producto IP: 1.2.1, 1.2.2, 1.2.3, 1.2.4, 1.2.5, 1.2.6, 1.2 .7, 1.2.8, 1.2.9, 1.2.10, 1.2.11, 1.2.12, 1.2.13, 1.2.14, 1.2.15, 1.2.16, 1.2.17, 1.2.18, 1.2.19, 1.2.20, 1.2.21, 1.2.22, 1.2.23, 1.2.24, 1.2.25, 2.26 y 1.2.27</t>
  </si>
  <si>
    <t>Secretaría Distrital de Integración Social</t>
  </si>
  <si>
    <t>SDIS</t>
  </si>
  <si>
    <t xml:space="preserve">Representa el avance con respecto a la atención efectiva (Personas únicas atendidas) en las unidades de servicio de la Subdirección para la Adultez, para el habitante de calle, en relación a las personas identificadas como habitantes de calle, desde el VII Censo 2017(DANE-SDIS), de acuerdo a proyecciones de crecimiento poblacional (Contenidas en la fase de formulación del Proyecto 7757-SDIS) para Bogotá hasta la vigencia 2025. En su sección "metodología de medición" se describe que teniendo en cuenta la proyección de crecimiento poblacional en base Censo DANE para Bogotá, se estima un crecimiento al 0.133% de la población total de Bogotá en habitabilidad en calle para un total de 10.454 personas. Se considera que aunque las atenciones representan un resultado de la gestión, proyectar una cobertura total constante de la población objetivo dentro del Distrito Capital como resultado de la ejecución de multiples productos para la vigencia 2025, es un resultado de impacto tanto para la dignificación de las condiciones de vida de los ciudadanos habitantes de calle como para la resignificación del fenómeno en cuanto el reconocimiento e inversión del Distrito con el fenómeno,teniendo en cuenta que el resultado responde  al componente N°1 de la PPFHC correspondiente al desarrollo humano y atención integral y contemplando que la habitabilidad de calle es una decisión de vida protegida constitucionalmente. magnitudes enteras en personas. 
</t>
  </si>
  <si>
    <t>Poblacional - Diferencial-Territorial</t>
  </si>
  <si>
    <t>SIRBE-SDIS</t>
  </si>
  <si>
    <t>2025</t>
  </si>
  <si>
    <t>Año 1</t>
  </si>
  <si>
    <t>Año 2</t>
  </si>
  <si>
    <t>Año 3</t>
  </si>
  <si>
    <t>Año 4</t>
  </si>
  <si>
    <t>Año 5</t>
  </si>
  <si>
    <t>Localidad</t>
  </si>
  <si>
    <t>Unidades de Servicio - Subdirección para la Adultez</t>
  </si>
  <si>
    <t xml:space="preserve">AÑO	    Número de ciudadanos(as) habitantes de calle	          Proyección población DANE	% de ciudadanos(as) habitantes de calle sobre el total de población de Bogotá    % hab Calle 
1997    	 4515	                                                                                      5.952.563	                                                                                                                                                                                      0,076
1999  	   7817                                                                                      	6.189.030                                                                                                                                                                                      	0,126
2001	     10447	                                                                                    6.412.400	                                                                                                                                                                                      0,163
2004     	13415                                                                                    	6.734.041	                                                                                                                                                                                      0,199
2007      	8385                                                                                      	7.050.228	                                                                                                                                                                                      0,119
2011      	9614	                                                                                      7.467.804	                                                                                                                                                                                      0,129
2017     	 9538                                                                                      	7.181.469	                                                                                                                                                                                       0,133
Fuente: DANE 2017 para Proyección de población Bogotá y Censos de habitante de calle 1997 a 2017
Dado que el ítem de la ficha MGA que corresponde al estudio de necesidades pide que se realice un histórico, se calcula de la misma manera para los años 2017, 2018 y 2019 la demanda. Arrojando las siguientes magnitudes:
AÑO	DEMANDA
2017	9.538
2018	9.973
2019	10.214
En este sentido si para el 2020 hay una proyección de población de Bogotá de 7.743.955 y se aplica el promedio del porcentaje de habitantes de calle por población total de Bogotá, se estima que para este mismo año habría la demanda tendría una magnitud de 10.454.
AÑO	Numero de ciudadanos(as) habitantes de calle	Proyección población DANE	% de ciudadanos(as) habitantes de calle sobre el total de población de Bogotá
2020	10.454	7.743.955	0,135
Fuente: DANE para proyección de población Bogotá
Luego, con base en que las dinámicas del fenómeno social son complejas y no se cuentan con datos para la proyección de población del año 2020, se propone dejar la magnitud de la demanda como un número constante.
AÑO	DEMANDA
2020	10.454
2021	10.454
2022	10.454
2023	10.454
2024	10.454
Para el presente resultado entonces, se propone una medición de personas atendidas habitante de calle por vigencia sobre 10.454 personas identificadas en habitalidad en calle por vigencias, entre 2020-2024, para una sumatoria total entre 2021-2025 de 52.270 atenciones a realizar. </t>
  </si>
  <si>
    <t>30 dias</t>
  </si>
  <si>
    <t xml:space="preserve">Daniel Andres Mora </t>
  </si>
  <si>
    <t>Subdirector para la Adultez</t>
  </si>
  <si>
    <t>Secretaria Distrital de Integración Social</t>
  </si>
  <si>
    <t xml:space="preserve">Subdirección para la Adultez </t>
  </si>
  <si>
    <t>Julian Torres Jimenez</t>
  </si>
  <si>
    <t>Director de Análisis y Diseño Estrátegico</t>
  </si>
  <si>
    <t>FICHA TÉCNICA INDICADOR DE RESULTADO 2.1</t>
  </si>
  <si>
    <t>Personas habitante de calle, transitoria o permanente, afiliada al sistema general de seguridad social en salud en el Distrito Capital</t>
  </si>
  <si>
    <t>El indicador de resultado tiene relacion con los siguientes indicadores de producto IP: 2.1.1   2.1.2</t>
  </si>
  <si>
    <t>SALUD</t>
  </si>
  <si>
    <t>Secretaría Distrital de Salud</t>
  </si>
  <si>
    <t>Secretaría Distrtial de Salud</t>
  </si>
  <si>
    <t>Porcentaje de personas habitante de calle, transitoria o permanente, afiliada al sistema general de seguridad social en salud en el Distrito Capital</t>
  </si>
  <si>
    <t>Productos contratos del PSPIC y estadisticas aseguraiento Listados censales poblacionales especiales</t>
  </si>
  <si>
    <t>Secretaria Distrtal de Salud. Productos contratos del PSPIC y estadisticas aseguraiento Listados censales poblacionales especiales</t>
  </si>
  <si>
    <t>Gloria Jannett Quiñones Cardenas</t>
  </si>
  <si>
    <t>Subdirectora  de Administración del Aseguramiento</t>
  </si>
  <si>
    <t>Subdirección de Administración del Aseguramiento</t>
  </si>
  <si>
    <t>gjquinones@saludcapital.gov.co</t>
  </si>
  <si>
    <t>3649090 ext 9776</t>
  </si>
  <si>
    <t>Cristina De Los Angeles Losada Forero</t>
  </si>
  <si>
    <t>Directora de Planeación Sectorial</t>
  </si>
  <si>
    <t xml:space="preserve">Sector Salud </t>
  </si>
  <si>
    <t>FICHA TÉCNICA INDICADOR DE RESULTADO 2.2</t>
  </si>
  <si>
    <t>Porcentaje de Cobertura Sociosanitaria para Ciudadanos y Ciudadanas Habitantes de Calle.</t>
  </si>
  <si>
    <t>El indicador de resultado tiene relacion con los siguientes indicadores de producto IP: 2.2.1. 2.2.2. 2.2.3. 2.2.4.</t>
  </si>
  <si>
    <t>Representa el porcentaje de la cobertura sociosanitaria efectiva (Personas atendidas) en las unidades de servicio de la Subdirección para la Adultez, para el fenómeno de habitalidad en calle, en relación al número de personas en habitabilidad en calle identificadas en el Distrito Capital VII Censo 2017(DANE-SDIS), de acuerdo a proyecciones de crecimiento poblacional (Contenidas en la fase de formulación del Proyecto 7757-SDIS) para Bogotá hasta la vigencia 2025 de un (2% anual para esta población, constante entre 2020-2025).</t>
  </si>
  <si>
    <t>Dado que el resultado se compone de una atención nueva, que se realiza desde la SDIS en 2021 en articulación con la Secretaría de Salud, a través, por el momento, de la unidad de servicio "Balcanes" que para el primer trimestre 2021 (31/03/2021) fue de 108 atenciones, se estima un crecimiento por parte de la Subdirección para la Adultez y la Secretaría de Salud de atenciones sociosanitarias del 10% por vigencia sobre el total de cada una de las vigencias. Sin emabrgo es prematuro proyectar un nivel de atenciones totales a vigencia, de acuerdo a que solo se cuenta con un registro administrativo de 1/4 del año 2021. De acuerdo a esto, se divide el indicador en cinco (5) fases, que representen el incremento en las atenciones sociosanitarias del 10%, con valor de 20% cada fase, según la gestión de la SDIS y la SDS entre 2021 - 2025, de la siguiente manera:
   AÑO                   DEMANDA
Fase 1: 2021 20% ≈ 140 atenciones
Fase 2: 2022 40% ≈ 160 atenciones
Fase 3. 2023 60% ≈ 190 atenciones
Fase 4: 2024    80% ≈ 210 atenciones
Fase 5: 2025  100% ≈ 240 atenciones
Nota: La información no puede totalizarse de forma horizontal, dado que una persona pudo ser atendida en más de una vigencia. Es de tener en cuenta que la atención sociosanitaria es recurrente y de un acompañamiento continuo. Se estima un total de 240 atenciones a realizar por la SDIS a 2025.
Para el presente resultado entonces, se propone una medición (denominador) de personas atendidas habitante de calle por vigencia sobre 10.454 personas (Proyección de crecimiento poblacional con base en Censo VII habitante de calle DANE-SDIS) identificadas en habitalidad en calle para las vigencias 2021-2025</t>
  </si>
  <si>
    <t>Daniel Andres Mora</t>
  </si>
  <si>
    <t>FICHA TÉCNICA INDICADOR DE RESULTADO 3.1</t>
  </si>
  <si>
    <t xml:space="preserve">El indicador de resultado tiene relacion con los siguientes indicadores de producto IP: .3.1.1  .3.1.2.  3.1.3  3.1.4  3.1.5  3.1.6  3.1.7. 3.1.8  3.1.9  3.1.10  3.1.11  3.1.12 </t>
  </si>
  <si>
    <t>Código Meta PDD</t>
  </si>
  <si>
    <t>Diseñar e implementar al 100% una (1) estrategia de sensibilización y mitigación del riesgo para la ciudad, con énfasis en las poblaciones de alto riesgo.</t>
  </si>
  <si>
    <t>Inspirar confianza y legitimidad para vivir sin miedo y ser epicentro de cultura ciudadana, paz y reconciliación.</t>
  </si>
  <si>
    <t>Conciencia y cultura ciudadana para la seguridad, la convivencia y la construcción de confianza</t>
  </si>
  <si>
    <t>SeguridadConvivenciayJusticia</t>
  </si>
  <si>
    <t>Secretaría de Seguridad, Convivencia y Justicia</t>
  </si>
  <si>
    <t>SDSCJ</t>
  </si>
  <si>
    <t>IDPAC</t>
  </si>
  <si>
    <t>Fiscalia - Policía - Secretaría de Mujer</t>
  </si>
  <si>
    <t>El índice mide la capacidad de coordinación de las instituciones del Distrito Capital que participan en el desarrollo de la política pública para el fenómeno de habitabilidad en calle (PPDFHC), que promuevan el fortalecimiento de los canales de reportes de delitos y violencias, así como acceso a la justicia de la población habitante de calle, desde la prevención y la cultura ciudadana.</t>
  </si>
  <si>
    <t xml:space="preserve">Se propone trabajar desde el enfoque de derechos para la garantia de los mismos a través de la socialización de canales de reportes de delitos y violencias, e incidir sobre la instrumentalización en el delito; enfoque diferencial, al identificar circunstancias que les son particulares y enfoque poblacional por tratarse de un grupo humano que comparte condiciones de vida de vulnerabilidad. </t>
  </si>
  <si>
    <t>Índice</t>
  </si>
  <si>
    <t>Año 6</t>
  </si>
  <si>
    <t>Año 7</t>
  </si>
  <si>
    <t>Año 8</t>
  </si>
  <si>
    <t>Año 9</t>
  </si>
  <si>
    <t>Año 10</t>
  </si>
  <si>
    <t>Año 11</t>
  </si>
  <si>
    <t>Año 12</t>
  </si>
  <si>
    <t>Año 13</t>
  </si>
  <si>
    <t>Año 14</t>
  </si>
  <si>
    <t>ICI (indice de coordinación institucional) =((IP1*W1)+(IP2*W2)+(IP3*W3)+(IP4*W4)+(IP5*W5)+(IP6*W6)+(IP7*W7)+(IP8*W8)+(IP9*W9)+(IP10*W10)+(IP11*W11)+(IP12*W12)*100
Donde: Wi= es la ponderación  de cada uno de los productos*80
 IP = 1 si IP &gt;=100% de la meta p
IP = 0 si IP &lt;100% de la meta de p</t>
  </si>
  <si>
    <t xml:space="preserve">Entidades que participan en el desarrollo del índicador: Secretarías Distritales de Seguridad Convivencia y Justicia, Integración Social, Gobierno, Jurídica y Mujer. </t>
  </si>
  <si>
    <t>30 días</t>
  </si>
  <si>
    <t>Segundo trimestre de 2022</t>
  </si>
  <si>
    <t>Isabel Cristina Ramirez Villegas</t>
  </si>
  <si>
    <t>Directora de Prevención y Cultura Ciudadana</t>
  </si>
  <si>
    <t>Secretria de Seguridad, Convivencia y Justicia</t>
  </si>
  <si>
    <t>Dirección de Prevención y Cultura Ciudadana</t>
  </si>
  <si>
    <t>isabel.ramirez@scj.gov.co</t>
  </si>
  <si>
    <t>Ana Martha Miranda Corrales</t>
  </si>
  <si>
    <t xml:space="preserve">Jefa Oficina Asesora de Planeación </t>
  </si>
  <si>
    <t>Secretaría Distrital de Seguridad, Convivencia y Justicia</t>
  </si>
  <si>
    <t>FICHA TÉCNICA INDICADOR DE RESULTADO 4.1. Aumento de personas dentro del fenómeno de habitabilidad en calle, en procesos efectivos de inclusión económica</t>
  </si>
  <si>
    <t>Porcentaje de personas dentro del fenómeno de habitabilidad en calle, en procesos efectivos de inclusión económica</t>
  </si>
  <si>
    <t>El indicador de resultado tiene relacion con los siguientes indicadores de producto IP: 4.1.1. 4.1.2. 4.1.3. 4.1.4  4.1.5  4.1.6  4.1.7  4.1.8  4.1.9 4.1.10  4.1.11  4.1.12</t>
  </si>
  <si>
    <t>SDDE</t>
  </si>
  <si>
    <t xml:space="preserve">Representa la relación entre las personas habitantes de calle, es riesgo de estarlo y/o en inclusión social que acceden a servicios distritales y/o privados de inclusión ecónomica sobre el total de referenciaciones externas para la inclusión ecónomica que realiza la Subdirección para la Adultez, de acuerdo a la caracterización de personas dentro del fenómeno de habitabilidad en calle. </t>
  </si>
  <si>
    <t>Poblacional-Diferencial-Territorial</t>
  </si>
  <si>
    <t>Unidades de Servicio - Distrito</t>
  </si>
  <si>
    <t xml:space="preserve">Número de participantes del proyecto 7757 referenciados a otros proyectos y/o otras entidades para su atención integral para 2020, fue de 427 personas, donde 7 fueron a otro proyecto-modalidad interno SDIS. 
Fuente: Sistema de registro de beneficiarios – SIRBE – Corte 1 de enero de 2019 a 31 de diciembre de 2020.
Nota: La información no puede totalizarse de forma horizontal, dado que una persona pudo ser atendida en más de una vigencia.
De acuerdo a los registros de la Secretaría Distrital de Desarrollo Ecónomico para 2021 se realizo atención efectivo en procesos de fortalecimiento de capacidades para el trabajo y la sostenibilidad ecónomica una atención de 37 personas referenciadas dentro del Fenómeno de Habitabilidad en Calle por la Subdirección par ala Adultez.
De acuerdo a que esta atención se realiza a demanda, de acuerdo a las personas identificadas y referenciadas dentro del Fenómeno de Habitabilidad en Calle por la Subdirección para la Adultez, se propone generar una articualción necesaria para incluir a la totalidad de estas personas referenciadas en procesos efectivos de inclusión ecónomica, por vigencia. 
El sector Desarrollo Ecónomico y demas entidades responsables de productos contenidos en este resultado, aportarán al reporte de avance de este resultado anualmente, de acuerdo a sus registros administrativos. 
</t>
  </si>
  <si>
    <t>Julian Torres</t>
  </si>
  <si>
    <t>FICHA TÉCNICA INDICADOR DE RESULTADO 5.1</t>
  </si>
  <si>
    <t>Organizaciones con objeto social o relacionadas con habitabilidad en calle en ruta de fortalecimiento.</t>
  </si>
  <si>
    <t>El indicador de resultado tiene relacion con los siguientes indicadores de producto IP: 5.1.1.5.1.2 5.1.3 5.1.4 5.1.5</t>
  </si>
  <si>
    <t>Implementar una (1) estrategia para fortalecer a las organizaciones comunales, sociales, comunitarias, de propiedad horizontal e instancias de participación promocionando la inclusión y el liderazgo de nuevas ciudadanías</t>
  </si>
  <si>
    <t>Propósito 05 Construir Bogotá Región con gobierno abierto, transparente y ciudadanía consciente</t>
  </si>
  <si>
    <t>2.1 Gobierno abierto</t>
  </si>
  <si>
    <t>Instituto Distrital de la Participación y Acción Comunal IDPAC</t>
  </si>
  <si>
    <t>El indicador mide de manera anual el aumento en el número de organizaciones sociales y comunitarias que tienen dentro de sus lineas de trabajo la promoción o atención de los derechos de las personas en situación de calle, y que se encuentran en la ruta de fortalecimiento del IDPAC. Esto implica que la organización social presenta un logro en el nivel de maduración y estabilidad en el desarrollo de acciones que cambian realidades. 
A partir de esa medición se puede establecer que las organizaciones se encuentran en un plan de fortalecimiento específico para cada una, logrando un mayor impacto en la movilización ciudadana y la construcción de redes de apoyo social como plantea la Política Pública. La ruta de fortalecimiento consiste en 6 etapas a saber: 1) Caracterización y disgnóstico; 2) Plan de fortalecimiento; 3) Plan de formación; 4) Asistencia técnica; 5) Incentivos para el fortaelcimiento y 6) Seguimiento y evaluación.</t>
  </si>
  <si>
    <t>Derechos, poblacional diferencial</t>
  </si>
  <si>
    <t>Organizaciones con linea de trabajo habitante de calle fortalecidas en etapa de consolidación</t>
  </si>
  <si>
    <t>IFOS - Plataforma de la participación</t>
  </si>
  <si>
    <t>x</t>
  </si>
  <si>
    <t>Para el cálculo del indicador se toma como referencia el número de organizaciones sociales y comunitarias que orientan su trabajo a promover o atender los derechos de las personas en situación de habitar la calle y que se encuentran caracterizadas en la etapa de consolidación (la más alta) en el índice de fortalecimiento. Este indicador se expresa de forma creciente vigencia tras vigencia. La información se recolecta a través de los registros administrativos de la entidad correspondientes a la plataforma de la participación y los procesos que integran la ruta de fortalecimiento del IDPAC.</t>
  </si>
  <si>
    <t>Plataforma de la participación - IDPAC</t>
  </si>
  <si>
    <t xml:space="preserve">Subdirectora de Fortalecimiento a la Organización Social </t>
  </si>
  <si>
    <t>Claudia Milena Salcedo Acero</t>
  </si>
  <si>
    <t>FICHA TÉCNICA INDICADOR DE RESULTADO 6.1</t>
  </si>
  <si>
    <t>El indicador de resultado tiene relacion con los siguientes indicadores de producto IP: 6.1.1 6.1.2 6.1.3. 6.1.4  6.1.5  6.1.6  6.1.7  6.1.8  6.1.9  6.1.10</t>
  </si>
  <si>
    <t>Instituto de Desarrollo Urbano 
IDU</t>
  </si>
  <si>
    <t>IDU</t>
  </si>
  <si>
    <t>El indicador medirá la atención integral de la población habitante de calle, en riesgo de estarlo o en inclusión social que se da a traves de la  articulación interinstucional y trabajo colaborativo transversal IDU, con las diferentes entidades Distritales, en cada uno de las intervenciones que realiza el IDU en zonas  bajo puentes y espacio público</t>
  </si>
  <si>
    <t>Territorial y diferencial : visuavilizar los habitantes de calle en las obras de infraestructura</t>
  </si>
  <si>
    <t>NUMERO DE INTERVENCIONES REPORTADAS / ARTICULACIONES INTERINSITUCIONALES REALIZADAS * 100</t>
  </si>
  <si>
    <t>Registro de los informes mensuales de las obras de infraestructura</t>
  </si>
  <si>
    <t>Jefe de Oficina de Relacionamiento y Servicio a la Ciudadanía</t>
  </si>
  <si>
    <t>Instituto de Desarrollo Urbano - IDU</t>
  </si>
  <si>
    <t>andrea.mendez@idu.gov.co</t>
  </si>
  <si>
    <t>Cordinadora Social</t>
  </si>
  <si>
    <t>FICHA TÉCNICA INDICADOR DE PRODUCTO 1.1.1</t>
  </si>
  <si>
    <t>Relación entre el indicador de producto y el resultado esperado</t>
  </si>
  <si>
    <t>El indicador de producto se relaciona con el resultado esperado 1.1</t>
  </si>
  <si>
    <t>Mide el número de niños, niñas, adolescentes en riesgo de habitabilidad en calle y en condiciones de fragilidad social, a los cuales el IDIPRON beneficiados con la estratgeia de prevención del IDIPRON</t>
  </si>
  <si>
    <t>Descripción del producto</t>
  </si>
  <si>
    <t>La Estrategia de Prevención del IDIPRON, se desarrolla en los territorios sociales del Distrito y está dirigida a mitigar los factores que ponen en riesgo de habitar la calle a NNA vinculándolos a la oferta pedagógica de la entidad. Las actividades se desarrollan en territoro y están dirigidas a  resolver vacíos en la garantía de los derechos tanto de los NNAJ como de sus familias, fortaleciendo habilidades y capacidades de prevención en ellos y ellas, con el fin de transformar comportamientos y prácticas en donde predominan estas dinamicas.</t>
  </si>
  <si>
    <t>Meta(s) de resultado a la que el producto aporta mediante su implementación.</t>
  </si>
  <si>
    <t xml:space="preserve">1.1 Reducción de niños, niñas y adolescentes habitantes de calle y en riesgo de habitar la calle. </t>
  </si>
  <si>
    <t>Objetivo de Desarrollo Sostenible ODS</t>
  </si>
  <si>
    <t>Meta ODS</t>
  </si>
  <si>
    <t>1.1 De aquí a 2030, erradicar para todas las personas y en todo el mundo la pobreza extrema (actualmente se considera que sufren pobreza extrema las personas que viven con menos de 1,25 dólares de los Estados Unidos al día)</t>
  </si>
  <si>
    <t xml:space="preserve">Derechos - Poblacional - Diferencial - Género - Territorial </t>
  </si>
  <si>
    <t>Fórmula de cálculo</t>
  </si>
  <si>
    <t>Registros de la Población Beneficiaria contenidas en el sistema de información SIMI, y/o informes de gestión y/o entregables asociados al producto.</t>
  </si>
  <si>
    <t>FICHA TÉCNICA INDICADOR DE PRODUCTO 1.1.2</t>
  </si>
  <si>
    <t>Número de NNA con alta permanencia en calle o en situación de vida en calle vinculados al modelo pedagógico del IDIPRON</t>
  </si>
  <si>
    <t>Mide el número de niños, niñas, adolescentes en riesgo de habitabilidad en calle y en condiciones de fragilidad social, a los cuales el IDIPRON brinda atención integral para la protección y restablecimiento de sus derechos.</t>
  </si>
  <si>
    <t>El Modelo pedagógico del IDIPRON se orienta a desarrollar acciones pedagógicas de prevención, protección y restablecimiento de derechos de niños, niñas, adolescentes (NNA) en situación de vida en calle, en riesgo de habitabilidad en calle y en condición de fragilidad, basado en los principios de afecto y libertad, atiende las dinámicas de calle y trabaja por el goce pleno de derechos de la niñez, adolescencia y juventud desarrollando sus capacidades para que se reconozcan como sujetos transformadores y ciudadanos que ejercen sus derechos y deberes para alcanzar una vida digna y feliz.</t>
  </si>
  <si>
    <t>1.1. De aquí a 2030, erradicar para todas las personas y en todo el mundo la pobreza extrema (actualmente se considera que sufren pobreza extrema las personas que viven con menos de 1,25 dólares de los Estados Unidos al día)</t>
  </si>
  <si>
    <t>Sumatoria de personas únicas beneficiadas vinculadas al modelo pedagógico del IDIPRON en alta permanencia en calle o en situación de vida en calle vinculados al modelo pedagógico del IDIPRON</t>
  </si>
  <si>
    <t>Terriorialización del indicador</t>
  </si>
  <si>
    <t>FICHA TÉCNICA INDICADOR DE PRODUCTO 1.2.1</t>
  </si>
  <si>
    <t>El indicador de producto se relaciona con el resultado esperado 1.2</t>
  </si>
  <si>
    <t>Número de personas en flujos migratorios mixtos y retornados atendidas en las 20 localidades del distrito</t>
  </si>
  <si>
    <t>01 Hacer un nuevo contrato social con igualdad de oportunidades para la inclusión social, productiva
y política</t>
  </si>
  <si>
    <t xml:space="preserve">04 Prevención de la exclusión por razones étnicas, religiosas, sociales, políticas y de orientación
sexual
</t>
  </si>
  <si>
    <t>Relación porcentual entre el número de personas provenientes de flujos migratorios mixtos, identificadas dentro del fenómeno de habitabilidad en calle, atendidas a través del servicio para la integración y los derechos del migrante, refugiado y retornado, con respecto al número total de personas  que cumplan con los criterios de ingreso al servicio según la resolución 509 del 2021 y que son referenciadas por la Subdirección para la Adultez u otra entidad competente.</t>
  </si>
  <si>
    <t>Reporte acumulado de personas únicas atendidas a través del servicio para la integración y los derechos del migrante, refugiado y retornado a población proveniente de flujos migratorios mixtos identificadas dentro del fenómeno de habitabilidad de calle o en riesgo de habitar calle.</t>
  </si>
  <si>
    <t>1.2 Ampliación de la atención social integral con enfoque de genero y diferencial para la dignificación y resignificación del fenómeno de la habitabilidad en calle.</t>
  </si>
  <si>
    <t>10.7 Facilitar la migración y la movilidad ordenadas, seguras, regulares y responsables de las personas, incluso mediante la aplicación de políticas migratorias planificadas y bien gestionadas.</t>
  </si>
  <si>
    <t>(Número de personas identificadas dentro del fenómeno de habitabilidad en calle provenientes de flujos migratorios mixtos atendidas /Número de personas identificadas dentro del fenómeno de habitabilidad en calle provenientes de flujos migratorios mixtos remitidas por la Subdirección para la Adultez)*100</t>
  </si>
  <si>
    <t xml:space="preserve"> </t>
  </si>
  <si>
    <t>Todas</t>
  </si>
  <si>
    <t>Número de personas únicas atendidas según reporte SIRBE, discriminado por grupo etáreo y modalidad del servicio</t>
  </si>
  <si>
    <t>Proyecto 7730: Servicio de atención a plobación proveniente de flujos migratorios mixtos en Bogotá.</t>
  </si>
  <si>
    <t>10 días</t>
  </si>
  <si>
    <t>Subdirectora para la Identificación, Caracterización e Integración</t>
  </si>
  <si>
    <t>Dirección Territorial</t>
  </si>
  <si>
    <t>Dirección de Análisis y Diseño Estratégico</t>
  </si>
  <si>
    <t>Secretaría Distrital de Planeación</t>
  </si>
  <si>
    <t>El servicio para la integración y los derechos del migrante, refugiado y retornado atiende a demanda y de manera transitoria a personas provenientes de flujos migratorios mixtos que se encuentren en situación de emergencia y vulnerabilidad manifiesta en sus derechos; de esa manera, el indicador da cuenta de las acciones adelantadas por el proyecto para abordar situaciones que desbordan la capacidad de respuesta de personas y familias migrantes, refugiadas y retornadas, a través de la entrega de beneficios. Adicionalmente, debido a que la magnitud de la meta del proyecto no se programa en términos de grupo poblacional, la Subdirección para la Adultez, como rectora de la atención integral a personas dentro del fenómeno de habitabilidad de calle, tiene competencia de realizar los procesos de referenciación hacia el proyecto 7730 dentro de los términos establecidos para ello. Finalmente, y en concordancia con lo anterior, el presupuesto programado para este indicador se marca de acuerdo a lo establecido para la totalidad de la meta 3 del proyecto y por ello no se asume una destinación fija del mismo al cumplimiento del indicador de la política pública, por lo cual este presupuesto es indicativo de la gestión que se realiza.</t>
  </si>
  <si>
    <t>FICHA TÉCNICA INDICADOR DE PRODUCTO 1.2.2</t>
  </si>
  <si>
    <t>Porcentaje de personas identificadas dentro del fenómeno de habitabilidad en calle en situación de emergencia social, sanitaria, natural, antrópica y de vulnerabilidad inminente atendidas a través del servicio de Respuesta Social</t>
  </si>
  <si>
    <t>Promover en las 20 localidades una estrategia de territorios cuidadores a partir de la identificación y caracterización de las acciones para la respuesta a emergencias sociales, sanitarias, naturales, antrópicas y de vulnerabilidad inminente.</t>
  </si>
  <si>
    <t xml:space="preserve">06 Sistema Distrital del Cuidado
</t>
  </si>
  <si>
    <t>Relación porcentual entre el número de personas en situación de emergencia social, sanitaria, natural, antrópica y de vulnerabilidad inminente, identificadas dentro del fenómeno de habitabilidad en calle, atendidas a través del servicio de Respuesta Social, con respecto al número total de personas  que cumplan con los criterios de ingreso al servicio según la resolución 509 del 2021 y que son referenciadas por la Subdirección para la Adultez u otra entidad competente.</t>
  </si>
  <si>
    <t>Reporte SIRBE acumulado de personas únicas atendidas a través del servicio de Respuesta Social identificadas dentro del fenómeno de habitabilidad de calle o en riesgo de habitar calle.</t>
  </si>
  <si>
    <t>3.d. Reforzar la capacidad de todos los países, en particular los países en desarrollo, en materia de alerta temprana, reducción de riesgos y gestión de los riesgos para la salud.</t>
  </si>
  <si>
    <t>Número de personas únicas atendidas según reporte SIRBE, discriminado por grupo etáreo, modalidad de los servicios y localidad</t>
  </si>
  <si>
    <t>Proyecto 7749: Servicio de atención a población proveniente de emergencia social, sanitaria, natural, antrópica y de vulnerabilidad inminente.</t>
  </si>
  <si>
    <t>El servicio de Respuesta Social atiende a demanda y de manera transitoria a personas en situación de emergencia, vulnerabilidad y fragilidad; de esa manera, el indicador da cuenta de las acciones adelantadas por el proyecto para abordar situaciones que desbordan la capacidad de respuesta de personas y familias, a través de la entrega de beneficios. Adicionalmente, debido a que la magnitud de la meta del proyecto no se programa en términos de grupo poblacional, la Subdirección para la Adultez, como rectora de la atención integral a personas dentro del fenómeno de habitanbilidad de calle, tiene competencia de realizar los procesos de referenciación hacia el proyecto 7749 dentro de los términos establecidos para ello. Finalmente, y en concordancia con lo anterior, el presupuesto programado para este indicador se marca de acuerdo a lo establecido para la totalidad de la meta 3 del proyecto y por ello no se asume una destinación fija del mismo al cumplimiento del indicador de la política pública.Por lo cual este presupuesto es indicativo de la gestión que se realiza.</t>
  </si>
  <si>
    <t>FICHA TÉCNICA INDICADOR DE PRODUCTO 1.2.3</t>
  </si>
  <si>
    <t xml:space="preserve">No. de personas orientadas y sensibilizadas en el marco de la estrategia entornos protectores, inclusivos y diversos </t>
  </si>
  <si>
    <t>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t>
  </si>
  <si>
    <t>Hacer un nuevo contrato social con igualdad de oportunidades para la inclusión social, productiva y política</t>
  </si>
  <si>
    <t>Sistema Distrital del Cuidado</t>
  </si>
  <si>
    <t xml:space="preserve">Pesonas orientadas y sensibilizadas en prevención de violencias a traves de la estrategia entornos protectores, inclusivos y diversos a personas habitantes de calle y en riesgo de estarlo.  </t>
  </si>
  <si>
    <t xml:space="preserve">Reduccción de desigualdades </t>
  </si>
  <si>
    <t>10.3 Garantizar la igualdad de oportunidades y reducir la desigualdad de resultados, incluso eliminando las leyes, políticas y prácticas discriminatorias y promoviendo legislaciones, políticas y medidas adecuadas a ese respecto.</t>
  </si>
  <si>
    <t>2024</t>
  </si>
  <si>
    <t>Desde la subdirección para la adultez se plantea la herramienta de tamizaje del riesgo que permite hacer una fotografía de los factores individuales, familiares y/o de contexto y eventuales de cada persona y medir el riesgo en el que se encuentra ya sea bajo, medio o alto, para que  a partir de ello se defina una ruta de atención que motive el desarrollo de las capacidades y el fortalecimiento de las redes de apoyo que requiere cada persona en su proceso individual.</t>
  </si>
  <si>
    <t>SIRBE</t>
  </si>
  <si>
    <t>Subdirectora para la Familia</t>
  </si>
  <si>
    <t>Secretaria Distrital de Integracion Social</t>
  </si>
  <si>
    <t>FICHA TÉCNICA INDICADOR DE PRODUCTO 1.2.4</t>
  </si>
  <si>
    <t>Entregar el 100% de apoyos alimentarios a través de los comedores comunitarios en sus diferentes modalidades, teniendo en cuenta las necesidades de los territorios y poblaciones</t>
  </si>
  <si>
    <t>Próposito 01 Hacer un nuevo contrato social con igualdad de oportunidades para la inclusión social, productiva y política</t>
  </si>
  <si>
    <t>06 Sistema Distrital del Cuidado</t>
  </si>
  <si>
    <t xml:space="preserve">A través de este indicador la SDIS presentara el Número de personas en condición de habitabilidad en calle atendidas a través de la modalidad comedores comunitarios – cocinas populares </t>
  </si>
  <si>
    <t xml:space="preserve">Se relaciona la cantidad de personas atendidas a través de apoyos alimentario en comida caliente entregada para personas que se encuentran dentro del fenómeno habitabilidad en calle, en las modalidades: comedores comunitarios - cocinas populares </t>
  </si>
  <si>
    <t>HambreCero</t>
  </si>
  <si>
    <t>2.1 Poner fin al hambre y asegurar el acceso de todas las personas,
a una alimentación sana, nutritiva y suficiente durante
todo el año.</t>
  </si>
  <si>
    <t>Poblacional y territorial</t>
  </si>
  <si>
    <t># de personas únicas acumuladas en condición de habitabilidad en calle en estado "En atención" o "Suspendido" con al menos una ración registrada en el periodo en comedores comunitarios – cocinas populares</t>
  </si>
  <si>
    <t>SDIS - DNA</t>
  </si>
  <si>
    <t xml:space="preserve">Se calcula el indicador con personas únicas atendidas en la vigencia. Se toma como línea de base las personas únicas acumuladas del periodo, que se encuentran dentro del fenómeno habitabilidad en calle que recibieron apoyo alimentario en la modalidad de comedores comunitarios - cocinas populares,  que es una población recurrente. </t>
  </si>
  <si>
    <t>Sistema registro de beneficiarios de la SDIS - SIRBE</t>
  </si>
  <si>
    <t>31/1/2021</t>
  </si>
  <si>
    <t>Boris Alexander Flomin de Leon</t>
  </si>
  <si>
    <t>Director de Nutrición y Abastecimiento</t>
  </si>
  <si>
    <t>Dirección de Nutrición y Abastecimiento</t>
  </si>
  <si>
    <t>bflomin@sdis.gov.co
syopasa@sdis.gov.co</t>
  </si>
  <si>
    <t>3279797 ext. 70000</t>
  </si>
  <si>
    <t>Julián Torres Jiménez</t>
  </si>
  <si>
    <t>Director de Análisis y Diseño Estratégico</t>
  </si>
  <si>
    <t>FICHA TÉCNICA INDICADOR DE PRODUCTO 1.2.5</t>
  </si>
  <si>
    <t>Número de actividades de recreación y deporte para personas habitantes de calle, en riesgo y en inclusión social con enfoque diferencial</t>
  </si>
  <si>
    <t>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</si>
  <si>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 xml:space="preserve">Propósito: 1 Hacer un nuevo contrato social con igualdad de oportunidades para la inclusión social, productiva y política.
Logro ciudad: 9 Promover la participación, la transformación cultural, deportiva, recreativa, patrimonial y artística que propicien espacios de encuentro, tejido social y reconocimiento del otro. </t>
  </si>
  <si>
    <t>20. Bogotá, referente en cultura, deporte, recreación y actividad física, con parques para el desarrollo y la salud</t>
  </si>
  <si>
    <t>CulturaRecreaciónyDeporte</t>
  </si>
  <si>
    <t>Instituto Distrital de Recreación y Deporte IDRD</t>
  </si>
  <si>
    <t xml:space="preserve">IDRD  </t>
  </si>
  <si>
    <t>Intervenir con actividades recreativas y deportivas a las personas habitantes de calle, en riesgo y en inclusión social con enfoque diferencial, que se encuentren localizados en los territorios de las 46 UPZ priorizadas de las 14 localidades. Estas actividades se pueden realizar de forma virtual o presencial.</t>
  </si>
  <si>
    <t>Las actividades de Ecoaventuras, Reconociendo mi Ciudad, Recreolympiadas, Red Sensibilizándonos, Recorriendo mi ciudad, son actividades que adelanta el diseño e implementación de una estrategia de formación en valores ciudadanos y gestión del conocimiento para las acciones de recreación y deporte desarrolladas en el Distrito Capital, con el fin de resignificar la vida social y comunitaria. Con el objetivo de incorporar la formación en valores ciudadanos en la oferta de programas de recreación y deportes que permitan la apropiación y resignificación de la vida social y comunitaria.</t>
  </si>
  <si>
    <t>Reducir en un tercio la mortalidad prematura por enfermedades
no transmisibles.</t>
  </si>
  <si>
    <t>Sumaoria de actividades de recreación y deporte para personas habitantes de calle, en riesgo y en inclusión social con enfoque diferencial</t>
  </si>
  <si>
    <t>Actividades</t>
  </si>
  <si>
    <t>Plan de acción Habitabilidad en Calle 2021</t>
  </si>
  <si>
    <t>UPZ</t>
  </si>
  <si>
    <t>UPZ Priorizadas</t>
  </si>
  <si>
    <t>Se registra en las planillas de asistencia los beneficiados de las actividades y luego se incorporan en el Sistema de Información Misional - SIM, el número de actividades y la cantidad de participantes. Es de aclarar que el número de participantes se registra una vez se realicé la actividad.</t>
  </si>
  <si>
    <t>IDRD - SISTEMA DE INFORMACIÓN MISIONAL - SIM</t>
  </si>
  <si>
    <t xml:space="preserve">30 días </t>
  </si>
  <si>
    <t>Aura Escamilla Ospina</t>
  </si>
  <si>
    <t>Subdirectora Técnica de Recreación y Deporte</t>
  </si>
  <si>
    <t>IDRD</t>
  </si>
  <si>
    <t>Subdirección Técnica de Recreación y Deporte</t>
  </si>
  <si>
    <t>Martha Rodríguez Martínez</t>
  </si>
  <si>
    <t>FICHA TÉCNICA INDICADOR DE PRODUCTO 1.2.6</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</si>
  <si>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</si>
  <si>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 xml:space="preserve">Hacer un nuevo contrato social con igualdad de oportunidades para la inclusión social, productiva y política										</t>
  </si>
  <si>
    <t>Movilidad Social Integral</t>
  </si>
  <si>
    <t>Medirá la sumatoria de investigaciones sobre el daño asociado a la vida en calle, con enfoque de género, diferencial y poblacional)</t>
  </si>
  <si>
    <t>Se realizara una investigación sobre el daño asociado a la vida en calle para entregar en la vigencia 2024 con los elemntos propios de un proceso investigativo asociado a la estrategia dsitrital de abordaje territorial en calle como principal insumo. Esta se realizado por el equipo tecnico pertenciencte a la sub dirección para la adultez y se presentaran reportes de manera progeresiva del año 2022 al 2024.</t>
  </si>
  <si>
    <t>10.2 Potenciar y promover la inclusión social, económica y política
de todos, independientemente de su edad, sexo, discapacidad,
raza, etnia, origen, religión o situación económica u otra
condición.</t>
  </si>
  <si>
    <t>Sumatoria de investigaciones sobre el daño asociado a la vida en calle, con enfoque de género, diferencial y poblacional</t>
  </si>
  <si>
    <t>Informe</t>
  </si>
  <si>
    <t>19 Localides</t>
  </si>
  <si>
    <t>El indicador representa la elaboración de una investigación sobre el daño asociado a la vida en calle con enfoque de género, diferencial y poblacionaldiseñada por la Subdirección para la Adultez, de la SDIS y se obtendra de los registros de la Meta del PDD.</t>
  </si>
  <si>
    <t>Registro administrativo de la Subdirección para la Adultez - SDIS</t>
  </si>
  <si>
    <t>FICHA TÉCNICA INDICADOR DE PRODUCTO 1.2.7</t>
  </si>
  <si>
    <t xml:space="preserve">Porcentaje de actualización e implementación del Modelo  Distrital para el Fenómeno de habitabilidad en calle </t>
  </si>
  <si>
    <t xml:space="preserve">Incrementar en 825 cupos la atención integral de ciudadanas y ciudadanos habitantes de calle en los servicios sociales que tiene la Secretaría Distrital de Integración Social dispuestos para su atención, que considere los impactos sociales y sanitarios de la emergencia				</t>
  </si>
  <si>
    <t xml:space="preserve">Movilidad social integral										</t>
  </si>
  <si>
    <t xml:space="preserve">Medirá el proceso de la actualización del modelo Distrital para el Fenómeno de Habitabilidad en Calle
</t>
  </si>
  <si>
    <t xml:space="preserve">Actualización del modelo Distrital para el Fenómeno de Habitabilidad en Calle con enfoque de Derehos Humanos, Género, Diferencial, Poblacional, Territorial. El cúal busca generar una organización eficientemente para la gestión pública en relación con la política Pública para la habitabilidad en calle. La entrega del producto se realizará en el año 2023. Por lo tanto, durante el año 2024 y 2025 se llevará a cabo la implementación. El proceso se realizará por medio de mesas técnicas de trabajo con el equipo delegado para este proceso, en este mismo sentido para lograr la actualización e implementación contará con la articulación en el seguimiento al cumplimiento de las enidades y dependencias de todos los productos acordados en el plan de accion 2021 - 2025 de la politica publica distrotal del fenomeno de habitabilidad en calle. </t>
  </si>
  <si>
    <t>10.3 Garantizar la igualdad de oportunidades y reducir la desigualdad de resultados, incluso eliminando las leyes, políticas y prácticas discriminatorias y promoviendo legislaciones, políticas
y medidas adecuadas a ese respecto.</t>
  </si>
  <si>
    <t>Derehos Humanos, Género, Diferencial, Poblacional, Territorial</t>
  </si>
  <si>
    <t xml:space="preserve">El indicador representa la sumatoria en el porcentaje de  la actualización del modelo Distrital para el Fenómeno de Habitabilidad en Calle con enfoque de Derehos Humanos, Género, Diferencial, Poblacional, Territorial el cual se realizara por fases </t>
  </si>
  <si>
    <t xml:space="preserve">Entidades Distritales  -  Subdirección para la adultez </t>
  </si>
  <si>
    <t>FICHA TÉCNICA INDICADOR DE PRODUCTO 1.2.8</t>
  </si>
  <si>
    <t>Porcentaje de personas atendidas en la estrategia de abordaje movil en calle</t>
  </si>
  <si>
    <t>Implementar una estrategia móvil de abordaje en calle dirigida a ciudadanos y ciudadanas habitantes de calle acorde al contexto social y sanitario de la emergencia.</t>
  </si>
  <si>
    <t>Hacer un nuevo contrato
social con igualdad de 
oportunidades para la
inclusión social,
productiva y política</t>
  </si>
  <si>
    <t xml:space="preserve">Movilidad social integral </t>
  </si>
  <si>
    <t>Medirá porcentaje de personas atendidas en la estrategia de abordaje movil en calle dentro de la población identificada como ciudadanos habitantes de calle, por parte de la Subdirección para la Adultez y diseñada en el año 2020.</t>
  </si>
  <si>
    <t>.Porcentaje de personas atendidas en la estrategia de abordaje movil en calle orientada a Implementar acciones diferenciales que permitan dignificar la vida de las ciudadanas y los ciudadanos habitantes de calle.</t>
  </si>
  <si>
    <t>10.3 Garantizar la igualdad de oportunidades y reducir la desigualdad
de resultados, incluso eliminando las leyes, políticas
y prácticas discriminatorias y promoviendo legislaciones, políticas
y medidas adecuadas a ese respecto.</t>
  </si>
  <si>
    <t xml:space="preserve">Genero; Poblacional; diferencial, Territorial </t>
  </si>
  <si>
    <t>19 Localidades</t>
  </si>
  <si>
    <t>El indicador representa el avance de implementación de la Estrategia movil de abordaje en calle. diseñada por la Subdirección para la Adultez, de la SDIS y se obtendra de los registros de la Meta del PDD.</t>
  </si>
  <si>
    <t xml:space="preserve">Dirección de Análisis y Diseño Estratégico										</t>
  </si>
  <si>
    <t>FICHA TÉCNICA INDICADOR DE PRODUCTO 1.2.9</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</si>
  <si>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</si>
  <si>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Medirá el número de atenciones unicas  en centros de autocuidado para la reducción de riesgos y daños por parte de la Subdirección para la Adultez y diseñada en el año 2020.</t>
  </si>
  <si>
    <t>Atenciones unicas  en centros de autocuidado para la reducción de riesgos y daños por parte de la Subdirección para la Adultez orientada a Implementar acciones diferenciales que permitan dignificar la vida de las ciudadanas y los ciudadanos habitantes de calle.</t>
  </si>
  <si>
    <t>Genero; Poblacional; diferencial, Territorial</t>
  </si>
  <si>
    <t>2 Localidades</t>
  </si>
  <si>
    <t>El indicador representa el porcentaje de atenciones unicas sobre las personas que soliciten el servicio autocuidado  para la reducción de riesgos y daños por parte de la Subdirección para la Adultez y se obtendra de los registros de la Meta del PDD.</t>
  </si>
  <si>
    <t>Registro administrativo de la Subdirección para la Adultez - SDIS - SIRBE</t>
  </si>
  <si>
    <t>FICHA TÉCNICA INDICADOR DE PRODUCTO 1.2.10</t>
  </si>
  <si>
    <t>Porcentaje de atenciones a población habitante de calle y en riesgo de estarlo en actividades en procesos de formación y cualificación en la modalidad  desarrollo de capacidades para la generación de oportunidades</t>
  </si>
  <si>
    <t xml:space="preserve">Propósito 05 Construir Bogotá Región con gobierno abierto, transparente y ciudadanía consciente   </t>
  </si>
  <si>
    <t>Programa 57 Gestión Pública Local</t>
  </si>
  <si>
    <t>Sector Social</t>
  </si>
  <si>
    <t>El indicador mide el porcentaje de atenciones a población habitante de calle y en riesgo de estarlo que se vincula en actividades y procesos de formación y cualificación a través de la modalidad desarrollo de capacidades para la generación de oportunidades del servicio Integración y gestión en el Territorio, es decir, la proporción de población habitante de calle y en riesgo de estarlo que solicita el ingreso a la modalidad de desarrollo de capacidades y que es atendida a través de la oferta disponible y en el marco de los tres ejes de la modalidad: mejoramiento de ingresos económicos, aprovechamiento del tiempo liberado y fortalecimiento del tejido social.
Dado que la modalidad desarrollo de capacidades para la generación de oportunidades está orientada a todo tipo de población, en todas las localidades de la ciudad de Bogotá, y funciona a demanda, no es posible desde el servicio proyectar o estimar una meta numérica de población habitante de calle y en riesgo de estarlo a atender por vigencia, ya que esta magnitud puede variar según la demanda de la población, no obstante, si puede garantizar que toda persona habitante de calle y en riesgo de estarlo que solicite su vinculación a la modalidad de desarrollo de capacidades para la generación de oportunidades, pueda acceder a las actividades y procesos de cualificación y formación disponibles, a través de la oferta en el marco del mejoramiento de ingresos económicos, aprovechamiento del tiempo liberado y fortalecimiento del tejido social.</t>
  </si>
  <si>
    <r>
      <t>La atención de población habitante de calle y en riesgo de estarlo en actividades y procesos de formación y cualificación en la</t>
    </r>
    <r>
      <rPr>
        <b/>
        <sz val="12"/>
        <color rgb="FF000000"/>
        <rFont val="Arial Narrow"/>
        <family val="2"/>
      </rPr>
      <t xml:space="preserve"> modalidad desarrollo de capacidades y generación de oportunidades</t>
    </r>
    <r>
      <rPr>
        <sz val="12"/>
        <color rgb="FF000000"/>
        <rFont val="Arial Narrow"/>
        <family val="2"/>
      </rPr>
      <t xml:space="preserve"> del servicio Integración y Gestión en el Territorio de la Secretaría Distrital de Integración Social, aporta a la ampliación de la atención social integral con enfoque de genero y diferencial para la dignificación y resignificación del fenómeno de la habitabilidad en calle y promover el  desarrollo  de  capacidades  y  la  ampliación  de  oportunidades,  implementando estrategias integrales y diferenciales de prevención y atención social en ámbitos individual, familiar  y  comunitario,  con  personas  en  riesgo  de  habitar calle y Ciudadanos y CiudadanasHabitantes de Calle, fomentando su inclusión social así como la protección integral de niños, niñas, adolescentes y jóvenes en riesgo, alta permanencia o situación de vida en calle..
Particularmente, a través del servicio social Integración y gestión en el territorio “IGT” y de la modalidad de desarrollo de capacidades para la generación de oportunidades, se busca potenciar las capacidades de las personas a través del desarrollo de actividades y procesos de cualificación y formación en el marco del mejoramiento de ingresos económicos, aprovechamiento del tiempo liberado y fortalecimiento del tejido social, mediante el enfoque poblacional, territorial y de género.</t>
    </r>
  </si>
  <si>
    <r>
      <t xml:space="preserve">Poblacional, Territorial, Género, </t>
    </r>
    <r>
      <rPr>
        <sz val="12"/>
        <color rgb="FF000000"/>
        <rFont val="Arial Narrow"/>
        <family val="2"/>
      </rPr>
      <t>Diferencial</t>
    </r>
  </si>
  <si>
    <t>A partir del reporte de metas de atenciones entregado por la Subdirección de Diseño, Evaluación y Sistematización- SDES y la Dirección de Análisis y Diseño Estratégico - DADE con base en los registros del Sistema de Información y Registro Misional de Beneficiarios -SIRBE de la Secretaría Distrital de Integración Social, se realiza el filtro por población habitante de calle y en riesgo de estarlo, y se discimina el número de atenciones por localidad, por género (mujeres) y por enfoque diferencial. Este resultado permite identificar el numerador y el denominador, calcular el indicador cuantitativamente y hacer uns descripción cualitativa para el periodo requerido.
NOTA: Este reporte depende de la inclusión de alguna variable en la ficha SIRBE que permita la identificación de esta población. De lo contrario, el servicio no tiene como rastrear las atenciones con este enfoque diferencial.</t>
  </si>
  <si>
    <t>Sistema de Información y Registro Misional de Beneficiarios -SIRBE de la Secretaría Distrital de Integración Social</t>
  </si>
  <si>
    <t>Claudia Monica Naranjo</t>
  </si>
  <si>
    <t xml:space="preserve">Subdirectora de Gestión Integral Local </t>
  </si>
  <si>
    <t xml:space="preserve">Secretaría Distrital de Intregración Social </t>
  </si>
  <si>
    <t>Subdirección de Gestión Integral Local</t>
  </si>
  <si>
    <t>En los costos estimados se diligencia el presupuesto proyectado en la cadena de valor de la meta 4 del proyecto de inversión 7735, se aclara que estos valores pueden variar de acuerdo a la aprobación del anteproyecto de presupuesto de cada vigencia; esta es la meta a traves de la cual se desarrollan las atenciones en la modalidad desarrollo de capacidades para la generación de oportunidades. Es de aclarar que la población objetivo de la modalidad de desarrollo de capacidades es universal y atiende a todos los grupos etarios y poblaciones; El talento humano realiza gestión y alianzas para implementar la oferta a todas las poblaciones, no específicamente para adultas y adultos. La atención a las personas es por demanda, se cuenta con una meta distrital pero no especifica por grupo etario. La modalidad desarrollo de capacidades cuenta con una línea técnica, donde desarrolla actividades y procesos de formación y cualificación a través de 3 ejes estratégicos: generación de ingresos económicos, aprovechamiento del tiempo liberado y fortalecimiento del tejido social.
El desarrollo de capacidades para la generación de oportunidades no contempla procesos educativos, sino actividades de procesos de formación y cualificación en tres ejes que incluyen desde un concierto, actividades físicas hasta cursos ténicos con el SENA. No son cursos de formación continua.</t>
  </si>
  <si>
    <t>FICHA TÉCNICA INDICADOR DE PRODUCTO 1.2.11</t>
  </si>
  <si>
    <t>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</si>
  <si>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Igualdad de calidad de vida</t>
  </si>
  <si>
    <t>Inclusión educativa para la equidad</t>
  </si>
  <si>
    <t xml:space="preserve">Educación </t>
  </si>
  <si>
    <t>Secretaría Distrital de Educación</t>
  </si>
  <si>
    <t>SDE</t>
  </si>
  <si>
    <t>Con este indicador se calcula el número de estrategias educativas flexibles implementadas por la Secretaría de Educación para atender la población que está en riesgo de habitar en calle o en superación de habitabilidad en calle desde el enfoque diferencial en las instituciones educativas oficiales.</t>
  </si>
  <si>
    <t>Implementar Estrategias Educativas Flexibles en las instituciones educativas oficiales que permitan la inclusión escolar a población en riesgo de habitar en calle o en superación de habitabilidad en calle.</t>
  </si>
  <si>
    <t>4.6 Asegurar que todos los jóvenes y una proporción considerable
de los adultos, tanto hombres como mujeres, estén alfabetizados
y tengan nociones elementales de aritmética.</t>
  </si>
  <si>
    <t>Diferencial y Poblacional</t>
  </si>
  <si>
    <t>Sumatoria de Estrategias educativas flexibles implementadas en instituciones educativas oficiales de Bogotá, que permitan la inclusión escolar a personas en riesgo de habitar en calle o en superación de habitabilidad en calle.</t>
  </si>
  <si>
    <t xml:space="preserve">Estrategias educativas flexibles </t>
  </si>
  <si>
    <t xml:space="preserve">Informe de gestión del proyecto de inversión </t>
  </si>
  <si>
    <t xml:space="preserve">Se identifican cuántas y cuáles son las estrategias educativas flexibles que implementa la Secretaría de Educación en las instituciones educativas oficiales para atender la población en riesgo de habitabiliadd en calle o en superación de la situación de habitabilidad en calle. </t>
  </si>
  <si>
    <t xml:space="preserve">Informes de gestión del proyecto de inversión asociado. </t>
  </si>
  <si>
    <t xml:space="preserve">Directora de Inclusión e Integración de Poblaciones </t>
  </si>
  <si>
    <t>Secretaría de Educación del Distrito</t>
  </si>
  <si>
    <t>vtorresm1@educacionbogota.gov.co</t>
  </si>
  <si>
    <t xml:space="preserve">Stella Penagos C. </t>
  </si>
  <si>
    <t>Profesional Especializado</t>
  </si>
  <si>
    <t>FICHA TÉCNICA INDICADOR DE PRODUCTO 1.2.12</t>
  </si>
  <si>
    <t>El indicador de producto se relaciona con el resultado esperado. Socializar la oferta educativa a la población en riesgo de habitar en calle o en superación de habitabilidad en calle identificada y caracterizada a traves de la estrategia de Busqueda Activa, para promover el acceso educativo a la poblacion en riesgo de habitar en calle o en superación de habitabilidad en calle desde un enfoque diferencial.</t>
  </si>
  <si>
    <t>Igualdad de calidad de Vida</t>
  </si>
  <si>
    <t>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</si>
  <si>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EDUCACION PARA TODAS Y TODOS: ACCESO Y PERMANENCIA CON EQUIDAD Y ENFASIS EN EDUCACION RURAL</t>
  </si>
  <si>
    <t>El indicador permite calcular el porcentaje de personas en riesgo de habitar en calle o en superación de habitabilidad en calle que han recibido la socialización de la oferta educativa del Sistema Educativo Oficial, quienes han sido identificados y caracterizados a traves del componente de Busqueda Activa y todas sus estrategias.</t>
  </si>
  <si>
    <t xml:space="preserve">El producto se desarrollará a partir de los siguientes puntos:
1. Generar espacios de trabajo conjunto con la SDIS e IDIPRON para la priorización de los territorios a intervenir con la estretagia de Busqueda Activa para personas en riesgo de habitar en calle o en superación de habitabilidad en calle no vinculada al Sistema Educativo, en los casos que sea requerido.
2. Realizar cruces de bases de datos para identificar y caracterizar la población en riesgo de habitar en calle o en superación de habitabilidad en calle por fuera del sistema educativo a partir de la información remitida por  SDIS e IDIPRON, entidades que lideran el acompañamiento a esta población.
3.Socializar la oferta educativa a la población en riesgo de habitar en calle o en superación de habitabilidad en calle que se encuentre desescolarizada y que sea identificada y caracterizada a traves del componenete de Búsqueda Activa y sus diferentes estrategias, tales como ferias de servicio, jornadas de atención a la población y alianzas interinstitucionales. </t>
  </si>
  <si>
    <t>4.6 Asegurar que todos los jóvenes y una proporción considerable de los adultos, tanto hombres como mujeres, estén alfabetizados y tengan nociones elementales de aritmética.</t>
  </si>
  <si>
    <t>(Sumatoria de población en riesgo de habitar en calle o en superación de habitabilidad en calle identificados mediante la estrategia de Búsqueda Activa con socialización de oferta educativa flexible /Población en riesgo de habitar en calle o en superación de habitabilidad en calle identificados mediante la estrategia de Busqueda Activa) x 100</t>
  </si>
  <si>
    <t xml:space="preserve"> Población en riesgo de habitar en calle o en superación de habitabilidad en calle</t>
  </si>
  <si>
    <t>Se identifica el porcentaje de personas en riesgo de habitar en callle o en superación de habitabilidad en calle que se benefician de la socialización de las estrategias educativas flexibles implementadas en las instituciones educativas oficiales de Bogotá.</t>
  </si>
  <si>
    <t>Directora de Cobertura</t>
  </si>
  <si>
    <t>FICHA TÉCNICA INDICADOR DE PRODUCTO 1.2.13</t>
  </si>
  <si>
    <t>Instituto de protección y bienestar animal IDPYBA</t>
  </si>
  <si>
    <t>IDPYBA</t>
  </si>
  <si>
    <t>Este indicador se mide a través de la sumatoria de las jornadas pedagógicas sobre los derechos de los animales y la tenencia responsable de animales de compañía realizadas. Tiene una anualización tipo suma. Es importante tener en cuenta que durante la ejecución del producto se pueden realizar un número mayor de jornadas pedagógicas, atendiendo las solicitudes de la ciudadanía y otras entidades distritales.</t>
  </si>
  <si>
    <t>Los procesos pedagógicos sobre los derechos de los animales y la tenencia responsable de animales de compañía tienen como objetivo implementar acciones de educación y sensibilización orientadas a personas habitantes de calle tenedoras o no tenedoras de animales de compañía, cuyos contenidos potencialicen competencias ciudadanas de empatía y compación hacia los animales, para la construcción de una cultura de respeto y buen trato hacia estos. Las acciones pedagógicas se ejecutan a través de jornadas de sensibilización que acompañan procesos de atención integral a animales de compañía de personas habitantes de calle, en espacios como los hogares de paso para carreteros y personas habitantes de calle con animales de compañía, o según solicitud de la ciudadanía u otras entidades distritales</t>
  </si>
  <si>
    <t>11.4 Redoblar los esfuerzos para proteger y salvaguardar el patrimonio cultural y natural del mundo</t>
  </si>
  <si>
    <t>Jornadas</t>
  </si>
  <si>
    <t>N/D</t>
  </si>
  <si>
    <t>Se realiza la sumatoria de las actas de las  jornadas pedagógicas sobre los derechos de los animales y la tenencia responsable de animales de compañía con personas habitantes de calle realizadas, y se procede a calcular según la fórmula del indicador</t>
  </si>
  <si>
    <t>Informes de gestión proyecto de inversión 7560 de la Subdirección de Cultura Ciudadana y Gestión del Conocimiento</t>
  </si>
  <si>
    <t>Profesional</t>
  </si>
  <si>
    <t>Instituto Distrital de Protección y Bienestar Animal</t>
  </si>
  <si>
    <t>Subdirección de Cultura Ciudadana y Gestión del Conocimiento</t>
  </si>
  <si>
    <t>Ingrid Torres</t>
  </si>
  <si>
    <t>FICHA TÉCNICA INDICADOR DE PRODUCTO 1.2.14</t>
  </si>
  <si>
    <t>Este indicador se mide a través de la sumatoria de los animales (perros y gatos) atendidos por los servicios que integran las brigadas médicas veterinarias denominadas "Huellitas de la calle".Tiene una anualización tipo suma. Se debe tener en cuenta que el número de animales atendidos puede variar según la demanda del servicio, de tal modo que la magnitud de la meta se programa promediando los datos de la línea base</t>
  </si>
  <si>
    <t>Las brigadas de atención médico veterinaria "huellitas de la calle" son jornadas de atención integral orientadas exclusivamente a perros y gatos en situación de calle o cuyo cuidador sea una persona habitante de calle. En estas jornadas se prestan servicios de valoración médica básica, desparacitación interna y externa, tratamiento de enfermedades leves de piel y canalización al servicio de urgencias veterinarias en los casos en que se identifique que el animal está en peligro inminente de muerte. Este servicio generalmente se presta en articulación con la Secretaría de Integración Social en el marco de las jornadas de atención a personas habitantes de calle que realiza dicha entidad</t>
  </si>
  <si>
    <t>animales</t>
  </si>
  <si>
    <t>Se realiza la sumatoria de los animales atendidos según las actas de las  jornadas de brigadas veterinarias "huellitas de la cale" y se procede a calcular según la fórmula del indicador</t>
  </si>
  <si>
    <t>Informes de gestión proyecto de inversión 7551 de la Subdirección de atención a la Fauna</t>
  </si>
  <si>
    <t>j.morales@animalesgob.gov.co</t>
  </si>
  <si>
    <t>FICHA TÉCNICA INDICADOR DE PRODUCTO 1.2.15</t>
  </si>
  <si>
    <t>Secretaría Distrital de IntegraciónSocial</t>
  </si>
  <si>
    <t>Este indicador se mide a través de la sumatoria de los animales (perros y gatos) atendidos por los servicios de atención médico veterinaria que se prestan por parte del IDPBYA en las Unidades de Servicios del Distrito en las que acceden población habitante de calle con animales de compañía. Tiene una anualización tipo Creciente dado que por las dinámicas del producto, los animales se conviertan en residentes temporalesde estas Unidades de Servicios en los casos que sea viable. Se debe tener en cuenta que el número de animales atendidos puede variar según la demanda del servicio, de tal modo que la magnitud de la meta se programa promediando los datos de la línea base.</t>
  </si>
  <si>
    <t>Las acciones de atención integral para animales en  Unidades de servicios del distrito en las que acceden población habitante de calle con animales de compañía, las cuales son operadas por la Secretaría Distrital de Integración Social, tienen como objetivo prestar los servicios de valoración veterinaria básica, desparacitación interna y externa, tratamiento de afectaciones leves de piel, seguimiento de posibles patologías y la canalización al servicio de urgencias veterinarias cuando el animal esté en peligro inminente de muerte, en los espacios habilitados por la SDIS para la tenencia de animales de compañía, siguiendo los estándares de bienestar y salud pública en esta materia, en las Unidades de servicios del distrito en las que acceden población habitante de calle con animales de compañía</t>
  </si>
  <si>
    <t xml:space="preserve">Sumatoria de animales atendidos en Acciones de atención integral para animales en  Unidades de servicios del distrito en las que acceden población habitante de calle con animales de compañía. </t>
  </si>
  <si>
    <t>Se realiza la sumatoria de los animales atendidos según las actas de las  jornadas de brigadas veterinarias en las Unidades de servicios del distrito en las que acceden población habitante de calle con animales de compañía, y se procede a calcular según la fórmula del indicador</t>
  </si>
  <si>
    <t>FICHA TÉCNICA INDICADOR DE PRODUCTO 1.2.16</t>
  </si>
  <si>
    <t xml:space="preserve">Porcentaje de atenciones a personas mayores en riesgo de habitar calle en el servicio Centro Día.										</t>
  </si>
  <si>
    <t>Implementar una oferta institucional que propenda por el reconocimiento, garantía y restitución de los derechos de las personas que realizan actividades sexuales pagadas, fortaleciendo sus capacidades individuales y colectivas desde los enfoques de género y diferencial.</t>
  </si>
  <si>
    <t>Sistema Distrital de Cuidado</t>
  </si>
  <si>
    <t xml:space="preserve">El indicador establece el porcentaje de atenciones en el servicio Centro Día de personas mayores en riesgo de habitar calle. </t>
  </si>
  <si>
    <t>El producto fomenta el desarrollo integral de las personas mayores de 60 años o más, a partir del reconocimiento y potenciación de sus capacidades, la integración a la vida familiar, social, comunitaria, cultural, económica y política de la ciudad, mediante diversas modalidades y estrategias de atención con enfoque diferencial, territorial, de género y de derechos humanos, que amplíen sus oportunidades para vivir como se quiere en la vejez.</t>
  </si>
  <si>
    <t>10.4 Adoptar políticas, especialmente fiscales, salariales y de protección
social, y lograr progresivamente una mayor igualdad.</t>
  </si>
  <si>
    <t>Género, Diferencial, Derechos Humanos y poblacional</t>
  </si>
  <si>
    <t>(Número de personas mayores en riesgo de habitar calle que son atendidas en el servicio centro/Número de personas mayores en riesgo de habitar calle que solicitan en el servicio centro día)*100.</t>
  </si>
  <si>
    <t>Porcentaje de atenciones</t>
  </si>
  <si>
    <t>Registro en el sistema SIRBE de personas mayores en riesgo de habitar calle que fueron atendidas en Centro Día</t>
  </si>
  <si>
    <t>Subdirectora para la Vejez</t>
  </si>
  <si>
    <t>3279797 Ext. 66000</t>
  </si>
  <si>
    <t>Julián Jiménez</t>
  </si>
  <si>
    <t>FICHA TÉCNICA INDICADOR DE PRODUCTO 1.2.17</t>
  </si>
  <si>
    <t>Mide el porcentaje de personas mayores en riesgo de habitar calle que son víctimas de violencia atendidas mediante la estrategia de apoyo socio jurídico en relación con el total de personas mayores en riesgo de habitar calle que son víctimas de violencia que solicitan la atención de la estrategia de apoyo socio jurídico. Es un indicador con anualización constante que mide las atenciones a demanda.</t>
  </si>
  <si>
    <t>El producto consiste en proporcionar  a todas las  personas mayores en riesgo de habitar calle que son víctimas de violencia y que solicitan el servicio de apoyo de la Estrategia Socio Jurídica asesoría jurídica, atención psicosocial y activación de rutas de atención de  violencias a personas mayores y abordaje de personas mayores en riesgo o situación de habitabilidad en calle. Este producto es importante dado que da respuesta a dos fenómenos sociales que se manifiestan en la ciudad, las violencias contra personas mayores y el riesgo o habitabilidad en calle de personas de este grupo poblacional, con enfoque diferencial, de género y de reestablecimiento de derechos humanos de las personas mayores.</t>
  </si>
  <si>
    <t>Paz justicia e instituciones sólidas</t>
  </si>
  <si>
    <t>10.3 Garantizar la igualdad de oportunidades y reducir la desigualdad de resultados, incluso eliminando las leyes, políticas y prácticas discriminatorias y promoviendo legislaciones, políticas y medidas adecuadas a ese respecto</t>
  </si>
  <si>
    <t>Género, Diferencial, Derechos Humanos</t>
  </si>
  <si>
    <t xml:space="preserve">Número de personas mayores en riesgo de habitar calle víctimas de violencia atendidas a través de la estrategia de apoyo socio jurídico / Número de personas mayores en riesgo de habitar calle víctimas de violencia que solicitan la atención de la estrategia de apoyo socio jurídico) *100  </t>
  </si>
  <si>
    <t xml:space="preserve"> Porcentaje</t>
  </si>
  <si>
    <t xml:space="preserve">Registro en el sistema SIRBE de personas mayores en riesgo de habitar calle que fueron atendidas en la Estrategia Socio Jurídica </t>
  </si>
  <si>
    <t>FICHA TÉCNICA INDICADOR DE PRODUCTO 1.2.18</t>
  </si>
  <si>
    <t>SENA</t>
  </si>
  <si>
    <t>Secretaria de Integración Social - Subdirección de Adultez</t>
  </si>
  <si>
    <t xml:space="preserve">Este indicador calcula el número de habitantes de calle que acceden a la  oferta educativa que responda a las capacidades, necesidades e intereses de las personas en habitabilidad en calle, en riesgo y  en inclusión social con enfoque de género y diferencial. </t>
  </si>
  <si>
    <t>Realizar procesos de inscripción a la oferta educativa que responda a las capacidades y necesidades de las personas habitantes de calle, en riesgo y en iclusión social, con enfoque diferencial</t>
  </si>
  <si>
    <t xml:space="preserve">1.2 Ampliación de la atención social integral con enfoque de genero y diferencial, para dignificación y resignificación del fenomeno de habitabilidad en calle </t>
  </si>
  <si>
    <t>Eliminar las disparidades de género en la educación y garantizar el acceso igualitario de las personas vulnerables, incluidas las personas con discapacidad, los pueblos indígenas y los niños en situaciones de vulnerabilidad, a todos los niveles de la enseñanza y la formación profesional.</t>
  </si>
  <si>
    <t xml:space="preserve">Número de habitantes de calle que acceden a la oferta/ total de personas referenciadas por la SDIS * 100 </t>
  </si>
  <si>
    <t>Estrategias educativas flexibles</t>
  </si>
  <si>
    <t>Base de información interna</t>
  </si>
  <si>
    <t>Direccionamiento de población de manera organizada al SENA, para su atención y posterior cruce de información, la cual sera remitida a la subdirección de Adultez</t>
  </si>
  <si>
    <t>Bases de información interna</t>
  </si>
  <si>
    <t>FICHA TÉCNICA INDICADOR DE PRODUCTO 1.2.19</t>
  </si>
  <si>
    <t xml:space="preserve">Este indicador calcula el número de jornadas de orientación de competencias blandas y preparación para la vida laboral realizadas para personas en habitabilidad en calle, en riesgo y  en inclusión social con enfoque de género y diferencial  </t>
  </si>
  <si>
    <t>Realizar jornadas de orientación de competencias blandas y preparación a la vida laboral para las personas habitantes de calle, en riesgo y en inclusión social, con enfoque diferencial, estas jornadas de orientación se desarrollan presencial o virtualmente, con el fin de brindar un taller donde las personas conozcan y aprendan diferentes maneras de buscar empleo, como presentar una buena entrevista, como construir una buena hoja de vida y en general como crecer profesionalmente para que en ámbitos laborales y académicos su vida pueda tomar rumbos diferentes.</t>
  </si>
  <si>
    <t>Eliminar las disparidades de género en la educación y garantizar el acceso igualitario de las personas vulnerables, incluidas las personas con discapacidad, los pueblos indígenas y
los niños en situaciones de vulnerabilidad, a todos los niveles de la enseñanza y la formación profesional.</t>
  </si>
  <si>
    <t>Jornadas de orientación realizadas</t>
  </si>
  <si>
    <t xml:space="preserve">Bases de información interna										</t>
  </si>
  <si>
    <t>FICHA TÉCNICA INDICADOR DE RESULTADO 1.2.20</t>
  </si>
  <si>
    <t xml:space="preserve"> Porcentaje de personas cuidadoras de personas con discapacidad identificadas y caracterizadas como personas en riesgo de habitar la calle, atendidas por las modalidades de servicio del Proyecto 7771 de discapacidad.
</t>
  </si>
  <si>
    <t>Si</t>
  </si>
  <si>
    <t>Incrementar en 40% los procesos de inclusión educativa y productiva de las personas con discapacidad, sus cuidadores y cuidadoras</t>
  </si>
  <si>
    <t>(Número de cuidadoras-es atendidas / numero de cuidadoras-es de demanda) * 100%</t>
  </si>
  <si>
    <t xml:space="preserve">Se atendería desde el proyecto 7771: "fortalecimiento de las oprtunidades de inlcusion de las personas con discapacidad, familias y sus cuidadores - as en bogota"  despues de la identificación de riesgo en habitar la calle  desde la estrategia terirtorial, estrategia de frotalecimeito a la inclusion y el centro de atencion distrital de integración social o las ofertas que tenga el proyecto, simepre y cuando cumpla criterios de priorizacion bajo la resolución 0509 de 2021 de la SIDS y aplique.    </t>
  </si>
  <si>
    <t>Reducciondelasdesigualdades</t>
  </si>
  <si>
    <t>10.2 Potenciar y promover la inclusión social, económica y política de todos, independientemente de su edad, sexo, discapacidad, raza, etnia, origen, religión o situación económica u otra condición.</t>
  </si>
  <si>
    <t>Formula de calculo</t>
  </si>
  <si>
    <t>(Sumatoria de personas cuidadoras de personas con discapacidad en riesgo de habitar la calle, que son atendidas por las modalidades de servicios del proyecto 7771./ Sumatoria de personas cuidadoras de personas con discapacidad, identificadas y/o caracterizadas y/o evaluadas como personas en riesgo de habitar la calle)*100</t>
  </si>
  <si>
    <t xml:space="preserve">x </t>
  </si>
  <si>
    <t> Porcentaje</t>
  </si>
  <si>
    <t>Se sacará el porcentaje de cuidadoras-es atendidas de habitabilidad de calle o en riesgo de habitarla, en la estrategia territorial del total global de cuidadoras-es de personas con discapacidad atendidas en la ciudad.</t>
  </si>
  <si>
    <t>Registros administrativos de la SDIS (Actas, listado de asistencia y/o evidencia de prestación del servicio)</t>
  </si>
  <si>
    <t>Jessica Nathalie Ariza</t>
  </si>
  <si>
    <t>Coordinadora proyecto</t>
  </si>
  <si>
    <t>Proyecto de discapacidad</t>
  </si>
  <si>
    <t>FICHA TÉCNICA INDICADOR DE PRODUCTO 1.2.21</t>
  </si>
  <si>
    <t xml:space="preserve">
Porcentaje de personas con discapacidad en riesgo de habitar la calle atendidas por las modalidades de servicio del Proyecto 7771 de discapacidad.</t>
  </si>
  <si>
    <t>Personas con discapacidad atendidas en riesgo de habitar la calle, en el servicio que aplique.</t>
  </si>
  <si>
    <t>Vincular a personas con discapacidad habitantes de calle o en riesgo de habitarla, en los servicios sociales del proyecto de discapacidad, siempre y cuando se cumpla con los criterios de priorización en cada uno de los servicios de acuerdo al que aplique.</t>
  </si>
  <si>
    <t xml:space="preserve">(sumatoria de personas con discapacidad en riesgo de habitar la calle, que son atendidas por las modalidades de servicios del proyecto 7771./ Sumatoria de personas con discapacidad, identificadas y/o caracterizadas y/o evaluadas como personas en riesgo de habitar la calle)*100
</t>
  </si>
  <si>
    <t>Se vincularán personas con discapacidad habitantes de calle o en riesgo de habitarla, en los servicios sociales del proyecto de discapacidad, siempre y cuando se cumpla con los criterios de priorización en cada uno de los servicios de acuerdo al que aplique, de conformidad con la ruta que se diseñe.</t>
  </si>
  <si>
    <t>Se diseñara una ruta de atención a personas con discapacidad habitantes de calle o en riesgo de habitarla, que permita orientar a la persona con discapacidad al servicio que aplique o de acuerdo con lasa condiciones de vida de cada uno y la red familiar a la que pertenece.</t>
  </si>
  <si>
    <t>FICHA TÉCNICA INDICADOR DE RESULTADO 1.2.22</t>
  </si>
  <si>
    <t>Número de personas habitantes de calle, sus familias y redes de apoyo que acceden a los servicios de la subdireccion para asuntos LGBTI</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</si>
  <si>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</si>
  <si>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Generar estrategias de inclusión social para las personas de los sectores sociales LGBTI de Bogotá </t>
  </si>
  <si>
    <t>Prevención de la exclusión por razones étnicas, religiosas, sociales, políticas y de orientación sexual</t>
  </si>
  <si>
    <t>Este indicar busca medir el número de personas habitantes de calle, sus familias y redes de apoyo que acceden a los servicios de la subdireccion para asuntos LGBTI</t>
  </si>
  <si>
    <t>Este producto odebece a las personas habitantes de calle, sus familias y redes de apoyo que acceden a los servicios de la subdireccion para asuntos LGBTI, con la finalidad de realizar seguimiento y establecr acuerdos, en torno a los procesos locales, acciones y servicios para ciudadanos habitantes de calle de los sectores sociales LGBTI, con haras de establecr estrategias para una atención efectiva.</t>
  </si>
  <si>
    <t>Reduccióndelasdisgualdades</t>
  </si>
  <si>
    <t>10.3 Garantizar la igualdad de oportunidades y reducir la desigualdad
de resultados, incluso eliminando las leyes, políticas
y prácticas discriminatorias y promoviendo legislaciones,</t>
  </si>
  <si>
    <t>Se piden registros periodicos a la DADE-SDIS contenidos en el sistema de información SIRBE, y/o informes de gestión y/o entregables asociados al producto</t>
  </si>
  <si>
    <t>SIRBE DADE</t>
  </si>
  <si>
    <t>20 días hábiles para la generación de información.</t>
  </si>
  <si>
    <t>Fecha de consulta de los datos</t>
  </si>
  <si>
    <t>Subdirector para Asuntos LGBTI</t>
  </si>
  <si>
    <t xml:space="preserve"> Subdirección para Asuntos LGBTI</t>
  </si>
  <si>
    <t>FICHA TÉCNICA INDICADOR DE RESULTADO 1.2.23</t>
  </si>
  <si>
    <t>Número de Jornadas  para la  atención y el acceso  de personas habitantes de calle pertenecientes a los sectores LGBTI, sus familias y redes de apoyo a los servicios de la Subdirección para Asuntos LGBTI.</t>
  </si>
  <si>
    <t xml:space="preserve">El indicador de producto se relaciona con el resultado esperado 1.2										</t>
  </si>
  <si>
    <t>Fortalecer tres (3) rutas de promoción, prevención, atención y protección a defensores y defensoras de Derechos Humanos, sectores sociales LGBTI y Víctimas del Delito de Trata de Personas, producto de la posible vulneración de los derechos a la vida, libertad, seguridad e integridad</t>
  </si>
  <si>
    <t xml:space="preserve">Este indicador  busca hacer seguimiento a las  jornadas realizadas para la  atención de personas habitantes de calle pertenecientes a los sectores LGBTI.  </t>
  </si>
  <si>
    <t>Este producto está centrado en la realización de jornadas para la atención de personas habitantes de calle pertenecientes a los sectores LGBTI. Está prevista realizar una jornada de forma semestral, las jornadas podrán realizarse en las localidades o en espacios establecidos para la misma.</t>
  </si>
  <si>
    <t>Meta(s) de resultado a la que el producto aporta mediante su implementación</t>
  </si>
  <si>
    <t xml:space="preserve">Obejtivo de Desarrollo Sostenible ODS </t>
  </si>
  <si>
    <t xml:space="preserve">Formula de calculo </t>
  </si>
  <si>
    <t>JORNADA</t>
  </si>
  <si>
    <t>Dirección de Analísis y Diseño Estratégico</t>
  </si>
  <si>
    <t>FICHA TÉCNICA INDICADOR DE PRODUCTO 1.2.24</t>
  </si>
  <si>
    <t>Secretaría de Gobierno</t>
  </si>
  <si>
    <t>Secretaría de Integración Social</t>
  </si>
  <si>
    <t xml:space="preserve">Se mide el número de servidores públicos de la SDIS cualificados, incorporando el enfoque diferencial étnico NARP y el número de servidores públicos de la SDIS que solicitaron procesos de capacitación ante la Secretaría Distrital de Gobierno y se calcula el porcentaje. </t>
  </si>
  <si>
    <t xml:space="preserve">Se desarrollaran procesos de capacitación de enfoque diferencial etnico NARP, por demanda, a los servidores públicos de la SDIS. En el marco de estas capacitaciones se desarollaran temáticas como: Cosmovisión de las comunidades NARP, normatividad de estas comunidades y sus procesos organizativos en Bogotá, D.C.
Es un producto a demanda. Varía el total de personas que soliciten las capacitaciones.  </t>
  </si>
  <si>
    <t>Porcentaje de servidores públicos cualificados</t>
  </si>
  <si>
    <t xml:space="preserve"> Se recibirá la solicitud de capacitación por parte de la SDIS, y la SAE llevará el control de los servidores públicos capacitados en las lineas de enfoque étnico diferencial NARP y las temáticas abordadas. Se consolida la información de la Asistencia a  través de base de datos, para luego calcular el procentaje de las personas que solicitaron la capacitación con respecto a las que asistieron. La medición se realizará anualmente, por lo que se considera que con una (1) capacitación realizada en cada vigencia se cumplirá con el producto. </t>
  </si>
  <si>
    <t>Reportes Internos SAE</t>
  </si>
  <si>
    <t>Subdirector de Asuntos Étnicos</t>
  </si>
  <si>
    <t>Miguel Angel Cardozo Tovar</t>
  </si>
  <si>
    <t>Jefe de Oficina Asesora de Planeación</t>
  </si>
  <si>
    <t>FICHA TÉCNICA INDICADOR DE PRODUCTO 1.2.25</t>
  </si>
  <si>
    <t>Número de Jóvenes habitantes de calle, atendidos por el Modelo Pedagógico del IDIPRON</t>
  </si>
  <si>
    <t>Mide el número de jóvenes (personas mayores de 18 años y menores de 29 años) habitantes de calle, a los cuales el IDIPRON brinda atención integral para la protección y restablecimiento de sus derechos.</t>
  </si>
  <si>
    <t>El Modelo pedagógico del IDIPRON se orienta a desarrollar acciones pedagógicas de prevención, protección y restablecimiento de derechos de jóvenes entre los 18 y los 28 años en situación de vida en calle, en riesgo de habitabilidad en calle y en condición de fragilidad, basado en los principios de afecto y libertad, atiende las dinámicas de calle y trabaja por el goce pleno de derechos de la niñez, adolescencia y juventud desarrollando sus capacidades para que se reconozcan como sujetos transformadores y ciudadanos que ejercen sus derechos y deberes para alcanzar una vida digna y feliz.</t>
  </si>
  <si>
    <t xml:space="preserve">Derechos - Diferencial - Género - Territorial </t>
  </si>
  <si>
    <t>Sumatoria de personas únicas beneficiadas atendidas por el Modelo Pedagógico del IDIPRON</t>
  </si>
  <si>
    <t>FICHA TÉCNICA INDICADOR DE PRODUCTO 1.2.26</t>
  </si>
  <si>
    <t>Contribuir con el ingreso mínimo garantizado de la población vulnerable a través de las intervenciones de las Alcaldías Locales de conformidad con la reglamentación vigente</t>
  </si>
  <si>
    <t xml:space="preserve">Movilidad Social Integral										</t>
  </si>
  <si>
    <t>Medirá el Porcentaje de personas vinculadas a la estrategia Distrital de Prevención de la Habitabilidad en Calle, dentro de la población identificada en riesgo de habitar calle, por parte de la Subdirección para la Adultez y diseñada en el año 2020.</t>
  </si>
  <si>
    <t xml:space="preserve">La estrategia va encaminada al conjunto de acciones orientadas hacia el trabajo en territorios y en centros de atención, y por medio de las cuales se abordan los diferentes niveles del riesgo de habitar la calle definidos en el marco metodológico,también implica un esfuerzo multidisciplinar que logre implementar acciones dirigidas al desarrollo de capacidades de las personas en riesgo de habitar calle, y la realización de actividades que permitan el fortalecimiento de entornos protectores y la movilización de actores sociales en los territorios. </t>
  </si>
  <si>
    <t>10.3 Garantizar la igualdad de oportunidades y reducir la desigualdad de resultados, incluso eliminando las leyes, políticas y prácticas discriminatorias y promoviendo legislaciones políticas y medidas adecuadas a ese respecto.</t>
  </si>
  <si>
    <t>El indicador representa el avance del porcentaje de implementación de la Estrategia de Prevencion Distrial, diseñada por la Subdirección para la Adultez, de la SDIS y se obtendra de los registros de la Meta del PDD.</t>
  </si>
  <si>
    <t>FICHA TÉCNICA INDICADOR DE PRODUCTO 1.2.27</t>
  </si>
  <si>
    <t xml:space="preserve">Número de Jóvenes en riesgo de habitar calle, con alta permanencia en calle o en situación de vida en calle, atendidos por la estrategia de prevención del IDIPRON. </t>
  </si>
  <si>
    <t>Mide el número de Jóvenes (personas mayores de 18 años y menores de 29 años) en riesgo de habitabilidad en calle y en condiciones de fragilidad social, a los cuales el IDIPRON beneficiados con la estratgeia de prevención del IDIPRON</t>
  </si>
  <si>
    <t>La Estrategia de Prevención del IDIPRON, se desarrolla en los territorios sociales del Distrito y está dirigida a mitigar los factores que ponen en riesgo de habitar la calle a Jóvenes vinculándolos a la oferta pedagógica de la entidad. Las actividades se desarrollan en territorio y están dirigidas a resolver vacíos en la garantía de los derechos tanto de los Jóvenes como de sus familias, fortaleciendo habilidades y capacidades de prevención en ellos y ellas, con el fin de transformar comportamientos y prácticas en donde predominan estas dinamicas.</t>
  </si>
  <si>
    <t>Derechos - Diferencial - Género - TerritoriaL</t>
  </si>
  <si>
    <t xml:space="preserve">Sumatoria de personas únicas beneficiadas atendidas  por la estrategia de prevención del IDIPRON. </t>
  </si>
  <si>
    <t>FICHA TÉCNICA INDICADOR DE PRODUCTO 2.1.1</t>
  </si>
  <si>
    <t>Número de informes radicados a la secretaria de salud sobre caracterización de población habitante de calle sin aseguramiento en salud</t>
  </si>
  <si>
    <t>El indicador de producto tiene relacion conel indicador del resultado IP: 2.1.</t>
  </si>
  <si>
    <t>Este producto hace referecnia a la presentación de un informe trimestral donde se caracteriza la población habitante de calle sin aseguaramiento en salud radicado en la secretaria de salud.</t>
  </si>
  <si>
    <t>2.1 Conseguir una cobertura del 95% o más de aseguramiento de la población al SGSSS en el Distrito Capital. (Con base en Censo DANE 2018).</t>
  </si>
  <si>
    <t>3.8 Garantizar una vida saludable y promover el bienestar para todos y todas en todas las edades.</t>
  </si>
  <si>
    <t xml:space="preserve">La medición se realizará trimetsralmente a través de los reportes de la  sub direccion para la adultez en donde identifica y caracteriza a la población habitante de calle que no se encuentra asegurada en el sistema de salud. </t>
  </si>
  <si>
    <t>Listado censal SDIS - Adultez</t>
  </si>
  <si>
    <t>FICHA TÉCNICA INDICADOR DE PRODUCTO 2.1.2</t>
  </si>
  <si>
    <t>El indicador de producto tiene relacion conel indicador del resultado IP: 2.1</t>
  </si>
  <si>
    <t>Salud</t>
  </si>
  <si>
    <t>El indicador describe el incrementar las atención a personas habitantes de calle, en riesgo de habitar la calle e inclusion social, desde la gestión de la salud pública y acciones colectivas.</t>
  </si>
  <si>
    <t>Este producto hace referencia a la implementación del plan de acción para incrementar las atenciones en salud, a través de rutas de promoción y mantenimiento de la salud, enfermedades transmisibles y no transmisibles, salud mental y SPA, salud sexual y reproductiva y esquema del plan ampliado de inmunización de personas habitante de calle, transitoria o permanente, con adaptación desde enfoques diferenciales y de género. La programación del producto se relaciona progresiva y acumulativamente a conntinuación, y se implementa a través de las tecnologias de la Resolucion 518 de 2015 del Ministerio de Salusd y Protección Social:
2020: 0%
2021: 20%
2022: 40%
2023: 60%
2024: 80%
2025: 100%</t>
  </si>
  <si>
    <t xml:space="preserve">3.8 Lograr la cobertura sanitaria universal, en particular la protección contra los riesgos financieros, el acceso a servicios de salud esenciales de calidad y el acceso a medicamentos y vacunas seguros, eficaces, asequibles y de calidad para todos							</t>
  </si>
  <si>
    <t xml:space="preserve"> Secretaria Distrtal de Salud. Productos contratos del PSPIC 										</t>
  </si>
  <si>
    <t>La medición anual porcentual  de incremento de atenciones en salud a través del plan de acción de implementación de las rutas de promoción y mantenimiento de la salud, enfermedades transmisibles y no transmisibles, salud mental y SPA, salud sexual y reproductiva y esquema del plan ampliado de inmunización de personas habitante de calle, transitoria o permanente, con adaptación desde enfoques diferenciales y de género.</t>
  </si>
  <si>
    <t xml:space="preserve">Secretaria Distrtal de Salud. Productos contratos del PSPIC </t>
  </si>
  <si>
    <t>Subdirectora de Gestión y Evaluación de Políticas en Salud Pública</t>
  </si>
  <si>
    <t>Subsecretaria de Salud Pública</t>
  </si>
  <si>
    <t>3649090 ext 9732</t>
  </si>
  <si>
    <t>Cristina de Los Angeles Losada Forero</t>
  </si>
  <si>
    <t>Los costos de este producto son cubiertos por el prosupuesto asignado a la contratación del referente poblacional de la política pública del fenómeno de habitabilidad en calle, de la Subdoireccion de Gestión y Evaluación de Políticas, de la Subsecretaria de Salud Pública</t>
  </si>
  <si>
    <t>FICHA TÉCNICA INDICADOR DE PRODUCTO 2.2.2</t>
  </si>
  <si>
    <t xml:space="preserve">Ampliación de servicios sociosanitarios que incluyan la atención social y de la salud en un mismo espacio. </t>
  </si>
  <si>
    <t>El indicador de producto se relaciona con el resultado esperado 2.2</t>
  </si>
  <si>
    <t>Mide el pordentaje de avance en la ejecución de las acciones del Convenio IDIPRON - SDS en la ampliación de servicios sociosanitarios que incluyan la atención social y de la salud en un mismo espacio</t>
  </si>
  <si>
    <t xml:space="preserve">Por medio del Convenio se realizan acciones de promoción, prevención, rehabilitación y paliación, como también las intervenciones pedagógicas de protección y restablecimiento de los derechos de NNAJ en condición de fragilidad social y/o en riesgo de habitabilidad en calle.  </t>
  </si>
  <si>
    <t>2.2 Incremento progresivo en las atenciones sociosanitarias para las personas habitantes de calle, en riesgo de estarlo y en inclusión social, teniendo en cuenta la caracterización de sus necesidades en salud.</t>
  </si>
  <si>
    <t>Mide el número de NNAJ atendidos en servicios sociosanitarios que incluyan la atención social y de la salud en un mismo espacio</t>
  </si>
  <si>
    <t>FICHA TÉCNICA INDICADOR DE PRODUCTO 2.2.3</t>
  </si>
  <si>
    <t>El indicador de producto tiene relacion conel indicador del resultado IP: 2.2</t>
  </si>
  <si>
    <t>Este producto describe el diseño e implementación del plan de acción  de la estrategia que favorezca el acceso a los servicios de salud de componente primario para la población institucionalizada a cargo del Distrito Capital.</t>
  </si>
  <si>
    <t>Se realizará el diseño e implementa una estrategia que favorezca el acceso a los servicios de salud de componente primario para la población institucionalizada a cargo del Distrito Capital, en coordinación con la SDIS, el cual contempla las siguientes fases: diagnóstico de necesidades para el acceso a los servicios diferenciales de las poblaciones en vivienda institucionalizada a cargo del Distrito Capital, diseño de la estrategia, realización de la prueba piloto, ajuste de la estrategia si se requiere, implementación y monitoreo de la estrategia.
2021: 20%
2022: 40%
2023: 60%
2024: 80%
2025: 100%</t>
  </si>
  <si>
    <t>La fórmula de cálculo para esta estrategia es la siguiente: (Número de actividades ejecutadas en el plan de acción / Número de actividades programadas en el plan de acción) * 100</t>
  </si>
  <si>
    <t xml:space="preserve">Sistemas de informacion de salud publica del Distrito Capital, productos contratos del PSPIC, RiPSS </t>
  </si>
  <si>
    <t>El indicador representa el avance del porcentaje de implementación de la Estrategia de la caracterización de las situaciones y condiciones en salud de la población habitante de calle, en riesgo de estarlo e inclusión social, con articulación de las entidades del sector social vinculadas con las poblaciones del fenómeno social</t>
  </si>
  <si>
    <t>Los costos de este producto son cubiertos por el prosupuesto asignado a la contratación del referente poblacional de la política pública del fenómeno de habitabilidad en calle, de la Subdoireccion de Gestión y Aevaluación de Políticas, de la Subsecretaria de Salud Pública</t>
  </si>
  <si>
    <t>FICHA TÉCNICA INDICADOR DE PRODUCTO 2.2.4</t>
  </si>
  <si>
    <t>Medirá el número de atenciones unicas  en el centro sociosanitario para la reducción de riesgos y daños por parte de la Subdirección para la Adultez y diseñada en el año 2020.</t>
  </si>
  <si>
    <t>Atenciones unicas  en centros de sociosanitario para la reducción de riesgos y daños por parte de la Subdirección para la Adultez orientada a Implementar acciones diferenciales que permitan dignificar la vida de las ciudadanas y los ciudadanos habitantes de calle.</t>
  </si>
  <si>
    <t>El indicador representa el número de personas atendidas sobre perosnas que solicitan el servicioatenciones por cien  en el centro sociosanitario para la reducción de riesgos y daños por parte de la Subdirección para la Adultez y se obtendra de los registros de la Meta del PDD.</t>
  </si>
  <si>
    <t>FICHA TÉCNICA INDICADOR DE PRODUCTO 3.1.1</t>
  </si>
  <si>
    <t>El indicador de producto se relaciona con el resultado esperado 3.1</t>
  </si>
  <si>
    <t>Porcentaje de Planes Locales de Seguridad que incluyen oferta de servicios para la atención del fenómeno de habitabilidad en calle y las mesas de acompañamiento realizadas en los espacios de trabajo con planes locales de seguridad para la atención del fenómeno de habitabilidad en calle por parte de los equipos territoriales de la Secretaría Distrital de Seguridad, Convivencia y Justicia.</t>
  </si>
  <si>
    <t>El producto describe el número de Planes Locales de Seguridad que incluyen oferta de servicios para la atención del fenómeno de habitabilidad en calle, a través de la participación de los equipos territoriales en las mesas convocadas por parte de la Secretaría Distrital de Integración Social en la localidades.</t>
  </si>
  <si>
    <t>(Número de Planes Locales de Seguridad que incluyen oferta de servicios para la atención del fenómeno de habitabilidad en calle en el periodo y en las localidades priorizadas/ Número de Planes Locales de Seguridad fórmulados en las localidades priorizadas en el periodo) * 100</t>
  </si>
  <si>
    <t xml:space="preserve">Porcentaje </t>
  </si>
  <si>
    <t>A través del equipo territorial de la Secretaría de Seguridad, Convivencia y Justicia se realizará la participación en las Mesas locales de ciudadano habitante de calle, con el fin de generar el acompañamiento con la oferta desde la Secretaría para dicha población, Mujer, LBGTIQ, población indígena, Niños, niñas y adolescentes, en condición de habitar calle.
Esto se puede evidenciar a través del sistema de información de la entidad que se usa para reportar la participación en la actividad por parte de los funcionarios, y donde reposa el acta de cada mesa local, y este seguimiento se realiza de manera mensual.</t>
  </si>
  <si>
    <t>Secreatria de Seguridad, Convivencia y Justicia</t>
  </si>
  <si>
    <t>FICHA TÉCNICA INDICADOR DE PRODUCTO 3.1.2</t>
  </si>
  <si>
    <t xml:space="preserve">Porcentaje de diseño e implementación del pacto distrital de convivencia frente al fenómeno de habitabilidad en calle, para la resolución de conflictos incluyendo el fortalecimiento del acceso a la denuncia. </t>
  </si>
  <si>
    <t>(Numero de fases ejecutadas en el peridod/ Numero de  fases programadas). x 100%
Diseño del Pacto (30%)
Pacto en Implementación (70%)</t>
  </si>
  <si>
    <t>El producto describe el diseño y la implementación del pacto distrital de convivencia frente al fenomeno de habitabilidad en calle, para la atención frente a la resolución de conflictos y el fortalecimiento de la socializaciópn de las rutas de denuncia, a través de la articulación institucional con IDPAC y la Secretaría Distrital de Integración Social.</t>
  </si>
  <si>
    <t xml:space="preserve">(Numero de fases ejecutadas en el periodo/ Numero de  fases programadas). x 100% </t>
  </si>
  <si>
    <t>Desde el componente del nivel central, a través del líder de direccionamiento estratégico, se elaborará la articulación para diseñar e implementar el pacto distrital de 1. convivencia frente al fenómeno de habitabilidad en calle, para la resolución de conflictos incluyendo el fortalecimiento del acceso a la denuncia, durante el periodo de 2022 (30%) – 2023 (25%) se contempla la etapa de diseño del pacto, y su proceso de implementación y socialización se daría en los periodos 2024 (25%) -2025 (20%).</t>
  </si>
  <si>
    <t>FICHA TÉCNICA INDICADOR DE PRODUCTO 3.1.3</t>
  </si>
  <si>
    <t>POLICÍA NACIONAL</t>
  </si>
  <si>
    <t xml:space="preserve">El producto describe diseñar e implementar  un protocolo para el ejercicio de la autoridad y uso de la fuerza  por parte de los actores institucionales que atienden situaciones relacionadas con población habitante de calle. </t>
  </si>
  <si>
    <t>Desde el componente del nivel central, a través del líder de direccionamiento estratégico, se elaborara la articulación para diseñar e implementar el protocolo para el ejercicio de la autoridad y uso de la fuerza  por parte de los actores institucionales que atienden situaciones relacionadas con población habitante de calle., durante el periodo de 2022 (30%) – 2023 (25%) se contempla la etapa de diseño del protocolo, y su proceso de implementación y socialización se daría en los periodos 2024 (25%) -2025 (20%).</t>
  </si>
  <si>
    <t>FICHA TÉCNICA INDICADOR DE PRODUCTO 3.1.4</t>
  </si>
  <si>
    <t>Secretaría de Mujer</t>
  </si>
  <si>
    <t>Implementación de las acciones de la estrategia en los territorios priorizados encaminada a promover rutas de denuncia y prevención de la instrumentalización  de la población habitante de calle vinculados a delitos.</t>
  </si>
  <si>
    <t>El producto describe las estrategias de prevención a la instrumentalización de la población habitante de calle vinculados a delito y fortalecimiento de la denucnia por hechos delictivos.</t>
  </si>
  <si>
    <t>16.3 Promover el estado de derecho en los planos nacional e internacional y garantizar la igualdad de acceso a la justicia para todos.</t>
  </si>
  <si>
    <t>(Número de actividades ejecutadas de la estrategia en los territorios priorizados/Número de actividades programadas de la estrategia en los territorios priorizados)*100</t>
  </si>
  <si>
    <t>De acuerdo a los porcentajes de avance planteados para la implementación de la estrategia, se define así: 
Fase 1- 2022 (25%).
Fase 2 -2023 (25%).
Fase 3 -2024 (25%).
Fase 4 -2025 (25%).
Con base en las experiencias y reportes de cada periodo, se realizará la actualización y ajuste al plan de acción medido en las anteriores fases.</t>
  </si>
  <si>
    <t>FICHA TÉCNICA INDICADOR DE PRODUCTO 3.1.5</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</si>
  <si>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</si>
  <si>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Hacer un nuevo contrato social con igualdad de oportunidades para la inclusión social, productiva y política.</t>
  </si>
  <si>
    <t>Medirá el  porcentaje de avance de la implementación del Porcentaje de avance de la estrategia de abordaje comunitario durante la vigencia 2021 - 2025.</t>
  </si>
  <si>
    <t>Implementación del la estrategia de abordaje comunitario, orientada al desarrollar procesos de reconocimiento del territorio, transformación de imaginarios, y movilización ciudadana en escenarios donde se presentan conflictos asociados al fenómeno de habitabilidad en calle, para su transformación y el mejoramiento de la convivencia ciudadana.
Variables de medición de la estaretgia de abordaje comunitario.
1. Ejercicios de dialogos comunitarios desarrollados por los referentes locales en las 19 localidades urbanas de boogota.
2. Mesas Locales de habitabibalidad en calle desarrollados por los referentes locales en las 19 localidades urbanas de boogota.
3. Clops desarrollados por los referentes locales en las 19 localidades urbanas de boogota.
con la siguiente medición 20% -2021 	40%	 - 2022  60%- 2023 80%	-2024 100%-2025</t>
  </si>
  <si>
    <t>Genero; poblacional; diferencial, Territorial,  capacidades</t>
  </si>
  <si>
    <t>20 Localidades</t>
  </si>
  <si>
    <t>El indicador representa el avance de implementación de la Estrategia de abordaje comunitario diseñada por la Subdirección para la Adultez, de la SDIS y se obtendra de los registros de la Meta "13" del PDD.</t>
  </si>
  <si>
    <t>FICHA TÉCNICA INDICADOR DE PRODUCTO 3.1.6</t>
  </si>
  <si>
    <t>Fortalecer la gestión jurídica distrital, con niveles de eficiencia del 89% en el Distrito Capital</t>
  </si>
  <si>
    <t xml:space="preserve">Propósito 5. Construir Bogotá Región con Gobierno Abierto, trasnparente y ciudadanía consciente </t>
  </si>
  <si>
    <t xml:space="preserve">56. Gestión pública efectiva </t>
  </si>
  <si>
    <t>GestiónJurídica</t>
  </si>
  <si>
    <t>Secretaría Jurídica Distrital</t>
  </si>
  <si>
    <t>SJD</t>
  </si>
  <si>
    <t xml:space="preserve">Este indicador se mide a través de la suma de orientaciones jurídica dirigidas a los abogados del Distrito Capital que trabajan en temas relacionados con el fenomeno de habitabilidad en calle, realizadas. Se realizará la sumatoria de estas jornadas con una anualización tipo suma, con el fin de alcanzar la meta establecida para el final de la ejecución del producto. </t>
  </si>
  <si>
    <t xml:space="preserve">Llevar a cabo jornadas de orientación  jurídica dirigidas a los abogados del Distrito Capital que trabajan en temas relacionados con el fenomeno de habitabilidad en calle, con el fin de brindar soportes jurídicos para la atención y orientación de dicha población. </t>
  </si>
  <si>
    <t xml:space="preserve">Jornadas de orientación </t>
  </si>
  <si>
    <t xml:space="preserve">Dirección Distrtital de Política Jurídica </t>
  </si>
  <si>
    <t xml:space="preserve">Para su medición se realizará la sumatoria jornadas de orientación  jurídica dirigidas a los abogados del Distrito Capital que trabajan en temas relacionados con el fenomeno de habitabilidad en calle, con el fin de brindar soportes jurídicos para la atención y orientación de dicha población, cuyos soportes reposarán en la Dirección Distrital de Política Juridica  </t>
  </si>
  <si>
    <t xml:space="preserve">Dirección Distrital de Política Juridica  </t>
  </si>
  <si>
    <t xml:space="preserve">Paulo Andrés Rincón Garay </t>
  </si>
  <si>
    <t>Director Distrital de Política Juridica (e )</t>
  </si>
  <si>
    <t xml:space="preserve">parincong@secretariajuridica.gov.co   
</t>
  </si>
  <si>
    <t xml:space="preserve">Magda Mercedes Arévalo </t>
  </si>
  <si>
    <t>Jefe Oficina Asesora de Planeación (e )</t>
  </si>
  <si>
    <t>FICHA TÉCNICA INDICADOR DE PRODUCTO 3.1.7</t>
  </si>
  <si>
    <t>29 Implementar dos (2) Políticas Públicas: i) Superación de escenarios de vulneración de Derechos Humanos y ii) Lucha contra la trata de personas con enfoques de género, de derechos, diferencial y territorial</t>
  </si>
  <si>
    <t xml:space="preserve">Pilar, Objetivo o Eje del PDD  </t>
  </si>
  <si>
    <t>Implementar dos (2) Políticas Públicas: i) Superación de escenarios de vulneración de Derechos Humanos y ii) Lucha contra la trata de personas con enfoques de género, de derechos, diferencial y territorial</t>
  </si>
  <si>
    <t>Prevención de la exclusión por razones étnicas, religiosas, sociales, políticas y de orientación sexual.</t>
  </si>
  <si>
    <t>Seretaría Distrital de Gobierno.</t>
  </si>
  <si>
    <t>SDG</t>
  </si>
  <si>
    <t>Número de personas que recibieron formación sobre derechos humanos, desde las perspectiva diferencial e interseccional del fenómeno de habitabilidad en calle para promover entornos dignificantes y respetuosos de la vida, dignidad e integridad de la ciudadanía habitante de calle en Bogotá D.C.</t>
  </si>
  <si>
    <t xml:space="preserve">Las formaciones sobre derechos humanos desde el enfoque y la perspectiva del fenómeno de la habilitabilidad en calle, son impartidas en el marco del Programa Distrital de Educación en derechos humanos, el cual está dirigido a toda la ciudadanía que habita y transita Bogotá, personas privadas de la libertad, fuerza pública y servidores públicos(as), para el caso del fenónemo de la habitabilidad en calle, se formulan formaciones con especíal énfasis en promoción de derechos y prevención de violencias contra sujetos de especial protección constitucional de derechos.
</t>
  </si>
  <si>
    <t xml:space="preserve">Derechos humanos
</t>
  </si>
  <si>
    <t>Porcentaje de Formaciones.</t>
  </si>
  <si>
    <t>Dirección de Derechos Humanos</t>
  </si>
  <si>
    <t>Año 1-2021</t>
  </si>
  <si>
    <t>Año 2-2022</t>
  </si>
  <si>
    <t>Año 3-2023</t>
  </si>
  <si>
    <t>Año 4-2024</t>
  </si>
  <si>
    <t>Año 5-2025</t>
  </si>
  <si>
    <t>Se contabiliza el número de personas asistentes a procesos de educación sobre derechos humanos, desde las perspectiva diferencial e interseccional del fenómeno de habitabilidad en calle.</t>
  </si>
  <si>
    <t>Matríz estadistica procesos de formación y sensibilización, Dirección de Derechos Humanos SDG. Actas y listados de asistencia sesiones de formación; material pedagógico y técnico impartido y socializado con asistentes.</t>
  </si>
  <si>
    <t>Segundo Semestre</t>
  </si>
  <si>
    <t>Ivonne Gonzalez Rodriguez</t>
  </si>
  <si>
    <t xml:space="preserve">Directora de Derechos Humanos </t>
  </si>
  <si>
    <t>ivonne.gonzalez@gobiernobogota.gov.co</t>
  </si>
  <si>
    <t>Miguel Ángel Cardozo Tovar</t>
  </si>
  <si>
    <t xml:space="preserve">Jefe de Oficina Asesora de Planeación </t>
  </si>
  <si>
    <t>FICHA TÉCNICA INDICADOR DE PRODUCTO 3.1.8</t>
  </si>
  <si>
    <t>Número de Planes Locales de Seguridad para las Mujeres que incluyen acciones de prevención de violencias contra las mujeres habitantes de calle, en las localidades priorizadas</t>
  </si>
  <si>
    <t>Mujer</t>
  </si>
  <si>
    <t>SDMujer</t>
  </si>
  <si>
    <t>Este indicador se mide a través de la suma de Planes Locales de Seguridad para las Mujeres que incluyen acciones de prevención de violencias contra las mujeres habitantes de calle, en las localidades de Santa Fe, La Candelaria, Mártires, Puente Aranda y Antonio Nariño. Estas localidades han sido identificadas como las de mayor presencia del fenómeno de habitabilidad en calle. La priorización puede cambiar de acuerdo con la identificación que realice la Secretaría Distrital de Integración Social
Se realizará la sumatoria de estas Planes Locales con una anualización tipo sumatoria</t>
  </si>
  <si>
    <t>5.2 Eliminar todas las formas de violencia contra todas las mujeres y las niñas en los ámbitos público y privado, incluidas la trata y la explotación sexual y otros tipos de explotación.</t>
  </si>
  <si>
    <t>Sumatoria de Planes Locales de Seguridad para las Mujeres que incluyen acciones de prevención de violencias contra las mujeres habitantes de calle, en las localidades priorizadas</t>
  </si>
  <si>
    <t>Número de Planes Locales</t>
  </si>
  <si>
    <t>La medición del indicador se realiza a través de los reportes entregados en el marco de la estrategia territorial de prevención de violencias contra las mujeres, con respecto a la incorporación de acciones en los Planes Locales de Seguridad para las Mujeres</t>
  </si>
  <si>
    <t>Informe de Gestión de la Dirección de Eliminación de Violencias contra las Mujeres y Acceso a la Justicia</t>
  </si>
  <si>
    <t>Alexandra Quintero Benavides</t>
  </si>
  <si>
    <t>Directora de Eliminación de Violencias contra las Mujeres y Acceso a la Justicia</t>
  </si>
  <si>
    <t>Dirección de Eliminación de Violencias contra las Mujeres y Acceso a la Justicia</t>
  </si>
  <si>
    <t>Catalina Campos Romero</t>
  </si>
  <si>
    <t xml:space="preserve">Jefa de la Oficina Asesora de Planeación </t>
  </si>
  <si>
    <t>Secretaría Distrital de las Mujer</t>
  </si>
  <si>
    <t>FICHA TÉCNICA INDICADOR DE PRODUCTO 3.1.9</t>
  </si>
  <si>
    <t>Mujeres</t>
  </si>
  <si>
    <t>El indicador se mide a través de la suma de conmemoraciones dirigidas a mujeres habitantes de calle, con el fin de visibilizar sus luchas y biografias.</t>
  </si>
  <si>
    <t xml:space="preserve">Para el desarrollo de la fecha conmemorativa de mujeres habitantes de calle, se realizarán encuentros preparatorios,donde se definirá la agenda del encuentro, la convocatoria,  guión de actividad, registro, así como la evaluación del mismo con un perfil de participantes y el diseño de piezas comunicativas para exaltar la fecha.  </t>
  </si>
  <si>
    <t>5.1 Poner fin a todas las formas de discriminación contra todas las mujeres y las niñas en todo el mundo.</t>
  </si>
  <si>
    <t>Derechos, Género y Diferencial</t>
  </si>
  <si>
    <t>Sumatoria del número de conmemoraciones dirigidas a mujeres habitantes de calle, con el fin de visibilizar sus luchas y biografias</t>
  </si>
  <si>
    <t>Conmemoraciones</t>
  </si>
  <si>
    <t xml:space="preserve">Se realizará la sumatoria de la  conmemoraciónes dirigidas a mujeres habitantes de calle, donde se definirá la agenda del encuentro, la convocatoria,  guión de actividad, registro, así como la evaluación del mismo con un perfil de participantes y el diseño de piezas comunicativas para exaltar la fecha.  </t>
  </si>
  <si>
    <t>Acta de la evidencia del evento y listados de asisencia de las mjuejres habitantes de calle</t>
  </si>
  <si>
    <t xml:space="preserve">Yenny Guzmán </t>
  </si>
  <si>
    <t xml:space="preserve">Dirección de Enfoque Diferencial </t>
  </si>
  <si>
    <t>Secretaría Distrital de las Mujeres</t>
  </si>
  <si>
    <t>yguzman@sdmujer.gov.co</t>
  </si>
  <si>
    <t>FICHA TÉCNICA INDICADOR DE PRODUCTO 3.1.10</t>
  </si>
  <si>
    <t>El indicador se mide a través de la suma de documentos de análisis sociojurídicos de casos en los que las víctimas son mujeres habitantes de calle.</t>
  </si>
  <si>
    <t xml:space="preserve">Se desarrollaran documentos tecnicos y sociojurídicos que contegan las particularidades de las violencias ejercidas hacia las mujeres habitantes de calle y sus necesidades de atención para la superación de barreras en materia de acceso a la justicia. </t>
  </si>
  <si>
    <t>5.6 Garantizar el acceso universal a la salud sexual y reproductiva y los derechos reproductivos.</t>
  </si>
  <si>
    <t xml:space="preserve">Informe de Gestión de la Subsecretaria deFortalecimiento de Capacidades y oportunidades  y SIMISIONAL										</t>
  </si>
  <si>
    <t xml:space="preserve">Se realizará la sumatoria de documentos tecnicos y sociojurídicos que contegan las particularidades de las violencias ejercidas hacia las mujeres habitantes de calle y sus necesidades de atención para la superación de barreras en materia de acceso a la justicia. </t>
  </si>
  <si>
    <t>Informe de Gestión de la Subsecretaria deFortalecimiento de Capacidades y oportunidades  y SIMISIONAL</t>
  </si>
  <si>
    <t>Subsecretaria</t>
  </si>
  <si>
    <t>Subsecretaria de Fortalecimiento de Capacidades y oportunidades</t>
  </si>
  <si>
    <t>FICHA TÉCNICA INDICADOR DE PRODUCTO 3.1.11</t>
  </si>
  <si>
    <t>Mas Mujeres viven una vida libre de violencias, se sientes seguras y acceden con confiaza al sistema de justicia.</t>
  </si>
  <si>
    <t xml:space="preserve">El indicador se mide a través de la suma de la elaboración o actualización de los instrumentos de detección de casos de violencias contra las mujeres habitantes de calle en contextos de consumo de sustancias psicoactivas. </t>
  </si>
  <si>
    <t>Se desarrollaran instrumentos de detección de casos de violencias contra las mujeres habitantes de calle en contextos de consumo de sustancias psicoactivas, los cuales se dirigen a la cualificación de servidores y servidoras públicas que trabajan directamente con la población habitatnte de calle, con el fin de identificar temprana de los casos y activación oportuna de atención y protección.</t>
  </si>
  <si>
    <t>5.2  Eliminar todas las formas de violencia contra todas las mujeres y las niñas en los ámbitos público y privado, incluidas la trata y la explotación sexual y otros tipos de explotación.</t>
  </si>
  <si>
    <t>Género</t>
  </si>
  <si>
    <t>Instrumentos</t>
  </si>
  <si>
    <t>2.025</t>
  </si>
  <si>
    <t>Se realizará le sumatoria una vez se elabore los instrumentos de detección de casos de violencias contra las mujeres habitantes de calle en contextos de consumo de sustancias psicoactivas, los cuales se dirigen a la cualificación de servidores y servidoras públicas que trabajan directamente con la población habitatnte de calle, con el fin de identificar temprana de los casos y activación oportuna de atención y protección.</t>
  </si>
  <si>
    <t>Informe de Gestión de la Subsecretaria deFortalecimiento de Capacidades y oportunidades.</t>
  </si>
  <si>
    <t>No Aplica</t>
  </si>
  <si>
    <t>FICHA TÉCNICA INDICADOR DE PRODUCTO 3.1.12</t>
  </si>
  <si>
    <t>Medirá el número de atenciones unicas  en centro de atencion para mujeres habitantes de calle para la reducción de riesgos y daños por parte de la Subdirección para la Adultez y diseñada en el año 2020.</t>
  </si>
  <si>
    <t>Atenciones unicas  en centro de atencion para mujers habitantes de calle para la reducción de riesgos y daños por parte de la Subdirección para la Adultez orientada a Implementar acciones diferenciales que permitan dignificar la vida de las ciudadanas y los ciudadanos habitantes de calle.</t>
  </si>
  <si>
    <t>El indicador representa el porcentaje de  atenciones unicas  en centro de atencion para mujers habitantes de calle para la reducción de riesgos y daños por parte de la Subdirección para la Adultez y se obtendra de los registros de la Meta del PDD.</t>
  </si>
  <si>
    <t>FICHA TÉCNICA INDICADOR DE PRODUCTO 4.1.1</t>
  </si>
  <si>
    <t>El indicador de producto se relaciona con el resultado esperado 4.1</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</si>
  <si>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</si>
  <si>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Propósito 1: Hacer un nuevo contrato social con igualdad de oportunidades para la inclusión social, productiva y política</t>
  </si>
  <si>
    <t>DesarrolloEconómicoIndustriayTurismo</t>
  </si>
  <si>
    <t>Secretaría Distrital de Desarrollo Económico</t>
  </si>
  <si>
    <t>Medicion del número de personas habitantes de calle o en riego e estarlo que sean remitidas por la secretaría de integración social,  atendidos en la Ruta de Empleabilidad, en sus etapas de registro, orientacion, formación y remisión.</t>
  </si>
  <si>
    <t xml:space="preserve">Atención en la ruta de empleabilidad a personas Habitantes de Calle o en riesgo de estarlo que sean remitidas por la secretaíra de integración social, en las etapas de registro, orientación, formación y remisión, que permita la vinculación laboral de las personas habitantes de Calle en los sectores productivos. </t>
  </si>
  <si>
    <t>8.5 Lograr el empleo pleno y productivo y el trabajo decente para todos los hombres y mujeres, incluidos los jóvenes y las personas con discapacidad, y la igualdad de remuneración por trabajo de igual valor.</t>
  </si>
  <si>
    <t xml:space="preserve">Poblacional, Diferencial y Territorial </t>
  </si>
  <si>
    <t>Fórmula de Cálculo</t>
  </si>
  <si>
    <t>pórcentaje</t>
  </si>
  <si>
    <t>Registros administrativos que reposan en la entidad en los cuales se incorpora la informacion de las personas y  unidades productivas informales articuladas progresivamente a las dinámicas del sector formal en las distintas localidades.</t>
  </si>
  <si>
    <t>Registros administrativos de la entidad</t>
  </si>
  <si>
    <t xml:space="preserve">Laura Lozano Frías </t>
  </si>
  <si>
    <t>Subdirectora de Empleo y Formación</t>
  </si>
  <si>
    <t>Secretaría de Desarrollo Económico</t>
  </si>
  <si>
    <t>Subdirección de Empleo y Formación</t>
  </si>
  <si>
    <t>Danny Efrain Garcia Perdomo</t>
  </si>
  <si>
    <t>Jefe Oficina Asesora de planeción</t>
  </si>
  <si>
    <t>Secretaria Distrital de Desarrollo Economico</t>
  </si>
  <si>
    <t>La atención de la población habitante de calle o en riesgo de estarlo, se llevará a cabo de acuerdo a la población remitida por parte de la Secretaría de Integración Social</t>
  </si>
  <si>
    <t>FICHA TÉCNICA INDICADOR DE PRODUCTO 4.1.2</t>
  </si>
  <si>
    <t>Personas habitantes de calle o en riesgo de estarlo fomadas en competencias blandas y  transversales que lo requieran, a través de la Agencia de Empleo de Distrito que faciliten su inserción laboral.</t>
  </si>
  <si>
    <t xml:space="preserve">Ofrecer formación en competencias blandas y transversales a las personas remitidas por la SDIS habitantes de calle o en riesgo estarlo que lo requieran, a través de los servicios que presta la Agencia de Gestión y Colocación de Empleo del Distrito. </t>
  </si>
  <si>
    <t>Diferencial y territorial</t>
  </si>
  <si>
    <t>Pórcentaje</t>
  </si>
  <si>
    <t>Registros en la plataforma de la agencia de empleo</t>
  </si>
  <si>
    <t>SISE - PILA</t>
  </si>
  <si>
    <t>Las personas habitantes de calle o en riesgo de estarlo se formarán a demanda según las que sean remitidas por parte de la Secretaría de Integración Social.</t>
  </si>
  <si>
    <t>FICHA TÉCNICA INDICADOR DE PRODUCTO 4.1.3</t>
  </si>
  <si>
    <t>Desarrollar habilidades financieras y herramientas digitales para mejoras de procesos y comercio electrónico a al menos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</si>
  <si>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 xml:space="preserve">Cierre de brechas para la inclusión productiva urbano rural </t>
  </si>
  <si>
    <t>Atención a programas de academia financiera a personas habitantes o en riesgo de calle remitidas por la SDIS que le permita adquirir mejores hábitos de consumo, ordenar sus ingresos y hacer un uso adecuado de los distintos productos y servicios financieros.</t>
  </si>
  <si>
    <t>La realización por demanda y previa convocatoria de la población objetivo de talleres en educación y habilidades financieras que  facilitan a las personas la toma de decisiones más informadas sobre los diferentes productos y servicios financieros del mercado, así como los conceptos y definiciones para la toma de dichas decisiones</t>
  </si>
  <si>
    <t>Aumento de personas habitantes de calle y en riesgo en estarlo, en procesos efectivos de inclusión económica.</t>
  </si>
  <si>
    <t>8.3 Promover políticas orientadas al desarrollo que apoyen las actividades productivas, la creación de empleos decentes, el
emprendimiento, la creatividad y la innovación y alentar la formalización y el crecimiento de las microempresas y las pequeñas y medianas empresas, entre otras cosas mediante el acceso a servicios financieros.</t>
  </si>
  <si>
    <t>Diferencial y poblacional</t>
  </si>
  <si>
    <t>Registros en el formato del Sistema Unificado de Informacion Misional "SUIM", de los asistentes mayores de 60 años a los talleres de educación financiera de las distintas localidades.</t>
  </si>
  <si>
    <t xml:space="preserve">Registros en el formato del SISTEMA UNIFICADO DE INFORMACION MISIONAL SUIM </t>
  </si>
  <si>
    <t>Maria Paulina Gomez Gomez</t>
  </si>
  <si>
    <t>Directora de Desarrollo Empresarial y Empleo</t>
  </si>
  <si>
    <t>Dirección De Desarrollo Empresarial y Empleo</t>
  </si>
  <si>
    <t>mpgomez@desarrolloeconomico.gov.co</t>
  </si>
  <si>
    <t>El servicio prestado por la SFIF depende en gran medida de la convocatoria que se realice para la ejecución de los talleres, en tal sentido es necesaria la obtención de bases de datos de la poblacion beneficiaria.</t>
  </si>
  <si>
    <t>FICHA TÉCNICA INDICADOR DE PRODUCTO 4.1.4</t>
  </si>
  <si>
    <t>No. emprendedores de subsistencia o micro y pequeñas empresarios con habilidades financieras desarrolladas</t>
  </si>
  <si>
    <t>Secretaría distrital de Integración Social</t>
  </si>
  <si>
    <t>Porcentaje de personas habitantes de calle o en riesgo de estarlo o en proceso de inclusion social vinculadas con programas de capacitación y formación para el desarrollo de competencias y habilidades en emprendimiento.</t>
  </si>
  <si>
    <t>Capacitar por demanda a pesonas habitantes de calle o en riesgo de estarlo, o en proceso de inclusión social en programas  en temas que contengan  desarrollo de competencias y habilidades en emprendimiento y/o fortalecimiento empresarial. Se realizaran espacios de sensibilización y socialización sobre empendimiento articulados con las Secretaria de integración social para verificar si se cumple con los requesitos de las convocatorias. Para identificar el perfil del emprendedor y/o empresario, su nivel de desarrollo, su potencial de crecimiento y escalabilidad para articularlo y/o vincularlo con la entidad y los programas pertinentes de acuerdo a su diagnostico.</t>
  </si>
  <si>
    <t>8.3 Promover políticas orientadas al desarrollo que apoyen las actividades productivas, la creación de empleos decentes, el emprendimiento, la creatividad y la innovación y alentar la formalización y el crecimiento de las microempresas y las pequeñas y medianas empresas, entre otras cosas mediante el acceso a servicios financieros.</t>
  </si>
  <si>
    <t>Las personas habitantes de calle o en riesgo de estarlo se vincularán a los programas de emprendimiento según cumplan con los requisitos de convocatoria y sean remitidas por parte de la secretaría de Integración Social.</t>
  </si>
  <si>
    <t>FICHA TÉCNICA INDICADOR DE PRODUCTO 4.1.5</t>
  </si>
  <si>
    <t>Elevar el nivel de efectividad en la gestión pública del sector, en el marco de MIPG al menos el 73%
Se ha habilitado la compatibilidad con lectores de pantalla.</t>
  </si>
  <si>
    <t>Construir Bogotá Región con gobierno abierto, transparente y ciudadanía consciente</t>
  </si>
  <si>
    <t>Gestión Pública Efectiva</t>
  </si>
  <si>
    <t xml:space="preserve">Desarrollo Economico </t>
  </si>
  <si>
    <t xml:space="preserve">Instituto Para la Econimia Social IPES </t>
  </si>
  <si>
    <t>El indicador mide el numero de acompañamientos y participacion incidente a las mesas locales de habitabilidad en calle.</t>
  </si>
  <si>
    <t xml:space="preserve">EL producto consiste en participar en las mesas de habitabilidad en calle a las cules se convoque.La pertinencia de este producto deriva de la falta de participacion del IPES en las mesas locales de habitabilidad en calle  y se identifica la necesidad de generar procesos en lo local que permita la inclusion economica para la población . </t>
  </si>
  <si>
    <t>Garantizar la igualdad de oportunidades y reducir la desigualdad
de resultados, incluso eliminando las leyes, políticas
y prácticas discriminatorias y promoviendo</t>
  </si>
  <si>
    <t>Mesas de participación</t>
  </si>
  <si>
    <t xml:space="preserve">Local </t>
  </si>
  <si>
    <t xml:space="preserve">En 19 Localidades </t>
  </si>
  <si>
    <t xml:space="preserve">Se reporta, con la participación efectiva de los Servidores Públicos y Colaboradores de la entidad, en las mesas locales </t>
  </si>
  <si>
    <t xml:space="preserve">Listados de asistecia al espacio </t>
  </si>
  <si>
    <t>10 días hábiles</t>
  </si>
  <si>
    <t>Subdirecora de Diseño y Análisis Estratégico</t>
  </si>
  <si>
    <t>Instituto para la Economía Social IPES</t>
  </si>
  <si>
    <t>fvquinteron@ipes.gov.co</t>
  </si>
  <si>
    <t>La misión del Instituto Para la Economía Social IPES es la de ofertar alternativas de generación de ingresos a la población de la economía informal que ejerce sus actividades en el espacio público; así como administrar y desarrollar acciones de fortalecimiento del Sistema Distrital de Plazas de Mercado, para aportar al desarrollo económico de la ciudad.
La Economía informal, entendiéndose como  "todas las actividades económicas realizadas por los trabajadores y unidades económicas que no están cubiertos o que están insuficientemente cubiertos –en la legislación o en la práctica- por acuerdos formales. Sus actividades no se incluyen en la legislación, lo que significa que tienen lugar fuera del alcance formal de la legislación, o no están cubiertas en la práctica, lo que significa que –aunque se realicen dentro del alcance de la legislación-, la ley no se aplica ni se vela por su cumplimiento, o la ley desalienta el cumplimiento por ser inapropiada o gravosa, o por imponer costos excesivos." OIT</t>
  </si>
  <si>
    <t>FICHA TÉCNICA INDICADOR DE PRODUCTO 4.1.6</t>
  </si>
  <si>
    <t>Formular e implementar un modelo de aprovechamiento de residuos para la ciudad, en la que se incluya aprovechamiento de residuos orgánicos - Materiales reciclables . Además , garantizar el fortalecimiento de la población recicladora; supervisión y seguimiento a la operación de ECAS.</t>
  </si>
  <si>
    <t>Cambiar nuestros hábitos de vida para reverdecer a Bogotá y adaptarnos y mitigar la crisis climática.</t>
  </si>
  <si>
    <t>Ecoeficiencia, reciclaje, manejo de residuos e inclusión de la población recicladora</t>
  </si>
  <si>
    <t>Unidad Administrativa Especial de Servicios Públicos UAESP</t>
  </si>
  <si>
    <t>UAESP</t>
  </si>
  <si>
    <t>El indicador busca medir el porcentaje de ciudadanos y ciudadanas habitantes de calle que cumplen los requisitos para ser incluidos en el RURO.</t>
  </si>
  <si>
    <t>El producto busca garantizar la atención de las solicitudes de inclusión en el RURO de personas habitantes de calle y realizar su registro previa verificación de requisitos.</t>
  </si>
  <si>
    <t>12.2 Lograr la gestión sostenible y el uso eficiente de los recursos
naturales.</t>
  </si>
  <si>
    <t>La UAESP a través de las actividades de gestión social se realizará la verificación de los requisitos para la inclusión en el RURO de los ciudadanos y ciudadanas habitantes de calle que realicen la solicitud de inclusión.</t>
  </si>
  <si>
    <t>Reporte de actividades de gestión social (Subdirección de Aprovechamiento)</t>
  </si>
  <si>
    <t>Álvaro Raúl Parra / Brisa Salamanca</t>
  </si>
  <si>
    <t>Subdirector de Aprovechamiento / Profesional Universitario</t>
  </si>
  <si>
    <t>Unidad Administrativa Especial de Servicios Públicos - UAESP</t>
  </si>
  <si>
    <t>alvaro.parra@uaesp.gov.co / brisa.salamanca@uaesp.gov.co</t>
  </si>
  <si>
    <t>Francisco José Ayala Sanmiguel / Jazmín Karime Flórez</t>
  </si>
  <si>
    <t>Jefe de Oficina Asesora de Planeación / Profesional Universitario</t>
  </si>
  <si>
    <t>FICHA TÉCNICA INDICADOR DE PRODUCTO 4.1.7</t>
  </si>
  <si>
    <t>Porcentaje de jornadas de sensibilización realizadas.</t>
  </si>
  <si>
    <t>Porcentaje de avance en la formulación e implementación del modelo de aprovechamiento de residuos</t>
  </si>
  <si>
    <t>El indicador está relacionado con el porcentaje de jornadas de sensibilización atendidas.</t>
  </si>
  <si>
    <t>El producto busca atender las solicitudes de sensibilización relacionadas con ruta de formalización y con los beneficios de asociarse para prestar el servicio de aprovechamiento.</t>
  </si>
  <si>
    <t xml:space="preserve">12.2 Lograr la gestión sostenible y el uso eficiente de los recursos
naturales."							</t>
  </si>
  <si>
    <t xml:space="preserve">(Sumatoria de numero de  jornadas de sensibilización atendidas / Total de  jornadas de sensibilización solicitadas por la SDIS)*100 </t>
  </si>
  <si>
    <t>Informe actividades de gestión social</t>
  </si>
  <si>
    <t>FICHA TÉCNICA INDICADOR DE PRODUCTO 4.1.10</t>
  </si>
  <si>
    <t>Número de Jóvenes vinculados a las estrategias de generación de oportunidades</t>
  </si>
  <si>
    <t>17 Jóvenes con capacidades: Proyecto de vida para la ciudadanía, la innovación y el trabajo del siglo XXI</t>
  </si>
  <si>
    <t>Mide el número de jóvenes en riesgo de habitabilidad en calle y en condiciones de fragilidad social vinculados a oportunidades laborales  para su desarrollo socioeconómico</t>
  </si>
  <si>
    <t>Oportunidad de vinculación como contratistas para las y los jóvenes que demuestran un desempeño sobresaliente en sus Actividades de Corresponsabilidad por Estímulo y/o en sus procesos de formación, además de evidenciar avances significativos en cada una de las Áreas de Derecho. La vinculación mediante esta modalidad favorece experiencias de primer empleo a través de las cuales las y los jóvenes concretan su proyecto de vida.</t>
  </si>
  <si>
    <t>4.4. De aquí a 2030, aumentar considerablemente el número de jóvenes y adultos que tienen las competencias necesarias, en particular técnicas y profesionales, para acceder al empleo, el trabajo decente y el emprendimiento.</t>
  </si>
  <si>
    <t>Derechos - Diferencial - Género - Territorial - Capacidades</t>
  </si>
  <si>
    <t>FICHA TÉCNICA INDICADOR DE PRODUCTO 4.1.11</t>
  </si>
  <si>
    <t xml:space="preserve">Porcentaje de avance en la implementación del eje de ampliación capacidades y generación de oportunidades. </t>
  </si>
  <si>
    <t>Medirá  porcentaje del avance del eje de ampliación  capacidades y generación de oportunidades que atiende a población habitante de calle en inclusión y y riesgo de estarlo, por parte de la Subdirección para la Adultez y diseñado en el año 2020.</t>
  </si>
  <si>
    <t>Las estrategias que se desarrollan en el eje de ampliación de capacidades y generación de oportunidades se entenderán como las acciones que impulsan a las y los  ciudadanos habitantes de calle y en riesgo de estarlo, a transformar los recursos y oportunidades que les ofrece el entorno para mejorar su bienestar y calidad de vida, a partir de la libertad de tomar la decisión de reconstruir su proyecto de vida, desde el desarrollo de capacidades Internas, propias del individuo y que son desarrolladas a partir de las relaciones con sus entornos sociales, culturales, económicos, políticos y familiares.</t>
  </si>
  <si>
    <t>Sumatoria del porcentaje de avance en la implementación del eje de ampliación de capacidades y oportunidades.</t>
  </si>
  <si>
    <t>El indicador representa el porcentaje de avance de la implementación del eje de ampliación capacidades y generación de oportunidades., diseñada por la Subdirección para la Adultez, de la SDIS y se obtendra de los registros de la Meta del PDD.</t>
  </si>
  <si>
    <t>Este indicador calcula el número de procesos de articulación a programas de formación y evaluación de certificación de competencias laborales a los cuales los habitantes de calle seran participes.</t>
  </si>
  <si>
    <t xml:space="preserve"> Este indicador calcula el número de procesos de articulación a programas de formación y evaluación de certificación de competencias laborales a los cuales los habitantes de calle serán participes. En el entendido que la personas habitantes de calle serán remitidas por la Secretaria Distrital de Integración Social (SDIS)  al Servicio Nacional de Aprendizaje (SENA), una vez la persona objeto de atención, comienza la ruta de orientación por parte del Servicio Nacional de Aprendizaje, el primer paso de esta ruta de es indagar con la persona en qué tipo de servicio del portafolio SENA se encuentra interesado (para el caso del indicador programas de formación o certificación por competencias laborales); en el supuesto que la persona se encuentre interesada en los programas de formación, se procede a indicarle a la persona los requisitos para acceder a los programas de acuerdo a los diferentes niveles de educación que tiene el SENA: 
Requisitos para formación complementaria: Ser mayor de 14 años y saber leer y escribir. 
Requisitos para formación como operario: Ser mayor de 14 años y haber cursado y aprobado quinto de primaria y tener certificado de aprobación 
Requisitos para formación técnica: Ser mayor de 14 años y haber cursado y aprobado noveno de bachillerato 
Requisitos para formación tecnológica: Ser mayor de 14 años, debe ser bachiller y haber presentado las pruebas de estado (pruebas ICFES) 
Una vez la persona identifica que si cumple con los requisitos para acceder a la formación deseada se procede a realizar la inscripción a través del aplicativo de SENA Sofia Plus, a continuación, y dependiendo del nivel de formación que desee la persona, se le indica la fecha en la cual debe presentar la prueba virtual a través del aplicativo de SENA Sofia Plus y se le asesora sobre como acceder a la prueba para la presentación de esta. 
Nota: El Servicio Nacional de Aprendizaje (SENA) no puede garantizar la matrícula de la persona que se inscribe a un programa de formación, debido a que esto dependerá del desempeño de la persona en la prueba de selección que se realiza a través del aplicativo de Sena Sofia Plus. 
Si la persona se encuentra interesada en el servicio de certificación por competencias laborales se le indican cuales son requisitos para aspirar a la certificación: 
Ser mayor de 18 años 
Tener al menos 6 meses de experiencia certificada en la competencia en la cual desea certificarse.</t>
  </si>
  <si>
    <t>Procesos de articulación</t>
  </si>
  <si>
    <t xml:space="preserve">FICHA TÉCNICA INDICADOR DE PRODUCTO 5.1.1 </t>
  </si>
  <si>
    <t>5.1 Aumento del indice de fortalecimiento de las organizaciones con objeto social o relacionadas con habitabilidad en calle.</t>
  </si>
  <si>
    <t xml:space="preserve">Gobierno abierto </t>
  </si>
  <si>
    <t>El indicador mide el número de organizaciones sociales y comunitarias que con su objeto social benefician a las personas en situación habiltabilidad en calle, que se encuentran en la ruta de fortalecimiento para una participación ciudadana activa e incidente en temas de interés público que ofrece el IDPAC. Dicho fortalecimiento se da a través de la estratégia integral del IDPAC compuesta por 6 fases a saber: i) Caracterización y diagnóstico (aplicación de los índices de fortalecimiento con el que se define el estado en el que se encuentra el proceso organizativo), ii) Plan de fortalecimiento (programacion de acciones con base en el diagnóstico) iii) fase de formación (ciclos y cursos de formación que ofrece la Escuela de Participación del IDPAC en capacidades democráticas y organizativas de conformidad con el interés del proceso organizativo), iv) Asistenecia técnica (acompañamiento técnico del IDPAC para aumentar capacidades organizativas y robustecer sus procesos internos y externos), v) incentivos de fortalecimiento (instrumentos que están previstos para entregar a las organizaciones que se encuentran en alguna fase de la ruta de fortalecimiento y está sujeto a las condiciones de la convocatoria y a la disponibilidad de recursos del IDPAC), y vi) Seguimiento y evaluación (aplicación de las preguntas que componen las categorías del Índice de Fortalecimiento, una vez finalice la ruta de fortalecimiento).</t>
  </si>
  <si>
    <t xml:space="preserve">El IDPAC fortalece a las organizaciones sociales y comunitarias con el fin de que los miembros de los grupos organizados interesados en promover y lograr un cambio respecto de alguna circunstancia que afecta a una comunidad o grupo, desarrollen conjuntamente capacidades y recursos para incidir en su situación de vida. Este producto es importante porque el fortalecimiento de organizaciones con objeto central o secundario orientado a derechos de la población habitante de calle, permite consolidar procesos de movilización social y mejorar redes y relaciones como soporte de esta población.  </t>
  </si>
  <si>
    <t>10.3 Garantizar la igualdad de oportunidades y reducir la desigualdad
de resultados, incluso eliminando las leyes, políticas
y prácticas discriminatorias y promoviendo</t>
  </si>
  <si>
    <t>Organizaciones</t>
  </si>
  <si>
    <t>2021</t>
  </si>
  <si>
    <t>La medición se hace tomado como referencia el número de organizaciones sociales y comunitarias que promueven los derechos de las personas en situación de habiltabilidad en calle  que se encuentran en la ruta de fortalecimiento que ofrece el IDPAC, indicando la etapa en la que se encuentran en cada fecha de corte de los reportes. La información se recolecta a través de los registros administrativos de la entidad correspondientes a la plataforma de la participación y los procesos que integran la ruta de fortalecimiento del IDPAC.</t>
  </si>
  <si>
    <t>Enrique Romero García</t>
  </si>
  <si>
    <t>El bien o servicio se entrega por demanda directa de las organizaciones sociales y comunitarias. La realización de la ruta de fortalecimiento está sujeta a la voluntad de trabajo de cada organización.</t>
  </si>
  <si>
    <t>FICHA TÉCNICA INDICADOR DE PRODUCTO 5.1.2</t>
  </si>
  <si>
    <t>El indicador del producto tiene una relación directa con el fomento a la dignificación y resignificación del fenómeno de habitabilidad en calle, y la reducción de representaciones e imaginarios sociales adversos que promueven la discriminacion múltiple y vulneran los derechos de las y los habitantes de calle, en tanto se constituye en una herramienta para la fortalecimiento de capacidades de los actores públicos para el diseño, implementación y seguimiento de estrategias de cultura ciudadana.</t>
  </si>
  <si>
    <t>Código Meta
 PDD</t>
  </si>
  <si>
    <t>Diseñar y acompañar la implementación de trece (13) estrategias de cultura ciudadana en torno a los temas priorizados por la administración distrital</t>
  </si>
  <si>
    <t>Construir Bogotá-Región con gobierno abierto, transparente y ciudadanía consciente</t>
  </si>
  <si>
    <t>Fortalecimiento de Cultura Ciudadana y su institucionalidad</t>
  </si>
  <si>
    <t>Secretaría Distrital de Cultura, Recreación y Deporte</t>
  </si>
  <si>
    <t>SDCRD</t>
  </si>
  <si>
    <t xml:space="preserve">El indicador mide el avance en el diseño y acompañamiento técnico a la apropiación de las herramientas para la gestión de estrategias de cultura ciudadana dirigidas a promover cambios voluntarios en favor de la transformación de factores culturales que promueven la discriminacion múltiple y vulneran los derechos de las y los habitantes de calle en la ciudad. Este proceso se realizará de forma concertada entre los equipos de la Secretaría Distrital Integración Social y la Subsecretaría de Cultura Ciudadana y Gestión del Conocimiento de la Secretaría de Cultura, Recreación y Deporte. La implementación de las herramientas estará a cargo del equipo de la política con el acompañamiento técnico de la SCRD. El diseño del instrumento corresponde a una 40% y la fase de pedagogía y acompañamiento a su implementación representa un 60%.																		</t>
  </si>
  <si>
    <t xml:space="preserve">Este protocolo tiene como propósito principal ofrecer pautas y herramientas que aporten insumos para identificar y diagnosticar factores culturales que guien el diseño e implementación de las estrategias contempladas en la Política, en cuya definición se involucren acciones dirigidas a promover cambios voluntarios en favor de la transformación de factores culturales que promueven la discriminacion múltiple y vulneran los derechos de las y los habitantes de calle en la ciudad. Esta caja de herramientas de tipo conceptual, práctica y metodológica, construida bajo el enfoque de cultura ciudadana, le permitirá a la SDIS fortalecer sus capacidades para diseñar, ejecutar, monitorear, evaluar y ajustar estrategias de transformación de factores culturales. El enfoque de cultura ciudadana enfatiza en la capacidad de auto transformación y transformación ciudadana, resaltando cuatro aspectos fundamentales: 
(i) La construcción individual y colectiva de la armonía entre las tres regulaciones: legal, moral y cultural para lograr la convivencia 
(ii) La educación y la cultura tienen un papel fundamental tanto para explicar la realidad que vivimos como para transformarla; 
(iii) Las personas tienen la capacidad de cooperar en la consecución de bienes colectivos y,
(iv) El gobierno puede asumir un rol pedagógico proponiendo la participación voluntaria de la ciudadanía en la transformación de ciertos rasgos culturales que afectan el bienestar social, para lo cual se fundamenta en la gobernanza colaborativa enfocada en la responsabilidad de todos en la construcción de ciudad a través de la participación social y decisoria.
El diseño del instrumento como primera fase corresponde a un 40% del plan de acción propuesto y la segunda de transferencia y pedagogía y acompañamiento para su implementación que representa un 60%.  Para lograr dicho propósito la Subsecretaría de Cultura Ciudadana de la Secretaría de Cultura, Recreación y Deporte - SDCRD es responsable del proceso de diseño conceptual y metodológico de las herramientas, así como de los procesos de transferencia de conocimientos para su apropiación y del acompañamiento en su implementación de acuerdo con los requerimientos específicos de la SDIS. Por su parte el equipo de la política de la SDIS participará del proceso de transferencia del conocimiento y será responsable de la implementación de las herramientas, con el acompañamiento de la Subsecretaría de Cultura Ciudadana en el marco de las mesas de trabajo conjunto. </t>
  </si>
  <si>
    <t>10.2. Potenciar y promover la inclusión social, económica y política de todos, independientemente de su edad, sexo, discapacidad, raza, etnia, origen, religión o situación económica u otra condición.</t>
  </si>
  <si>
    <t>s</t>
  </si>
  <si>
    <t>Poblacional diferencial</t>
  </si>
  <si>
    <t>2023</t>
  </si>
  <si>
    <t xml:space="preserve">La medición al desarrollo de este producto se realizará a partir del seguimiento al cumplimiento de acciones definidas y concertadas entre el Grupo de la politica en la SDIS y la SSCC/SCRD para el acompañamiento a la implementación de las herramientas. De lo anterior al iniciar cada vigencia, se elaborará un plan de acción que de cuenta la concertación de las acciones para el desarrollo de cada una de las fases propuestas. Este plan de acción deberá contar con la ponderación de cada acción para el diseño y transferencia pedagógica y acompañamiento, de tal forma que pueda calcularse el nivel de avance en su cumplimiento. Este seguimiento al plan de acción se realizará de forma concertada entre los equipos de la SCRD y la SDIS para su reporte por parte de la SCRD. 														</t>
  </si>
  <si>
    <t>Fuentes de información</t>
  </si>
  <si>
    <t>Secretaría Distrital de Cultura Recreación y Deporte. Informe de seguimiento al Plan de Acción construido</t>
  </si>
  <si>
    <t>Secretaría de Cultura, Recreación y Deporte - SDCRD</t>
  </si>
  <si>
    <t>327 48 50 Ext. 548</t>
  </si>
  <si>
    <t>Sonia Córdoba</t>
  </si>
  <si>
    <t>Jefe de Oficina de Planeación</t>
  </si>
  <si>
    <t>FICHA TÉCNICA INDICADOR DE PRODUCTO 5.1.3</t>
  </si>
  <si>
    <t>El indicador de producto se relaciona con el resultado esperado 5.1</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</si>
  <si>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</si>
  <si>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Hacer un nuevo contrato social con igualdad de oportunidades para la inclusión social, productiva y política</t>
  </si>
  <si>
    <t>Indicador de realización de mapas de actores estratégicos en la ciudad de Bogotá, que permita identificar claramente la cooperación y conflicto de los mismos en relación con el fenómeno social de habitabilidad en calle. Esto se empieza a implementar en el año 2021 en el marco de la estrategia de abordaje comunitario, como un insumo que aporte al fortalecimiento de la movilización social en relación a este fenómeno en todas las localidades del distrito. Se planteó realizar un mapa de actores por semestre.</t>
  </si>
  <si>
    <t xml:space="preserve">Un mapeo de actores estratégicos en el marco de la estrategia de abordaje comunitario de la Subdirección para la Adultez, incluye los datos de contacto de cada actor social identificado y un resumen cualitativo de su cooperación y/o conflicto con el fenómeno social de habitabilidad en calle en el territorio donde tiene incidencia. Se entenderá actor social estratégico como personas, instituciones, organizaciones o colectivos que se relacionen con el fenómeno social de habitabilidad en calle. </t>
  </si>
  <si>
    <t>10.4 Adoptar políticas, especialmente fiscales, salariales y de protección social, y lograr progresivamente una mayor igualdad.</t>
  </si>
  <si>
    <t xml:space="preserve">Se realizará un mapa de actores estratégicos distrital que incluya la información de cada una de las localidades de la ciudad, donde se vea claramente los datos de identificación de cada actor social identificado y su relación con el fenómeno social en el marco de dos variables: cooperación y conflicto. Se realizará desde la vigencia 2021 empezando con un mapa de actores estratégicos distrital exploratorio, luego se realizará la actualización de ese mapa de actores estratégico distrital de manera semestral. </t>
  </si>
  <si>
    <t>Registros internos</t>
  </si>
  <si>
    <t xml:space="preserve">Daniel Andrés Mora </t>
  </si>
  <si>
    <t xml:space="preserve">Subdirector para la Adultez </t>
  </si>
  <si>
    <t xml:space="preserve">Secretaria Distrital de Integración Social </t>
  </si>
  <si>
    <t>SDIS 3279797</t>
  </si>
  <si>
    <t>FICHA TÉCNICA INDICADOR DE PRODUCTO 5.1.4</t>
  </si>
  <si>
    <t xml:space="preserve">Indicador de suma que mide la cantidad de jornadas de cualificación realizadas a servidores públicos para la eliminación de barreras de acceso y el reconocimiento de la dignidad de las personas que habitan la calle, mide el número de jornadas que serán realizadas con una ficha metodológica actualizada basada en los principios pedagógicos de la Subdirección para la Adultez y dirigida a diferentes funcionarios públicos de todo el conjunto de entidades e instituciones del Distrito, en especial, aquellas que tengan un relacionamiento directo con la población habitante de calle. </t>
  </si>
  <si>
    <t xml:space="preserve">Jornadas de cualificación a servidores públicos que serán realizadas con una ficha metodológica actualizada basada en los principios pedagógicos de la Subdirección para la Adultez y dirigida a diferentes funcionarios públicos de todo el conjunto de entidades e instituciones del Distrito, en especial, aquellas que tengan un relacionamiento directo con la población habitante de calle. </t>
  </si>
  <si>
    <t>Derechos Humanos, Territorial, Diferencial y Género</t>
  </si>
  <si>
    <t xml:space="preserve">Sumatoria de jornadas de cualificación a servidores públicos realizadas </t>
  </si>
  <si>
    <t>Localidades</t>
  </si>
  <si>
    <t xml:space="preserve">Se hará la suma de jornadas de cualificación realizadas en el marco de una ficha metodológica que cuente con los principios metodológicos definidos por la Subdirección para la Adultez y que incluya reflexiones profundas sobre la dignidad de las personas que habitan la calle en la ciudad, que aporte a la eliminación de barreras de acceso en diferentes servicios públicos. </t>
  </si>
  <si>
    <t>FICHA TÉCNICA INDICADOR DE PRODUCTO 5.1.5</t>
  </si>
  <si>
    <t xml:space="preserve">Indicador de suma que mide la cantidad de personas habitantes de calle que participan en los escenarios de concertación y diálogo sobre la implementación de la Política Pública. Se estableció una meta que aumenta año a año para lograr una mayor participación de este grupo poblacional en la política pública. Se establece a partir de los listados de asistencia de comités operativos distritales, comités operativos locales, mesas de componente y demás instancias definidas en el acto administrativo de la política pública donde participen personas habitantes de calle tanto en proceso de inclusión social como de aquellas que se encuentren en calle permanentemente. </t>
  </si>
  <si>
    <t xml:space="preserve">Se establece como la medición de la participación de las personas habitantes de calle en comités operativos distritales, locales y mesas por componente de la política pública, de acuerdo con el acto administrativo vigente, donde se haga seguimiento a la implementación de la misma. Se podrá medir a partir de los listados de asistencia de estas instancias donde participen personas habitantes de calle tanto en proceso de inclusión social como de aquellas que se encuentren en calle permanentemente. </t>
  </si>
  <si>
    <t xml:space="preserve">Se contabilizarán las personas habitantes de calle en proceso de inclusión social o que se encuentren en calle de manera permanente, que participen en instancias de seguimiento a la implementación de la política pública distrital para el fenómeno de habitabilidad en calle, de acuerdo con lo definido en el acto administrativo vigente que reglamente el asunto. Se espera que con la meta definida anualmente aumente la participación. </t>
  </si>
  <si>
    <t>FICHA TÉCNICA INDICADOR DE PRODUCTO 6.1.1</t>
  </si>
  <si>
    <t>El indicador de producto se relaciona con el resultado esperado 6.1</t>
  </si>
  <si>
    <t>MOVILIDAD</t>
  </si>
  <si>
    <t>INSTITUTO DE DESARROLLO URBANO (IDU)</t>
  </si>
  <si>
    <t>El indicador medirá el número de habitantes en calle,  encontrados sobre las intervenciones de los proyectos  IDU; espacio público y zonas bajo puentes.</t>
  </si>
  <si>
    <t>Generar reporte del número de habitantes en calle de manera semestral,  encontrados sobre las intervenciones de los proyectos  IDU; espacio público y zonas bajo puentes.</t>
  </si>
  <si>
    <t xml:space="preserve">6.1 Fortalecimiento de la articulación interinstitucional al interior de los planes de gestión social, para la identificación de necesidades e intereses de la población habitante de calle, presentes en las zonas de intervencion de los proyectos.  </t>
  </si>
  <si>
    <t xml:space="preserve">Ciudadesycomunidadessostenibles </t>
  </si>
  <si>
    <t>11.7 Proporcionar acceso universal a zonas verdes y espacios públicos seguros, inclusivos y accesibles, en particular para las mujeres y los niños, las personas de edad y las personas con discapacidad.</t>
  </si>
  <si>
    <t>El indicador representa el nuemero de reporte de intervnciones realizadas por parte de el IDU y se obtendra de los registros de la Meta del PDD.</t>
  </si>
  <si>
    <t>Informes contractuales de proyectos ejecutados por el IDU</t>
  </si>
  <si>
    <t>Coordinadora Social</t>
  </si>
  <si>
    <t>Instituto de Desarrollo Urbano -  IDU</t>
  </si>
  <si>
    <t>FICHA TÉCNICA INDICADOR DE PRODUCTO 6.1.2</t>
  </si>
  <si>
    <t>El indicador medirá el número de acompañamientos del IDU, en los diferentes espacios y/o procesos del fenómeno de habitabilidad en el marco de las mesas técnicas de los comités operativos de la política pública</t>
  </si>
  <si>
    <t>Realizar una trazabilidad del acompañamiento IDU, en los diferentes espacios y/o procesos del fenómeno de habitabilidad en calle, en el marco de las mesas técnicas de los comités operativos de la política pública.</t>
  </si>
  <si>
    <t>El indicador representa el nuemero de intervenciones realizadas por parte de el IDU y se obtendra de los registros de la Meta del PDD.</t>
  </si>
  <si>
    <t>FICHA TÉCNICA INDICADOR DE PRODUCTO 6.1.3</t>
  </si>
  <si>
    <t>FICHA TÉCNICA INDICADOR DE PRODUCTO 6.1.4</t>
  </si>
  <si>
    <t xml:space="preserve">6.1 Aumento del indice de fortalecimiento de la articulación interinstitucional al interior de los planes de gestión social, para la identificación de necesidades e intereses de la población habitante de calle, presentes en las zonas de intervencion de los proyectos. </t>
  </si>
  <si>
    <t>Entregar 10.500 soluciones habitacionales, para familias vulnerables con prioridad en hogares con jefatura femenina, personas con discapacidad, victimas del conflicto armado, población étnica y adultos mayores.</t>
  </si>
  <si>
    <t xml:space="preserve">Hacer un nuevo contrato social con igualdad de oportunidades para la inclusión social, productiva y política. </t>
  </si>
  <si>
    <t>Subsidios y Transferencias para la Equidad</t>
  </si>
  <si>
    <t>Secretaría Distrital de Hábitat</t>
  </si>
  <si>
    <t>SDH</t>
  </si>
  <si>
    <t>El indicador describe el número de jornadas anuales en las que se socializan el número de programas de soluciones habitacionales a personas ex habitantes de calle que estén en proceso de inclusión social.</t>
  </si>
  <si>
    <t>El producto busca acercar la oferta institiucional a las personas que han salido de la condición de habitabilidad en calle, con el fin de que continúen con su proceso de inclusión social. 
Las soluciones habitacionales que se socializarían en las jornadas son las establecidas en el Decreto 145 de 2021, las cuales son:
Vivienda nueva VIS y VIP, Vivienda Progresiva, Habitabilidad, Vivienda Rural y Arrendamiento social.</t>
  </si>
  <si>
    <t>Reducción de las desigauldades</t>
  </si>
  <si>
    <t>Poblacional y Diferencial</t>
  </si>
  <si>
    <t xml:space="preserve">Jornadas </t>
  </si>
  <si>
    <t>Archivos de la Subdirección de Información Sectorial</t>
  </si>
  <si>
    <t>Subdirectora de Información Sectorial</t>
  </si>
  <si>
    <t>Subsecretaría de Planeación y Política</t>
  </si>
  <si>
    <t>Javier Andrés Baquero Maldonado</t>
  </si>
  <si>
    <t>FICHA TÉCNICA INDICADOR DE PRODUCTO 6.1.5</t>
  </si>
  <si>
    <t>Gestionar (7) proyectos integrales de desarrollo, revitalización o renovación buscando promover la permanencia y calidad de vida de los pobladores y moradores originales así como los nuevos.</t>
  </si>
  <si>
    <t>Cambiar nuestros habitos de vida para reverdecer a Bogotá y adaptarnos y mitigar el cambio climatico</t>
  </si>
  <si>
    <t>Revitalización urbana para la competitividad</t>
  </si>
  <si>
    <t>ERU</t>
  </si>
  <si>
    <t>No. de predios identificados como alojamientos temporales en las zonas de intervención de los proyectos de renovación urbana.</t>
  </si>
  <si>
    <t>No. de predios caracterizados, No. de predios identificados donde operan alojamientos temporales</t>
  </si>
  <si>
    <t>11.3 Para 2030, aumentar la urbanización inclusiva y sostenible y la capacidad para la planiﬁcación y la gestión participativas, integradas y sostenibles de los asentamientos humanos en todos los países.</t>
  </si>
  <si>
    <t xml:space="preserve">Territorial
</t>
  </si>
  <si>
    <t xml:space="preserve">No. de predios caracterizados, No. de predios identificados donde operan alojamientos temporales          </t>
  </si>
  <si>
    <t>Informe caracterización de predios</t>
  </si>
  <si>
    <t>Jefa Oficina de Gestión Social</t>
  </si>
  <si>
    <t>Empresa de Renovación y Desarrollo Urbano de Bogotá D.C.</t>
  </si>
  <si>
    <t>Oficina de Gestuón Social</t>
  </si>
  <si>
    <t>359 94 94</t>
  </si>
  <si>
    <t>María Constanza Erazo Concha</t>
  </si>
  <si>
    <t>Subgerente de Planeación y Administración de Proyectos</t>
  </si>
  <si>
    <t>Los beneficiarios de la intervención serían aproximadamente 1789 personas, siendo esta la cantidad de personas que residen en el sector; la cantidad de habitatntes de calle a beneficiar es producto de la información levantada en el censo relizado por al Empresa y el criuce con las bases de datos de la Secretaría Distrital de Integración Social y la Secretaría Distrital de Salud para identificar quienes estan registrados como habitantes de calle.
De acuerdo a la misionalidad de la Empresa, la atención prestada a la población esta enmarcada en el Plan de Gestión Social formulado para cada proyecto; razón por la continuidad le correspondería a las entidades que dentro de su misonalidad atienden a las personas habitantes de calle.</t>
  </si>
  <si>
    <t>FICHA TÉCNICA INDICADOR DE PRODUCTO 6.1.6</t>
  </si>
  <si>
    <t>Vincular 3.500.000 personas a las estrategias de cultura ciudadana, participación, educación ambiental y protección animal, con enfoque territorial, diferencial y de género.</t>
  </si>
  <si>
    <t>"Hacer un nuevo contrato social con igualdad de oportunidades para la inclusión social, productiva y política"</t>
  </si>
  <si>
    <t xml:space="preserve">
"Transformación cultural para la conciencia ambiental y el cuidado de la fauna domésticaormación cultural para la conciencia ambiental y el cuidado de la fauna doméstica</t>
  </si>
  <si>
    <t xml:space="preserve">Ambiente </t>
  </si>
  <si>
    <t xml:space="preserve">Secretaría Distrital de Ambiente </t>
  </si>
  <si>
    <t>SDA</t>
  </si>
  <si>
    <t>El producto identifica las personas habitantes de calle, en riesgo y en inclusión social que participan en acciones de educación ambiental.</t>
  </si>
  <si>
    <t xml:space="preserve">Acciónporelclima </t>
  </si>
  <si>
    <t>13.3 Mejorar la educación, la sensibilización y la capacidad humana e institucional respecto de la mitigación del cambio climático, la adaptación a él, la reducción de sus efectos y la alerta temprana.</t>
  </si>
  <si>
    <t xml:space="preserve">Diferencial y ambiental </t>
  </si>
  <si>
    <t xml:space="preserve">En el momento de la ralización de cada jornada de educación ambiental dirigida a personas habitantes, en riesgo y en inclusión social  de calle, desde el equipo de educación ambiental de la OPEL- SDA, se diligencian formatos de registro y captura de información de los asistentes, asi como descripción de la actividad.							</t>
  </si>
  <si>
    <t xml:space="preserve">Soportes de las actividades realizadas resportadas desde el equipo de educación de la OPEL - SDA, en formatos de listados de asistencia, memorias de reunión, reporte de acción pedagógica, encuentas de percepción y /o registros fotográficos…etc				</t>
  </si>
  <si>
    <t>Alix Montes Arroyo</t>
  </si>
  <si>
    <t xml:space="preserve">
Jefe OPEL</t>
  </si>
  <si>
    <t>Secretaría Distrital de Ambiente</t>
  </si>
  <si>
    <t>Oficina de Participación, Educación y Localidades</t>
  </si>
  <si>
    <t xml:space="preserve">alix.montes@ambientebogota.gov.co </t>
  </si>
  <si>
    <t>3166234777 - 3778831</t>
  </si>
  <si>
    <t>Claudia Patricia Calao González</t>
  </si>
  <si>
    <t xml:space="preserve">
Directora de Planeación y Sistemas de Información Ambiental</t>
  </si>
  <si>
    <t>FICHA TÉCNICA INDICADOR DE PRODUCTO 6.1.7</t>
  </si>
  <si>
    <t xml:space="preserve">El producto identifica las personas habitantes de calle, en riesgo y en inclusión social, que participan en acciones de gesntión ambiental.										</t>
  </si>
  <si>
    <t>En el momento de la ralización de cada jornada de educación ambiental dirigida a personas habitantes, en riesgo y en inclusión social de calle, desde el equipo de educación ambiental de la OPEL- SDA, se diligencian formatos de registro y captura de información
 de los asistentes, asi como descripción de la actividad</t>
  </si>
  <si>
    <t>Soportes de las actividades realizadas resportadas desde el equipo de educación de la OPEL - SDA, en formatos de listados de asistencia, memorias de reunión, reporte de acción pedagógica, encuentas de percepción y /o registros fotográficos…etc</t>
  </si>
  <si>
    <t>FICHA TÉCNICA INDICADOR DE PRODUCTO 6.1.8</t>
  </si>
  <si>
    <t>Empresa de Transporte del Tercer Milenio -Transmilenio S.A.</t>
  </si>
  <si>
    <t>TRANSMILENIO SA</t>
  </si>
  <si>
    <t xml:space="preserve">Descripción del producto </t>
  </si>
  <si>
    <t>El producto contiene el número de sesiones de socialización sobre el Sistema TransMilenio, realizadas con personas en proceso de superación de habitabilidad en calle.</t>
  </si>
  <si>
    <t>Número de espacios de socialización</t>
  </si>
  <si>
    <t>Se sumaran las jornadas de socialización realizadas en los centros de atención POR</t>
  </si>
  <si>
    <t xml:space="preserve">Gestión Social de la Subgerencia de Atención al Usuario de TRANSMILENIO S.A </t>
  </si>
  <si>
    <t xml:space="preserve">Yolima Pérez Ariza 
Jeisson Lucumi Bejarano
Nancy Loreley Velandia </t>
  </si>
  <si>
    <t>Subgerente de Atención al Usuario y Comunicaciones 
Profesional universitario responsabilidad social
Profesional de gestión social</t>
  </si>
  <si>
    <t>SUBGERENCIA DE ATENCIÓN AL USUARIO Y COMUNICACIONES</t>
  </si>
  <si>
    <t>yolima.perez@transmilenio.gov.co
jeisson.lucumi@transmilenio.gov.co
nancy.velandia@transmilenio.gov.co</t>
  </si>
  <si>
    <t>2203000 Ext 1915 1922</t>
  </si>
  <si>
    <t>Sofía Zarama</t>
  </si>
  <si>
    <t>El costo estimado para la vigencia incluye como fuentes de financiación, gastos de funcionamiento y recursos propios. Este último asociado al proyecto de inversión 7513 denominado desarrollo y gestión de la cultura ciudadana en el SITP.</t>
  </si>
  <si>
    <t>ENFOQUE</t>
  </si>
  <si>
    <t>SECTORES</t>
  </si>
  <si>
    <t>ENTIDAD</t>
  </si>
  <si>
    <t>GestiónPública</t>
  </si>
  <si>
    <t>Secretaría General</t>
  </si>
  <si>
    <t>Dpto. Admitivo. del Servicio Civil Distrital DASCD</t>
  </si>
  <si>
    <t>Dpto Admitivo. de la Defensoría del Espacio Público DADEP</t>
  </si>
  <si>
    <t>ANUALIZACIÓN</t>
  </si>
  <si>
    <t xml:space="preserve">Hacienda </t>
  </si>
  <si>
    <t>Planeación</t>
  </si>
  <si>
    <t>UAE Cuerpo Oficial de Bomberos de Bogotá</t>
  </si>
  <si>
    <t>Decreciente</t>
  </si>
  <si>
    <t>Secretaría Distrital de Hacienda</t>
  </si>
  <si>
    <t>Unidad Administrativa Especial de Catastro Distrital UAECD</t>
  </si>
  <si>
    <t>Fondo de Prestaciones Económicas, Cesantías y Pensiones FONCEP</t>
  </si>
  <si>
    <t>Lotería de Bogotá</t>
  </si>
  <si>
    <t>Instituto para la economía social IPES</t>
  </si>
  <si>
    <t>Instituto Distrital de Turismo IDT</t>
  </si>
  <si>
    <t>Corporación para el Desarollo y la productividad Bogotá Región Invest In Bogotá</t>
  </si>
  <si>
    <t>Instituto para la Investigación Educativa y el Desarrollo Pedagógico IDEP</t>
  </si>
  <si>
    <t xml:space="preserve">Universidad Distrital Francisco Jose de Caldas </t>
  </si>
  <si>
    <t>Fondo Financiero Distrital de Salud FFDS</t>
  </si>
  <si>
    <t>Subredes Integradas de Servicios de Salud ESE´s</t>
  </si>
  <si>
    <t>Agualimpiaysaneamiento</t>
  </si>
  <si>
    <t>Energíaasequibleynocontaminante</t>
  </si>
  <si>
    <t>Instituto Distrital de las artes IDARTES</t>
  </si>
  <si>
    <t>Orquesta Filarmónica de Bogotá</t>
  </si>
  <si>
    <t>Industria,innovacióneinfraestructura</t>
  </si>
  <si>
    <t>Instituto Distrital del Patrimonio Cultural IDPC</t>
  </si>
  <si>
    <t>FUENTE</t>
  </si>
  <si>
    <t>Fundación Gilberto Alzate Avendaño</t>
  </si>
  <si>
    <t xml:space="preserve">Funcionamiento
</t>
  </si>
  <si>
    <t>Canal Capital</t>
  </si>
  <si>
    <t xml:space="preserve">Cooperación </t>
  </si>
  <si>
    <t>Jardín Botánico José Celestino Mutis JBB</t>
  </si>
  <si>
    <t>Vidasubmarina</t>
  </si>
  <si>
    <t>Crédito</t>
  </si>
  <si>
    <t>Vidadeecosistemasterrestres</t>
  </si>
  <si>
    <t>Instituto Distrital de Gestión de Riesgos y Cambio Climático IDIGER</t>
  </si>
  <si>
    <t>Secretaría Distrital de Movilidad</t>
  </si>
  <si>
    <t>Empresa Metro de Bogotá</t>
  </si>
  <si>
    <t>Unidad Administrativa Especial de Rehabilitación y Mantenimiento Vial UAERMV</t>
  </si>
  <si>
    <t>INDICADOR PDD</t>
  </si>
  <si>
    <t>Terminal de Transporte S.A.</t>
  </si>
  <si>
    <t>Caja de Vivienda Popular CVP</t>
  </si>
  <si>
    <t>NIVEL DE TERRITORIALIZACIÓN</t>
  </si>
  <si>
    <t>Empresa de Acueducto y Alcantarillado de Bogotá EAAB – ESP</t>
  </si>
  <si>
    <t>Empresa de Telecomunicaciones de Bogotá S.A.ETB - ESP</t>
  </si>
  <si>
    <t>Empresa de Energía de Bogotá S.A. EEB - ESP</t>
  </si>
  <si>
    <t>De aquí a 2030, erradicar para todas las personas y en todo el mundo la pobreza extrema (actualmente se considera que sufren pobreza extrema las personas que viven con menos de 1,25 dólares de los Estados Unidos al día)</t>
  </si>
  <si>
    <t>De aquí a 2030, reducir al menos a la mitad la proporción de hombres, mujeres y niños de todas las edades que viven en la pobreza en todas sus dimensiones con arreglo a las definiciones nacionales</t>
  </si>
  <si>
    <t>Implementar a nivel nacional sistemas y medidas apropiados de protección social para todos, incluidos niveles mínimos, y, de aquí a 2030, lograr una amplia cobertura de las personas pobres y vulnerables</t>
  </si>
  <si>
    <t>De aquí a 2030, garantizar que todos los hombres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</si>
  <si>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</si>
  <si>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aquí a 2030, poner fin al hambre y asegurar el acceso de todas las personas, en particular los pobres y las personas en situaciones de vulnerabilidad, incluidos los niños menores de 1 año, a una alimentación sana, nutritiva y suficiente durante todo el año</t>
  </si>
  <si>
    <t>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</si>
  <si>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De aquí a 2030, reducir la tasa mundial de mortalidad materna a menos de 70 por cada 100.000 nacidos vivos</t>
  </si>
  <si>
    <t>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</si>
  <si>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De aquí a 2030, poner fin a las epidemias del SIDA, la tuberculosis, la malaria y las enfermedades tropicales desatendidas y combatir la hepatitis, las enfermedades transmitidas por el agua y otras enfermedades transmisibles</t>
  </si>
  <si>
    <t>De aquí a 2030, reducir en un tercio la mortalidad prematura por enfermedades no transmisibles mediante su prevención y tratamiento, y promover la salud mental y el bienestar</t>
  </si>
  <si>
    <t>Fortalecer la prevención y el tratamiento del abuso de sustancias adictivas, incluido el uso indebido de estupefacientes y el consumo nocivo de alcohol</t>
  </si>
  <si>
    <t>De aquí a 2020, reducir a la mitad el número de muertes y lesiones causadas por accidentes de tráfico en el mundo</t>
  </si>
  <si>
    <t>De aquí a 2030, garantizar el acceso universal a los servicios de salud sexual y reproductiva, incluidos los de planificación familiar, información y educación, y la integración de la salud reproductiva en las estrategias y los programas nacionales</t>
  </si>
  <si>
    <t>Lograr la cobertura sanitaria universal, incluida la protección contra los riesgos financieros, el acceso a servicios de salud esenciales de calidad y el acceso a medicamentos y vacunas inocuos, eficaces, asequibles y de calidad para todos</t>
  </si>
  <si>
    <t>De aquí a 2030, reducir considerablemente el número de muertes y enfermedades causadas por productos químicos peligrosos y por la polución y contaminación del aire, el agua y el suelo</t>
  </si>
  <si>
    <t>Fortalecer la aplicación del Convenio Marco de la Organización Mundial de la Salud para el Control del Tabaco en todos los países, según proceda</t>
  </si>
  <si>
    <t>De aquí a 2030, asegurar que todas las niñas y todos los niños terminen la enseñanza primaria y secundaria, que ha de ser gratuita, equitativa y de calidad y producir resultados de aprendizaje pertinentes y efectivos.</t>
  </si>
  <si>
    <t>De aquí a 2030, asegurar que todas las niñas y todos los niños tengan acceso a servicios de atención y desarrollo en la primera infancia y educación preescolar de calidad, a fin de que estén preparados para la enseñanza primaria.</t>
  </si>
  <si>
    <t>De aquí a 2030, asegurar el acceso igualitario de todos los hombres y las mujeres a una formación técnica, profesional y superior de calidad, incluida la enseñanza universitaria.</t>
  </si>
  <si>
    <t xml:space="preserve">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</si>
  <si>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 xml:space="preserve">De aquí a 2030, asegurar que todos los jóvenes y una proporción considerable de los adultos, tanto hombres como mujeres, estén alfabetizados y tengan nociones elementales de aritmética. </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</si>
  <si>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</si>
  <si>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</si>
  <si>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</si>
  <si>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</si>
  <si>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y el trabajo doméstico no remunerados mediante servicios públicos, infraestructuras y políticas de protección social, y promoviendo la responsabilidad compartida en el hogar y la familia, según proceda en cada país</t>
  </si>
  <si>
    <t>Asegurar la participación plena y efectiva de las mujeres y la igualdad de oportunidades de liderazgo a todos los niveles decisorios en la vida política, económica y pública</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</si>
  <si>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</si>
  <si>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</si>
  <si>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Mejorar el uso de la tecnología instrumental, en particular la tecnología de la información y las comunicaciones, para promover el empoderamiento de las mujeres</t>
  </si>
  <si>
    <t>De aquí a 2030, lograr el acceso universal y equitativo al agua potable a un precio asequible para todos</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</si>
  <si>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</si>
  <si>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</si>
  <si>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</si>
  <si>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implementar la gestión integrada de los recursos hídricos a todos los niveles, incluso mediante la cooperación transfronteriza, según proceda</t>
  </si>
  <si>
    <t>De aquí a 2030, garantizar el acceso universal a servicios energéticos asequibles, fiables y modernos</t>
  </si>
  <si>
    <t>De aquí a 2030, aumentar considerablemente la proporción de energía renovable en el conjunto de fuentes energéticas</t>
  </si>
  <si>
    <t>De aquí a 2030, duplicar la tasa mundial de mejora de la eficiencia energética</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</si>
  <si>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</si>
  <si>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Mantener el crecimiento económico per cápita de conformidad con las circunstancias nacionales y, en particular, un crecimiento del producto interno bruto de al menos el 7% anual en los países menos adelantados</t>
  </si>
  <si>
    <t>Lograr niveles más elevados de productividad económica mediante la diversificación, la modernización tecnológica y la innovación, entre otras cosas centrándose en los sectores con gran valor añadido y un uso intensivo de la mano de obra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</si>
  <si>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</si>
  <si>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</si>
  <si>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lograr el empleo pleno y productivo y el trabajo decente para todas las mujeres y los hombres, incluidos los jóvenes y las personas con discapacidad, así como la igualdad de remuneración por trabajo de igual valor</t>
  </si>
  <si>
    <t>De aquí a 2020, reducir considerablemente la proporción de jóvenes que no están empleados y no cursan estudios ni reciben capacitación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</si>
  <si>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</si>
  <si>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Proteger los derechos laborales y promover un entorno de trabajo seguro y sin riesgos para todos los trabajadores, incluidos los trabajadores migrantes, en particular las mujeres migrantes y las personas con empleos precarios</t>
  </si>
  <si>
    <t>De aquí a 2030, elaborar y poner en práctica políticas encaminadas a promover un turismo sostenible que cree puestos de trabajo y promueva la cultura y los productos locales</t>
  </si>
  <si>
    <t>Fortalecer la capacidad de las instituciones financieras nacionales para fomentar y ampliar el acceso a los servicios bancarios, financieros y de seguros para todos</t>
  </si>
  <si>
    <t>Industriainnovacióneinfraestructura</t>
  </si>
  <si>
    <t>Aumentar significativamente el acceso a la tecnología de la información y las comunicaciones y esforzarse por proporcionar acceso universal y asequible a Internet en los países menos adelantados de aquí a 2020</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</si>
  <si>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</si>
  <si>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</si>
  <si>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</si>
  <si>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</si>
  <si>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Apoyar el desarrollo de tecnologías, la investigación y la innovación nacionales en los países en desarrollo, incluso garantizando un entorno normativo propicio a la diversificación industrial y la adición de valor a los productos básicos, entre otras cosas</t>
  </si>
  <si>
    <t>De aquí a 2030, lograr progresivamente y mantener el crecimiento de los ingresos del 40% más pobre de la población a una tasa superior a la media nacional</t>
  </si>
  <si>
    <t>De aquí a 2030, potenciar y promover la inclusión social, económica y política de todas las personas, independientemente de su edad, sexo, discapacidad, raza, etnia, origen, religión o situación económica u otra condición</t>
  </si>
  <si>
    <t>Adoptar políticas, especialmente fiscales, salariales y de protección social, y lograr progresivamente una mayor igualdad</t>
  </si>
  <si>
    <t>De aquí a 2030, asegurar el acceso de todas las personas a viviendas y servicios básicos adecuados, seguros y asequibles y mejorar los barrios marginales</t>
  </si>
  <si>
    <t>Redoblar los esfuerzos para proteger y salvaguardar el patrimonio cultural y natural del mundo</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</si>
  <si>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</si>
  <si>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el impacto ambiental negativo per cápita de las ciudades, incluso prestando especial atención a la calidad del aire y la gestión de los desechos municipales y de otro tipo</t>
  </si>
  <si>
    <t>De aquí a 2030, proporcionar acceso universal a zonas verdes y espacios públicos seguros, inclusivos y accesibles, en particular para las mujeres y los niños, las personas de edad y las personas con discapacidad</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</si>
  <si>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</si>
  <si>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De aquí a 2030, reducir considerablemente la generación de desechos mediante actividades de prevención, reducción, reciclado y reutilización</t>
  </si>
  <si>
    <t>De aquí a 2030, reducir a la mitad el desperdicio de alimentos per cápita mundial en la venta al por menor y a nivel de los consumidores y reducir las pérdidas de alimentos en las cadenas de producción y suministro, incluidas las pérdidas posteriores a la cosecha</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</si>
  <si>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</si>
  <si>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Alentar a las empresas, en especial las grandes empresas y las empresas transnacionales, a que adopten prácticas sostenibles e incorporen información sobre la sostenibilidad en su ciclo de presentación de informes</t>
  </si>
  <si>
    <t>Elaborar y aplicar instrumentos para vigilar los efectos en el desarrollo sostenible, a fin de lograr un turismo sostenible que cree puestos de trabajo y promueva la cultura y los productos locales</t>
  </si>
  <si>
    <t>Fortalecer la resiliencia y la capacidad de adaptación a los riesgos relacionados con el clima y los desastres naturales en todos los países</t>
  </si>
  <si>
    <t>Incorporar medidas relativas al cambio climático en las políticas, estrategias y planes nacionales</t>
  </si>
  <si>
    <t>De aquí a 2020, conservar al menos el 10% de las zonas costeras y marinas, de conformidad con las leyes nacionales y el derecho internacional y sobre la base de la mejor información científica disponible</t>
  </si>
  <si>
    <t>De aquí a 2025, prevenir y reducir significativamente la contaminación marina de todo tipo, en particular la producida por actividades realizadas en tierra, incluidos los detritos marinos y la polución por nutrientes</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</si>
  <si>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</si>
  <si>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Adoptar medidas urgentes y significativas para reducir la degradación de los hábitats naturales, detener la pérdida de la diversidad biológica y, para 2020, proteger las especies amenazadas y evitar su extinción</t>
  </si>
  <si>
    <t>Reducir significativamente todas las formas de violencia y las correspondientes tasas de mortalidad en todo el mundo</t>
  </si>
  <si>
    <t>Promover el estado de derecho en los planos nacional e internacional y garantizar la igualdad en el acceso a la justicia para todos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</si>
  <si>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</si>
  <si>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</si>
  <si>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 xml:space="preserve">(Número de fases ejecutadas en el periodo /fases programadas en el periodo)*100 </t>
  </si>
  <si>
    <t xml:space="preserve">"El indicador describe el porcentaje de Diseño e Implementación del Protocolo de ejercicio de la autoridad y uso de la fuerza para equipos territoriales del Distrito y fuerza pública
. (Porcentaje de fases ejecutadas en el periodo/ porcentaje de fases programadas en el periodo). x 100% 
Diseño del Protocolo (30%)
Protocolo en Implementación (70%)"          </t>
  </si>
  <si>
    <t xml:space="preserve">(Numero de fases ejecutadas en el periodo /Número de fases programada en el periodo)*100 </t>
  </si>
  <si>
    <t xml:space="preserve">Porcentaje de Diseño e Implementación del Protocolo de ejercicio de la autoridad y uso de la fuerza para actores institucionales que atienen situaciones relacionadas con población habitante de calle. </t>
  </si>
  <si>
    <t>Porcentaje de Diseño e Implementación del Protocolo de ejercicio de la autoridad y uso de la fuerza para actores institucionales que atienen situaciones relacionadas con población habitante de calle.</t>
  </si>
  <si>
    <t>METAS DE 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</si>
</sst>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 #,##0;\-&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Red]\(&quot;$&quot;#,##0\)"/>
    <numFmt numFmtId="165" formatCode="&quot;$&quot;#,##0"/>
    <numFmt numFmtId="166" formatCode="_ * #,##0.00_ ;_ * \-#,##0.00_ ;_ * &quot;-&quot;??_ ;_ @_ "/>
    <numFmt numFmtId="167" formatCode="_-* #,##0\ &quot;Pts&quot;_-;\-* #,##0\ &quot;Pts&quot;_-;_-* &quot;-&quot;\ &quot;Pts&quot;_-;_-@_-"/>
    <numFmt numFmtId="168" formatCode="_-* #,##0\ _P_t_s_-;\-* #,##0\ _P_t_s_-;_-* &quot;-&quot;\ _P_t_s_-;_-@_-"/>
    <numFmt numFmtId="169" formatCode="#.##000"/>
    <numFmt numFmtId="170" formatCode="\$#,#00"/>
    <numFmt numFmtId="171" formatCode="%#,#00"/>
    <numFmt numFmtId="172" formatCode="#,#00"/>
    <numFmt numFmtId="173" formatCode="#.##0,"/>
    <numFmt numFmtId="174" formatCode="\$#,"/>
    <numFmt numFmtId="175" formatCode="\$#,##0.00\ ;\(\$#,##0.00\)"/>
    <numFmt numFmtId="176" formatCode="#,##0.000;\-#,##0.000"/>
    <numFmt numFmtId="177" formatCode="_ [$€-2]\ * #,##0.00_ ;_ [$€-2]\ * \-#,##0.00_ ;_ [$€-2]\ * &quot;-&quot;??_ "/>
    <numFmt numFmtId="178" formatCode="_(* #,##0_);_(* \(#,##0\);_(* &quot;-&quot;??_);_(@_)"/>
    <numFmt numFmtId="179" formatCode="_-* #,##0_-;\-* #,##0_-;_-* &quot;-&quot;??_-;_-@_-"/>
    <numFmt numFmtId="180" formatCode="0.0%"/>
    <numFmt numFmtId="181" formatCode="_-* #,##0.00\ _€_-;\-* #,##0.00\ _€_-;_-* &quot;-&quot;??\ _€_-;_-@_-"/>
    <numFmt numFmtId="182" formatCode="[$ $]#,##0"/>
    <numFmt numFmtId="183" formatCode="[$$-240A]\ #,##0;[Red][$$-240A]\ #,##0"/>
    <numFmt numFmtId="184" formatCode="[$$-240A]\ #,##0"/>
    <numFmt numFmtId="185" formatCode="0.000"/>
  </numFmts>
  <fonts count="9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2"/>
      <color theme="0"/>
      <name val="Arial Narrow"/>
      <family val="2"/>
    </font>
    <font>
      <sz val="11"/>
      <name val="Arial Narrow"/>
      <family val="2"/>
    </font>
    <font>
      <b/>
      <sz val="12"/>
      <name val="Arial Narrow"/>
      <family val="2"/>
    </font>
    <font>
      <u/>
      <sz val="10"/>
      <color indexed="12"/>
      <name val="Arial"/>
      <family val="2"/>
    </font>
    <font>
      <sz val="11"/>
      <color theme="1"/>
      <name val="Arial Narrow"/>
      <family val="2"/>
    </font>
    <font>
      <sz val="12"/>
      <color theme="1"/>
      <name val="Arial Narrow"/>
      <family val="2"/>
    </font>
    <font>
      <b/>
      <sz val="12"/>
      <color theme="1"/>
      <name val="Arial Narrow"/>
      <family val="2"/>
    </font>
    <font>
      <b/>
      <i/>
      <sz val="12"/>
      <name val="Arial Narrow"/>
      <family val="2"/>
    </font>
    <font>
      <u/>
      <sz val="12"/>
      <name val="Arial Narrow"/>
      <family val="2"/>
    </font>
    <font>
      <i/>
      <sz val="12"/>
      <color theme="1"/>
      <name val="Arial Narrow"/>
      <family val="2"/>
    </font>
    <font>
      <i/>
      <sz val="12"/>
      <name val="Arial Narrow"/>
      <family val="2"/>
    </font>
    <font>
      <sz val="11"/>
      <name val="Calibri"/>
      <family val="2"/>
      <scheme val="minor"/>
    </font>
    <font>
      <sz val="10"/>
      <name val="Arial Narrow"/>
      <family val="2"/>
    </font>
    <font>
      <sz val="11"/>
      <name val="Arial"/>
      <family val="2"/>
    </font>
    <font>
      <sz val="11"/>
      <color theme="1"/>
      <name val="Arial"/>
      <family val="2"/>
    </font>
    <font>
      <u/>
      <sz val="10"/>
      <color rgb="FF0000FF"/>
      <name val="Arial"/>
      <family val="2"/>
    </font>
    <font>
      <sz val="11"/>
      <color theme="1"/>
      <name val="Arial"/>
      <family val="2"/>
    </font>
    <font>
      <u/>
      <sz val="11"/>
      <color theme="10"/>
      <name val="Arial"/>
      <family val="2"/>
    </font>
    <font>
      <u/>
      <sz val="11"/>
      <color theme="10"/>
      <name val="Calibri"/>
      <family val="2"/>
    </font>
    <font>
      <sz val="11"/>
      <color rgb="FF000000"/>
      <name val="Calibri"/>
      <family val="2"/>
    </font>
    <font>
      <u/>
      <sz val="11"/>
      <color theme="10"/>
      <name val="Calibri"/>
      <family val="2"/>
      <scheme val="minor"/>
    </font>
    <font>
      <sz val="11"/>
      <color theme="1"/>
      <name val="Arial"/>
      <family val="2"/>
    </font>
    <font>
      <b/>
      <i/>
      <sz val="12"/>
      <color theme="1"/>
      <name val="Arial Narrow"/>
      <family val="2"/>
    </font>
    <font>
      <sz val="12"/>
      <color rgb="FF000000"/>
      <name val="Arial Narrow"/>
      <family val="2"/>
    </font>
    <font>
      <b/>
      <sz val="12"/>
      <color rgb="FFFFFFFF"/>
      <name val="Arial Narrow"/>
      <family val="2"/>
    </font>
    <font>
      <b/>
      <sz val="12"/>
      <color rgb="FF000000"/>
      <name val="Arial Narrow"/>
      <family val="2"/>
    </font>
    <font>
      <i/>
      <sz val="12"/>
      <color rgb="FF000000"/>
      <name val="Arial Narrow"/>
      <family val="2"/>
    </font>
    <font>
      <sz val="10"/>
      <color rgb="FF000000"/>
      <name val="Arial"/>
      <family val="2"/>
    </font>
    <font>
      <b/>
      <sz val="9"/>
      <color indexed="81"/>
      <name val="Tahoma"/>
      <family val="2"/>
    </font>
    <font>
      <sz val="9"/>
      <color indexed="81"/>
      <name val="Tahoma"/>
      <family val="2"/>
    </font>
    <font>
      <sz val="12"/>
      <color rgb="FFFF0000"/>
      <name val="Arial Narrow"/>
      <family val="2"/>
    </font>
    <font>
      <sz val="11"/>
      <color rgb="FF000000"/>
      <name val="Arial"/>
      <family val="2"/>
    </font>
    <font>
      <u/>
      <sz val="11"/>
      <color rgb="FF0000FF"/>
      <name val="Arial"/>
      <family val="2"/>
    </font>
    <font>
      <b/>
      <sz val="11"/>
      <color rgb="FFFFFFFF"/>
      <name val="Arial"/>
      <family val="2"/>
    </font>
    <font>
      <b/>
      <sz val="11"/>
      <color rgb="FF000000"/>
      <name val="Arial"/>
      <family val="2"/>
    </font>
    <font>
      <b/>
      <sz val="11"/>
      <color theme="1"/>
      <name val="Arial"/>
      <family val="2"/>
    </font>
    <font>
      <u/>
      <sz val="11"/>
      <name val="Arial"/>
      <family val="2"/>
    </font>
    <font>
      <i/>
      <sz val="11"/>
      <color theme="1"/>
      <name val="Arial"/>
      <family val="2"/>
    </font>
    <font>
      <sz val="8"/>
      <name val="Calibri"/>
      <family val="2"/>
      <scheme val="minor"/>
    </font>
    <font>
      <u/>
      <sz val="11"/>
      <color indexed="12"/>
      <name val="Arial"/>
      <family val="2"/>
    </font>
    <font>
      <b/>
      <sz val="11"/>
      <color theme="0"/>
      <name val="Arial"/>
      <family val="2"/>
    </font>
    <font>
      <b/>
      <i/>
      <sz val="11"/>
      <name val="Arial"/>
      <family val="2"/>
    </font>
    <font>
      <b/>
      <sz val="11"/>
      <name val="Arial"/>
      <family val="2"/>
    </font>
    <font>
      <i/>
      <sz val="11"/>
      <name val="Arial"/>
      <family val="2"/>
    </font>
    <font>
      <u/>
      <sz val="11"/>
      <color theme="1"/>
      <name val="Arial"/>
      <family val="2"/>
    </font>
    <font>
      <u/>
      <sz val="11"/>
      <color rgb="FF000000"/>
      <name val="Arial"/>
      <family val="2"/>
    </font>
    <font>
      <sz val="11"/>
      <color rgb="FF000000"/>
      <name val="Arial Narrow"/>
      <family val="2"/>
    </font>
    <font>
      <sz val="10"/>
      <color rgb="FF000000"/>
      <name val="Arial Narrow"/>
      <family val="2"/>
    </font>
    <font>
      <u/>
      <sz val="10"/>
      <color rgb="FF000000"/>
      <name val="Arial"/>
      <family val="2"/>
    </font>
    <font>
      <sz val="11"/>
      <color rgb="FF000000"/>
      <name val="Calibri"/>
      <family val="2"/>
      <scheme val="minor"/>
    </font>
    <font>
      <u/>
      <sz val="12"/>
      <color rgb="FF000000"/>
      <name val="Arial Narrow"/>
      <family val="2"/>
    </font>
    <font>
      <sz val="12"/>
      <color theme="1"/>
      <name val="Arial Narrow"/>
      <family val="2"/>
    </font>
    <font>
      <sz val="9"/>
      <name val="Arial"/>
      <family val="2"/>
    </font>
    <font>
      <sz val="12"/>
      <color rgb="FF000000"/>
      <name val="Arial"/>
      <family val="2"/>
    </font>
    <font>
      <sz val="11"/>
      <color rgb="FFFF0000"/>
      <name val="Arial"/>
      <family val="2"/>
    </font>
    <font>
      <sz val="11"/>
      <color theme="1"/>
      <name val="Arial Black"/>
      <family val="2"/>
    </font>
    <font>
      <sz val="11"/>
      <color rgb="FF000000"/>
      <name val="Arial Narrow"/>
      <family val="2"/>
    </font>
    <font>
      <u/>
      <sz val="12"/>
      <color rgb="FFFF0000"/>
      <name val="Arial Narrow"/>
      <family val="2"/>
    </font>
    <font>
      <sz val="12"/>
      <name val="Arial"/>
      <family val="2"/>
    </font>
    <font>
      <b/>
      <i/>
      <sz val="12"/>
      <color rgb="FF000000"/>
      <name val="Arial Narrow"/>
      <family val="2"/>
    </font>
    <font>
      <u/>
      <sz val="11"/>
      <color rgb="FF000000"/>
      <name val="Calibri"/>
      <family val="2"/>
      <scheme val="minor"/>
    </font>
    <font>
      <sz val="11"/>
      <color rgb="FF000000"/>
      <name val="Arial"/>
    </font>
    <font>
      <sz val="11"/>
      <name val="Arial"/>
    </font>
    <font>
      <b/>
      <sz val="11"/>
      <color rgb="FFFFFFFF"/>
      <name val="Arial"/>
    </font>
    <font>
      <b/>
      <sz val="11"/>
      <color rgb="FF000000"/>
      <name val="Arial"/>
    </font>
    <font>
      <b/>
      <sz val="11"/>
      <name val="Arial"/>
    </font>
    <font>
      <u/>
      <sz val="11"/>
      <name val="Arial"/>
    </font>
    <font>
      <sz val="11"/>
      <color rgb="FF000000"/>
      <name val="Arial Narrow"/>
    </font>
    <font>
      <u/>
      <sz val="11"/>
      <color rgb="FF000000"/>
      <name val="Arial"/>
    </font>
    <font>
      <sz val="12"/>
      <color rgb="FF000000"/>
      <name val="Arial Narrow"/>
    </font>
    <font>
      <b/>
      <sz val="12"/>
      <color rgb="FFFFFFFF"/>
      <name val="Arial Narrow"/>
    </font>
    <font>
      <b/>
      <sz val="12"/>
      <color rgb="FF000000"/>
      <name val="Arial Narrow"/>
    </font>
    <font>
      <b/>
      <i/>
      <sz val="12"/>
      <name val="Arial Narrow"/>
    </font>
    <font>
      <sz val="12"/>
      <name val="Arial Narrow"/>
    </font>
    <font>
      <b/>
      <sz val="12"/>
      <name val="Arial Narrow"/>
    </font>
    <font>
      <u/>
      <sz val="12"/>
      <name val="Arial Narrow"/>
    </font>
    <font>
      <i/>
      <sz val="12"/>
      <name val="Arial Narrow"/>
    </font>
    <font>
      <i/>
      <sz val="12"/>
      <color rgb="FF000000"/>
      <name val="Arial Narrow"/>
    </font>
  </fonts>
  <fills count="2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0"/>
        <bgColor rgb="FF000000"/>
      </patternFill>
    </fill>
    <fill>
      <patternFill patternType="solid">
        <fgColor rgb="FFFFFFFF"/>
        <bgColor rgb="FF000000"/>
      </patternFill>
    </fill>
    <fill>
      <patternFill patternType="solid">
        <fgColor theme="0"/>
        <bgColor theme="0"/>
      </patternFill>
    </fill>
    <fill>
      <patternFill patternType="solid">
        <fgColor rgb="FF9CC2E5"/>
        <bgColor rgb="FF9CC2E5"/>
      </patternFill>
    </fill>
    <fill>
      <patternFill patternType="solid">
        <fgColor rgb="FF8EA9DB"/>
        <bgColor rgb="FF000000"/>
      </patternFill>
    </fill>
    <fill>
      <patternFill patternType="solid">
        <fgColor rgb="FF9BC2E6"/>
        <bgColor rgb="FF9BC2E6"/>
      </patternFill>
    </fill>
    <fill>
      <patternFill patternType="solid">
        <fgColor rgb="FFFFFFFF"/>
        <bgColor rgb="FFFFFFFF"/>
      </patternFill>
    </fill>
    <fill>
      <patternFill patternType="solid">
        <fgColor rgb="FF9BC2E6"/>
        <bgColor rgb="FF000000"/>
      </patternFill>
    </fill>
    <fill>
      <patternFill patternType="solid">
        <fgColor theme="0"/>
        <bgColor rgb="FFFFFFFF"/>
      </patternFill>
    </fill>
    <fill>
      <patternFill patternType="solid">
        <fgColor rgb="FFFFFFFF"/>
        <bgColor indexed="64"/>
      </patternFill>
    </fill>
    <fill>
      <patternFill patternType="solid">
        <fgColor theme="8" tint="0.59999389629810485"/>
        <bgColor indexed="64"/>
      </patternFill>
    </fill>
    <fill>
      <patternFill patternType="solid">
        <fgColor rgb="FFC6E0B4"/>
        <bgColor rgb="FF000000"/>
      </patternFill>
    </fill>
    <fill>
      <patternFill patternType="solid">
        <fgColor rgb="FF9BC2E6"/>
        <bgColor rgb="FF9CC2E5"/>
      </patternFill>
    </fill>
    <fill>
      <patternFill patternType="solid">
        <fgColor rgb="FFE2EFDA"/>
        <bgColor indexed="64"/>
      </patternFill>
    </fill>
    <fill>
      <patternFill patternType="solid">
        <fgColor rgb="FFFFF2CC"/>
        <bgColor indexed="64"/>
      </patternFill>
    </fill>
    <fill>
      <patternFill patternType="solid">
        <fgColor rgb="FFFFFF00"/>
        <bgColor rgb="FF000000"/>
      </patternFill>
    </fill>
  </fills>
  <borders count="20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double">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thin">
        <color rgb="FF000000"/>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bottom/>
      <diagonal/>
    </border>
    <border>
      <left/>
      <right style="medium">
        <color rgb="FF000000"/>
      </right>
      <top style="medium">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style="medium">
        <color rgb="FF000000"/>
      </left>
      <right/>
      <top style="thin">
        <color rgb="FF000000"/>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medium">
        <color rgb="FF000000"/>
      </left>
      <right/>
      <top/>
      <bottom style="thin">
        <color indexed="64"/>
      </bottom>
      <diagonal/>
    </border>
    <border>
      <left style="medium">
        <color rgb="FF000000"/>
      </left>
      <right style="thin">
        <color indexed="64"/>
      </right>
      <top/>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right style="medium">
        <color rgb="FF000000"/>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medium">
        <color indexed="64"/>
      </right>
      <top style="medium">
        <color rgb="FF000000"/>
      </top>
      <bottom/>
      <diagonal/>
    </border>
    <border>
      <left style="medium">
        <color rgb="FF000000"/>
      </left>
      <right style="medium">
        <color indexed="64"/>
      </right>
      <top style="thin">
        <color indexed="64"/>
      </top>
      <bottom style="thin">
        <color indexed="64"/>
      </bottom>
      <diagonal/>
    </border>
    <border>
      <left style="medium">
        <color rgb="FF000000"/>
      </left>
      <right style="medium">
        <color indexed="64"/>
      </right>
      <top/>
      <bottom style="thin">
        <color indexed="64"/>
      </bottom>
      <diagonal/>
    </border>
    <border>
      <left style="medium">
        <color rgb="FF000000"/>
      </left>
      <right style="medium">
        <color indexed="64"/>
      </right>
      <top/>
      <bottom/>
      <diagonal/>
    </border>
    <border>
      <left/>
      <right style="medium">
        <color rgb="FF000000"/>
      </right>
      <top style="thin">
        <color indexed="64"/>
      </top>
      <bottom style="thin">
        <color rgb="FF000000"/>
      </bottom>
      <diagonal/>
    </border>
    <border>
      <left/>
      <right style="medium">
        <color rgb="FF000000"/>
      </right>
      <top style="thin">
        <color rgb="FF000000"/>
      </top>
      <bottom style="medium">
        <color indexed="64"/>
      </bottom>
      <diagonal/>
    </border>
    <border>
      <left style="medium">
        <color rgb="FF000000"/>
      </left>
      <right style="medium">
        <color indexed="64"/>
      </right>
      <top style="medium">
        <color indexed="64"/>
      </top>
      <bottom style="thin">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top style="medium">
        <color indexed="64"/>
      </top>
      <bottom style="medium">
        <color rgb="FF000000"/>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indexed="64"/>
      </bottom>
      <diagonal/>
    </border>
    <border>
      <left style="thin">
        <color rgb="FF505050"/>
      </left>
      <right style="thin">
        <color rgb="FF505050"/>
      </right>
      <top style="thin">
        <color rgb="FF505050"/>
      </top>
      <bottom style="thin">
        <color rgb="FF50505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bottom style="medium">
        <color rgb="FF000000"/>
      </bottom>
      <diagonal/>
    </border>
    <border>
      <left/>
      <right style="thin">
        <color rgb="FF000000"/>
      </right>
      <top style="medium">
        <color indexed="64"/>
      </top>
      <bottom style="thin">
        <color indexed="64"/>
      </bottom>
      <diagonal/>
    </border>
    <border>
      <left style="medium">
        <color indexed="64"/>
      </left>
      <right style="thin">
        <color indexed="64"/>
      </right>
      <top/>
      <bottom style="thin">
        <color rgb="FF000000"/>
      </bottom>
      <diagonal/>
    </border>
    <border>
      <left/>
      <right style="thin">
        <color rgb="FF000000"/>
      </right>
      <top style="thin">
        <color indexed="64"/>
      </top>
      <bottom/>
      <diagonal/>
    </border>
    <border>
      <left style="thin">
        <color indexed="64"/>
      </left>
      <right style="thin">
        <color indexed="64"/>
      </right>
      <top/>
      <bottom style="thin">
        <color rgb="FF000000"/>
      </bottom>
      <diagonal/>
    </border>
    <border>
      <left/>
      <right style="thin">
        <color rgb="FF000000"/>
      </right>
      <top/>
      <bottom style="thin">
        <color indexed="64"/>
      </bottom>
      <diagonal/>
    </border>
    <border>
      <left/>
      <right style="thin">
        <color rgb="FF000000"/>
      </right>
      <top style="thin">
        <color indexed="64"/>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rgb="FF000000"/>
      </bottom>
      <diagonal/>
    </border>
    <border>
      <left/>
      <right style="thin">
        <color rgb="FF000000"/>
      </right>
      <top style="thin">
        <color rgb="FF000000"/>
      </top>
      <bottom style="thin">
        <color indexed="64"/>
      </bottom>
      <diagonal/>
    </border>
    <border>
      <left style="medium">
        <color rgb="FF000000"/>
      </left>
      <right style="medium">
        <color indexed="64"/>
      </right>
      <top/>
      <bottom style="thin">
        <color rgb="FF000000"/>
      </bottom>
      <diagonal/>
    </border>
    <border>
      <left style="medium">
        <color rgb="FF000000"/>
      </left>
      <right style="medium">
        <color indexed="64"/>
      </right>
      <top/>
      <bottom style="medium">
        <color indexed="64"/>
      </bottom>
      <diagonal/>
    </border>
    <border>
      <left style="medium">
        <color rgb="FF000000"/>
      </left>
      <right style="thin">
        <color indexed="64"/>
      </right>
      <top/>
      <bottom style="thin">
        <color rgb="FF000000"/>
      </bottom>
      <diagonal/>
    </border>
    <border>
      <left style="medium">
        <color indexed="64"/>
      </left>
      <right style="medium">
        <color indexed="64"/>
      </right>
      <top/>
      <bottom style="medium">
        <color rgb="FF000000"/>
      </bottom>
      <diagonal/>
    </border>
    <border>
      <left style="medium">
        <color indexed="64"/>
      </left>
      <right/>
      <top/>
      <bottom style="thin">
        <color rgb="FF000000"/>
      </bottom>
      <diagonal/>
    </border>
    <border>
      <left/>
      <right style="medium">
        <color rgb="FF000000"/>
      </right>
      <top style="medium">
        <color indexed="64"/>
      </top>
      <bottom style="medium">
        <color indexed="64"/>
      </bottom>
      <diagonal/>
    </border>
    <border>
      <left/>
      <right style="thin">
        <color rgb="FF000000"/>
      </right>
      <top style="thin">
        <color indexed="64"/>
      </top>
      <bottom style="medium">
        <color indexed="64"/>
      </bottom>
      <diagonal/>
    </border>
    <border>
      <left/>
      <right style="thin">
        <color indexed="64"/>
      </right>
      <top/>
      <bottom style="medium">
        <color indexed="64"/>
      </bottom>
      <diagonal/>
    </border>
    <border>
      <left/>
      <right/>
      <top/>
      <bottom style="medium">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style="thin">
        <color indexed="64"/>
      </bottom>
      <diagonal/>
    </border>
    <border>
      <left style="medium">
        <color rgb="FF000000"/>
      </left>
      <right style="medium">
        <color indexed="64"/>
      </right>
      <top style="thin">
        <color indexed="64"/>
      </top>
      <bottom/>
      <diagonal/>
    </border>
    <border>
      <left style="medium">
        <color indexed="64"/>
      </left>
      <right/>
      <top style="thin">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style="medium">
        <color rgb="FF000000"/>
      </right>
      <top style="thin">
        <color rgb="FF000000"/>
      </top>
      <bottom style="thin">
        <color indexed="64"/>
      </bottom>
      <diagonal/>
    </border>
    <border>
      <left style="thin">
        <color indexed="64"/>
      </left>
      <right style="thin">
        <color rgb="FF000000"/>
      </right>
      <top style="thin">
        <color indexed="64"/>
      </top>
      <bottom/>
      <diagonal/>
    </border>
    <border>
      <left/>
      <right style="medium">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style="medium">
        <color indexed="64"/>
      </right>
      <top/>
      <bottom style="medium">
        <color indexed="64"/>
      </bottom>
      <diagonal/>
    </border>
  </borders>
  <cellStyleXfs count="113">
    <xf numFmtId="0" fontId="0" fillId="0" borderId="0"/>
    <xf numFmtId="0" fontId="1" fillId="0" borderId="0"/>
    <xf numFmtId="0" fontId="4" fillId="0" borderId="0"/>
    <xf numFmtId="0" fontId="6" fillId="0" borderId="0">
      <protection locked="0"/>
    </xf>
    <xf numFmtId="0" fontId="6" fillId="0" borderId="0">
      <protection locked="0"/>
    </xf>
    <xf numFmtId="169" fontId="7" fillId="0" borderId="0">
      <protection locked="0"/>
    </xf>
    <xf numFmtId="168" fontId="5" fillId="0" borderId="0" applyFont="0" applyFill="0" applyBorder="0" applyAlignment="0" applyProtection="0"/>
    <xf numFmtId="0" fontId="1" fillId="0" borderId="0">
      <protection locked="0"/>
    </xf>
    <xf numFmtId="173" fontId="7" fillId="0" borderId="0">
      <protection locked="0"/>
    </xf>
    <xf numFmtId="170" fontId="7" fillId="0" borderId="0">
      <protection locked="0"/>
    </xf>
    <xf numFmtId="167" fontId="5" fillId="0" borderId="0" applyFont="0" applyFill="0" applyBorder="0" applyAlignment="0" applyProtection="0"/>
    <xf numFmtId="0" fontId="1" fillId="0" borderId="0">
      <protection locked="0"/>
    </xf>
    <xf numFmtId="174" fontId="7" fillId="0" borderId="0">
      <protection locked="0"/>
    </xf>
    <xf numFmtId="0" fontId="7" fillId="0" borderId="0">
      <protection locked="0"/>
    </xf>
    <xf numFmtId="177" fontId="1" fillId="0" borderId="0" applyFont="0" applyFill="0" applyBorder="0" applyAlignment="0" applyProtection="0"/>
    <xf numFmtId="0" fontId="7" fillId="0" borderId="0">
      <protection locked="0"/>
    </xf>
    <xf numFmtId="172" fontId="7" fillId="0" borderId="0">
      <protection locked="0"/>
    </xf>
    <xf numFmtId="172"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6" fontId="1" fillId="0" borderId="0" applyFont="0" applyFill="0" applyBorder="0" applyAlignment="0" applyProtection="0"/>
    <xf numFmtId="170" fontId="7" fillId="0" borderId="0">
      <protection locked="0"/>
    </xf>
    <xf numFmtId="176" fontId="1" fillId="0" borderId="0">
      <protection locked="0"/>
    </xf>
    <xf numFmtId="171" fontId="7" fillId="0" borderId="0">
      <protection locked="0"/>
    </xf>
    <xf numFmtId="9" fontId="1" fillId="0" borderId="0" applyFont="0" applyFill="0" applyBorder="0" applyAlignment="0" applyProtection="0"/>
    <xf numFmtId="169" fontId="7" fillId="0" borderId="0">
      <protection locked="0"/>
    </xf>
    <xf numFmtId="5" fontId="8" fillId="0" borderId="0">
      <protection locked="0"/>
    </xf>
    <xf numFmtId="39" fontId="5" fillId="0" borderId="15" applyFill="0">
      <alignment horizontal="left"/>
    </xf>
    <xf numFmtId="0" fontId="1" fillId="0" borderId="0" applyNumberFormat="0"/>
    <xf numFmtId="0" fontId="7" fillId="0" borderId="16">
      <protection locked="0"/>
    </xf>
    <xf numFmtId="0" fontId="9" fillId="0" borderId="0" applyProtection="0"/>
    <xf numFmtId="175" fontId="9" fillId="0" borderId="0" applyProtection="0"/>
    <xf numFmtId="0" fontId="10" fillId="0" borderId="0" applyProtection="0"/>
    <xf numFmtId="0" fontId="11" fillId="0" borderId="0" applyProtection="0"/>
    <xf numFmtId="0" fontId="9" fillId="0" borderId="17"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3" fillId="0" borderId="0"/>
    <xf numFmtId="0" fontId="1" fillId="0" borderId="0"/>
    <xf numFmtId="0" fontId="16" fillId="0" borderId="0" applyNumberFormat="0" applyFill="0" applyBorder="0" applyAlignment="0" applyProtection="0">
      <alignment vertical="top"/>
      <protection locked="0"/>
    </xf>
    <xf numFmtId="9" fontId="3" fillId="0" borderId="0" applyFont="0" applyFill="0" applyBorder="0" applyAlignment="0" applyProtection="0"/>
    <xf numFmtId="0" fontId="1" fillId="0" borderId="0"/>
    <xf numFmtId="43" fontId="3" fillId="0" borderId="0" applyFont="0" applyFill="0" applyBorder="0" applyAlignment="0" applyProtection="0"/>
    <xf numFmtId="41" fontId="3" fillId="0" borderId="0" applyFont="0" applyFill="0" applyBorder="0" applyAlignment="0" applyProtection="0"/>
    <xf numFmtId="181" fontId="3" fillId="0" borderId="0" applyFont="0" applyFill="0" applyBorder="0" applyAlignment="0" applyProtection="0"/>
    <xf numFmtId="0" fontId="16"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32" fillId="0" borderId="0"/>
    <xf numFmtId="0" fontId="31" fillId="0" borderId="0" applyNumberFormat="0" applyFill="0" applyBorder="0" applyAlignment="0" applyProtection="0"/>
    <xf numFmtId="43" fontId="27" fillId="0" borderId="0" applyFont="0" applyFill="0" applyBorder="0" applyAlignment="0" applyProtection="0"/>
    <xf numFmtId="0" fontId="27" fillId="0" borderId="0"/>
    <xf numFmtId="44" fontId="29"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4" fillId="0" borderId="0"/>
    <xf numFmtId="43" fontId="27" fillId="0" borderId="0" applyFont="0" applyFill="0" applyBorder="0" applyAlignment="0" applyProtection="0"/>
    <xf numFmtId="44" fontId="3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40" fillId="0" borderId="0"/>
    <xf numFmtId="0" fontId="40" fillId="0" borderId="0"/>
    <xf numFmtId="0" fontId="28" fillId="0" borderId="0" applyNumberFormat="0" applyFill="0" applyBorder="0" applyAlignment="0" applyProtection="0">
      <alignment vertical="top"/>
      <protection locked="0"/>
    </xf>
    <xf numFmtId="166" fontId="40" fillId="0" borderId="0" applyFont="0" applyFill="0" applyBorder="0" applyAlignment="0" applyProtection="0"/>
    <xf numFmtId="0" fontId="40" fillId="0" borderId="0"/>
    <xf numFmtId="182" fontId="27" fillId="0" borderId="0"/>
    <xf numFmtId="41" fontId="27" fillId="0" borderId="0" applyFont="0" applyFill="0" applyBorder="0" applyAlignment="0" applyProtection="0"/>
    <xf numFmtId="0" fontId="27" fillId="0" borderId="0"/>
    <xf numFmtId="5" fontId="8" fillId="0" borderId="0">
      <protection locked="0"/>
    </xf>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cellStyleXfs>
  <cellXfs count="418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8" fillId="0" borderId="0" xfId="0" applyFont="1"/>
    <xf numFmtId="0" fontId="21" fillId="2" borderId="1" xfId="44" applyFont="1" applyFill="1" applyBorder="1" applyAlignment="1" applyProtection="1">
      <alignment vertical="center" wrapText="1"/>
    </xf>
    <xf numFmtId="0" fontId="22" fillId="0" borderId="0" xfId="0" applyFont="1" applyAlignment="1">
      <alignment horizontal="left"/>
    </xf>
    <xf numFmtId="0" fontId="24" fillId="0" borderId="0" xfId="0" applyFont="1" applyAlignment="1">
      <alignment vertical="center"/>
    </xf>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2" borderId="0" xfId="0" applyFill="1"/>
    <xf numFmtId="0" fontId="0" fillId="10" borderId="0" xfId="0" applyFill="1"/>
    <xf numFmtId="0" fontId="18" fillId="0" borderId="0" xfId="42" applyFont="1"/>
    <xf numFmtId="0" fontId="12" fillId="2" borderId="1" xfId="22" applyNumberFormat="1" applyFont="1" applyFill="1" applyBorder="1" applyAlignment="1" applyProtection="1">
      <alignment vertical="center" wrapText="1"/>
    </xf>
    <xf numFmtId="0" fontId="22" fillId="0" borderId="0" xfId="42" applyFont="1" applyAlignment="1">
      <alignment horizontal="left"/>
    </xf>
    <xf numFmtId="0" fontId="12" fillId="2" borderId="0" xfId="43" applyFont="1" applyFill="1" applyAlignment="1">
      <alignment vertical="center" wrapText="1"/>
    </xf>
    <xf numFmtId="0" fontId="12" fillId="2" borderId="0" xfId="0" applyFont="1" applyFill="1"/>
    <xf numFmtId="0" fontId="12" fillId="2" borderId="0" xfId="0" applyFont="1" applyFill="1" applyAlignment="1">
      <alignment horizontal="right"/>
    </xf>
    <xf numFmtId="0" fontId="12" fillId="2" borderId="0" xfId="0" applyFont="1" applyFill="1" applyAlignment="1">
      <alignment horizontal="center"/>
    </xf>
    <xf numFmtId="178" fontId="12" fillId="2" borderId="1" xfId="22" applyNumberFormat="1" applyFont="1" applyFill="1" applyBorder="1" applyAlignment="1" applyProtection="1">
      <alignment vertical="center" wrapText="1"/>
    </xf>
    <xf numFmtId="49" fontId="15" fillId="2" borderId="0" xfId="43" applyNumberFormat="1" applyFont="1" applyFill="1" applyAlignment="1">
      <alignment horizontal="center" vertical="center"/>
    </xf>
    <xf numFmtId="49" fontId="15" fillId="2" borderId="1" xfId="43" applyNumberFormat="1" applyFont="1" applyFill="1" applyBorder="1" applyAlignment="1">
      <alignment horizontal="center" vertical="center"/>
    </xf>
    <xf numFmtId="0" fontId="12" fillId="2" borderId="0" xfId="43" applyFont="1" applyFill="1" applyAlignment="1">
      <alignment horizontal="center" vertical="top" wrapText="1"/>
    </xf>
    <xf numFmtId="49" fontId="13" fillId="3" borderId="13" xfId="43" applyNumberFormat="1" applyFont="1" applyFill="1" applyBorder="1" applyAlignment="1">
      <alignment horizontal="centerContinuous" vertical="center"/>
    </xf>
    <xf numFmtId="49" fontId="13" fillId="3" borderId="14" xfId="43" applyNumberFormat="1" applyFont="1" applyFill="1" applyBorder="1" applyAlignment="1">
      <alignment horizontal="centerContinuous" vertical="center"/>
    </xf>
    <xf numFmtId="9" fontId="12" fillId="2" borderId="20" xfId="43" applyNumberFormat="1" applyFont="1" applyFill="1" applyBorder="1" applyAlignment="1">
      <alignment horizontal="center" vertical="center" wrapText="1"/>
    </xf>
    <xf numFmtId="0" fontId="12" fillId="2" borderId="20" xfId="43" applyFont="1" applyFill="1" applyBorder="1" applyAlignment="1">
      <alignment horizontal="center" vertical="center" wrapText="1"/>
    </xf>
    <xf numFmtId="0" fontId="12" fillId="2" borderId="25" xfId="43" applyFont="1" applyFill="1" applyBorder="1" applyAlignment="1">
      <alignment horizontal="center" vertical="center" wrapText="1"/>
    </xf>
    <xf numFmtId="0" fontId="12" fillId="2" borderId="5" xfId="0" applyFont="1" applyFill="1" applyBorder="1"/>
    <xf numFmtId="0" fontId="12" fillId="2" borderId="4" xfId="0" applyFont="1" applyFill="1" applyBorder="1"/>
    <xf numFmtId="0" fontId="12" fillId="2" borderId="1" xfId="43" applyFont="1" applyFill="1" applyBorder="1" applyAlignment="1">
      <alignment horizontal="left" vertical="center" wrapText="1"/>
    </xf>
    <xf numFmtId="0" fontId="12" fillId="2" borderId="0" xfId="42" applyFont="1" applyFill="1" applyAlignment="1">
      <alignment horizontal="center"/>
    </xf>
    <xf numFmtId="0" fontId="20" fillId="0" borderId="29" xfId="43" applyFont="1" applyBorder="1" applyAlignment="1">
      <alignment horizontal="left" vertical="center" wrapText="1"/>
    </xf>
    <xf numFmtId="0" fontId="20" fillId="0" borderId="8" xfId="43" applyFont="1" applyBorder="1" applyAlignment="1">
      <alignment horizontal="left" vertical="center" wrapText="1"/>
    </xf>
    <xf numFmtId="0" fontId="12" fillId="0" borderId="8" xfId="43" applyFont="1" applyBorder="1" applyAlignment="1">
      <alignment horizontal="left" vertical="center" wrapText="1"/>
    </xf>
    <xf numFmtId="0" fontId="12" fillId="0" borderId="8" xfId="43" applyFont="1" applyBorder="1" applyAlignment="1">
      <alignment vertical="center" wrapText="1"/>
    </xf>
    <xf numFmtId="0" fontId="12" fillId="0" borderId="8" xfId="43" applyFont="1" applyBorder="1" applyAlignment="1">
      <alignment horizontal="left" vertical="center"/>
    </xf>
    <xf numFmtId="0" fontId="23" fillId="0" borderId="8" xfId="43" applyFont="1" applyBorder="1" applyAlignment="1">
      <alignment horizontal="left" vertical="center"/>
    </xf>
    <xf numFmtId="0" fontId="22" fillId="0" borderId="30" xfId="42" applyFont="1" applyBorder="1" applyAlignment="1">
      <alignment horizontal="left"/>
    </xf>
    <xf numFmtId="0" fontId="20" fillId="0" borderId="29" xfId="0" applyFont="1" applyBorder="1" applyAlignment="1">
      <alignment horizontal="left" vertical="center" wrapText="1"/>
    </xf>
    <xf numFmtId="0" fontId="20" fillId="12" borderId="8" xfId="0" applyFont="1" applyFill="1" applyBorder="1" applyAlignment="1">
      <alignment horizontal="left" vertical="center" wrapText="1"/>
    </xf>
    <xf numFmtId="0" fontId="20" fillId="0" borderId="8" xfId="0" applyFont="1" applyBorder="1" applyAlignment="1">
      <alignment horizontal="left" vertical="center" wrapText="1"/>
    </xf>
    <xf numFmtId="0" fontId="12" fillId="12" borderId="20" xfId="0" applyFont="1" applyFill="1" applyBorder="1" applyAlignment="1">
      <alignment horizontal="left" vertical="center"/>
    </xf>
    <xf numFmtId="0" fontId="12" fillId="12" borderId="35" xfId="0" applyFont="1" applyFill="1" applyBorder="1" applyAlignment="1">
      <alignment horizontal="left" vertical="center"/>
    </xf>
    <xf numFmtId="0" fontId="20" fillId="12" borderId="34" xfId="0" applyFont="1" applyFill="1" applyBorder="1" applyAlignment="1">
      <alignment horizontal="left" vertical="center" wrapText="1"/>
    </xf>
    <xf numFmtId="0" fontId="12" fillId="12" borderId="33" xfId="0" applyFont="1" applyFill="1" applyBorder="1" applyAlignment="1">
      <alignment horizontal="center"/>
    </xf>
    <xf numFmtId="0" fontId="12" fillId="12" borderId="20" xfId="0" applyFont="1" applyFill="1" applyBorder="1" applyAlignment="1">
      <alignment horizontal="center"/>
    </xf>
    <xf numFmtId="0" fontId="12" fillId="12" borderId="20" xfId="0" applyFont="1" applyFill="1" applyBorder="1"/>
    <xf numFmtId="0" fontId="12" fillId="12" borderId="5" xfId="0" applyFont="1" applyFill="1" applyBorder="1"/>
    <xf numFmtId="0" fontId="12" fillId="12" borderId="4" xfId="0" applyFont="1" applyFill="1" applyBorder="1"/>
    <xf numFmtId="0" fontId="12" fillId="12" borderId="0" xfId="0" applyFont="1" applyFill="1" applyAlignment="1">
      <alignment horizontal="center"/>
    </xf>
    <xf numFmtId="0" fontId="12" fillId="12" borderId="0" xfId="0" applyFont="1" applyFill="1"/>
    <xf numFmtId="0" fontId="12" fillId="12" borderId="19" xfId="0" applyFont="1" applyFill="1" applyBorder="1"/>
    <xf numFmtId="0" fontId="12" fillId="12" borderId="33" xfId="0" applyFont="1" applyFill="1" applyBorder="1" applyAlignment="1">
      <alignment vertical="center"/>
    </xf>
    <xf numFmtId="0" fontId="12" fillId="12" borderId="20" xfId="0" applyFont="1" applyFill="1" applyBorder="1" applyAlignment="1">
      <alignment vertical="center" wrapText="1"/>
    </xf>
    <xf numFmtId="0" fontId="12" fillId="12" borderId="4" xfId="0" applyFont="1" applyFill="1" applyBorder="1" applyAlignment="1">
      <alignment vertical="center" wrapText="1"/>
    </xf>
    <xf numFmtId="0" fontId="12" fillId="12" borderId="0" xfId="0" applyFont="1" applyFill="1" applyAlignment="1">
      <alignment vertical="center" wrapText="1"/>
    </xf>
    <xf numFmtId="0" fontId="12" fillId="12" borderId="32" xfId="0" applyFont="1" applyFill="1" applyBorder="1" applyAlignment="1">
      <alignment horizontal="right" vertical="center" wrapText="1"/>
    </xf>
    <xf numFmtId="0" fontId="12" fillId="12" borderId="0" xfId="0" applyFont="1" applyFill="1" applyAlignment="1">
      <alignment horizontal="right" vertical="center" wrapText="1"/>
    </xf>
    <xf numFmtId="0" fontId="12" fillId="12" borderId="1" xfId="0" applyFont="1" applyFill="1" applyBorder="1" applyAlignment="1">
      <alignment horizontal="justify" vertical="center" wrapText="1"/>
    </xf>
    <xf numFmtId="0" fontId="12" fillId="12" borderId="1" xfId="0" applyFont="1" applyFill="1" applyBorder="1" applyAlignment="1">
      <alignment vertical="center" wrapText="1"/>
    </xf>
    <xf numFmtId="0" fontId="12" fillId="12" borderId="33" xfId="0" applyFont="1" applyFill="1" applyBorder="1" applyAlignment="1">
      <alignment vertical="center" wrapText="1"/>
    </xf>
    <xf numFmtId="0" fontId="12" fillId="12" borderId="1" xfId="0" applyFont="1" applyFill="1" applyBorder="1"/>
    <xf numFmtId="0" fontId="12" fillId="12" borderId="0" xfId="0" applyFont="1" applyFill="1" applyAlignment="1">
      <alignment horizontal="right"/>
    </xf>
    <xf numFmtId="0" fontId="12" fillId="12" borderId="5" xfId="0" applyFont="1" applyFill="1" applyBorder="1" applyAlignment="1">
      <alignment vertical="center" wrapText="1"/>
    </xf>
    <xf numFmtId="0" fontId="20" fillId="12" borderId="27" xfId="0" applyFont="1" applyFill="1" applyBorder="1" applyAlignment="1">
      <alignment horizontal="left" vertical="center" wrapText="1"/>
    </xf>
    <xf numFmtId="0" fontId="12" fillId="12" borderId="39" xfId="0" applyFont="1" applyFill="1" applyBorder="1" applyAlignment="1">
      <alignment horizontal="right" vertical="center" wrapText="1"/>
    </xf>
    <xf numFmtId="0" fontId="21" fillId="12" borderId="1" xfId="0" applyFont="1" applyFill="1" applyBorder="1" applyAlignment="1">
      <alignment vertical="center" wrapText="1"/>
    </xf>
    <xf numFmtId="0" fontId="12" fillId="12" borderId="0" xfId="0" applyFont="1" applyFill="1" applyAlignment="1">
      <alignment horizontal="right" vertical="center"/>
    </xf>
    <xf numFmtId="0" fontId="15" fillId="12" borderId="33" xfId="0" applyFont="1" applyFill="1" applyBorder="1" applyAlignment="1">
      <alignment horizontal="center" vertical="center"/>
    </xf>
    <xf numFmtId="0" fontId="15" fillId="12" borderId="20" xfId="0" applyFont="1" applyFill="1" applyBorder="1" applyAlignment="1">
      <alignment horizontal="center" vertical="center"/>
    </xf>
    <xf numFmtId="0" fontId="12" fillId="12" borderId="32" xfId="0" applyFont="1" applyFill="1" applyBorder="1" applyAlignment="1">
      <alignment horizontal="center" vertical="center" wrapText="1"/>
    </xf>
    <xf numFmtId="0" fontId="15" fillId="12" borderId="0" xfId="0" applyFont="1" applyFill="1" applyAlignment="1">
      <alignment horizontal="center" vertical="center"/>
    </xf>
    <xf numFmtId="0" fontId="15" fillId="12" borderId="1" xfId="0" applyFont="1" applyFill="1" applyBorder="1" applyAlignment="1">
      <alignment horizontal="center" vertical="center"/>
    </xf>
    <xf numFmtId="0" fontId="12" fillId="12" borderId="5" xfId="0" applyFont="1" applyFill="1" applyBorder="1" applyAlignment="1">
      <alignment horizontal="right" vertical="center" wrapText="1"/>
    </xf>
    <xf numFmtId="0" fontId="12" fillId="12" borderId="32" xfId="0" applyFont="1" applyFill="1" applyBorder="1" applyAlignment="1">
      <alignment vertical="center" wrapText="1"/>
    </xf>
    <xf numFmtId="0" fontId="12" fillId="12" borderId="32" xfId="0" applyFont="1" applyFill="1" applyBorder="1"/>
    <xf numFmtId="0" fontId="12" fillId="12" borderId="0" xfId="0" applyFont="1" applyFill="1" applyAlignment="1">
      <alignment horizontal="center" vertical="top" wrapText="1"/>
    </xf>
    <xf numFmtId="0" fontId="12" fillId="12" borderId="4" xfId="0" applyFont="1" applyFill="1" applyBorder="1" applyAlignment="1">
      <alignment horizontal="center" vertical="top" wrapText="1"/>
    </xf>
    <xf numFmtId="0" fontId="12" fillId="12" borderId="0" xfId="0" applyFont="1" applyFill="1" applyAlignment="1">
      <alignment horizontal="left" vertical="center" wrapText="1"/>
    </xf>
    <xf numFmtId="0" fontId="12" fillId="12" borderId="1" xfId="0" applyFont="1" applyFill="1" applyBorder="1" applyAlignment="1">
      <alignment horizontal="center"/>
    </xf>
    <xf numFmtId="0" fontId="12" fillId="0" borderId="8" xfId="0" applyFont="1" applyBorder="1" applyAlignment="1">
      <alignment horizontal="left" vertical="center" wrapText="1"/>
    </xf>
    <xf numFmtId="0" fontId="12" fillId="0" borderId="8" xfId="0" applyFont="1" applyBorder="1" applyAlignment="1">
      <alignment vertical="center" wrapText="1"/>
    </xf>
    <xf numFmtId="0" fontId="12" fillId="0" borderId="8" xfId="0" applyFont="1" applyBorder="1" applyAlignment="1">
      <alignment horizontal="left" vertical="center"/>
    </xf>
    <xf numFmtId="0" fontId="23" fillId="0" borderId="8" xfId="0" applyFont="1" applyBorder="1" applyAlignment="1">
      <alignment horizontal="left" vertical="center"/>
    </xf>
    <xf numFmtId="0" fontId="39" fillId="0" borderId="28" xfId="0" applyFont="1" applyBorder="1" applyAlignment="1">
      <alignment horizontal="left"/>
    </xf>
    <xf numFmtId="0" fontId="18" fillId="0" borderId="0" xfId="0" applyFont="1" applyAlignment="1">
      <alignment wrapText="1"/>
    </xf>
    <xf numFmtId="0" fontId="20" fillId="2" borderId="0" xfId="43" applyFont="1" applyFill="1" applyAlignment="1">
      <alignment horizontal="left" vertical="center" wrapText="1"/>
    </xf>
    <xf numFmtId="14" fontId="12" fillId="2" borderId="1" xfId="22" applyNumberFormat="1" applyFont="1" applyFill="1" applyBorder="1" applyAlignment="1" applyProtection="1">
      <alignment vertical="center" wrapText="1"/>
    </xf>
    <xf numFmtId="0" fontId="18" fillId="2" borderId="0" xfId="0" applyFont="1" applyFill="1" applyAlignment="1">
      <alignment horizontal="center"/>
    </xf>
    <xf numFmtId="0" fontId="18" fillId="2" borderId="0" xfId="0" applyFont="1" applyFill="1"/>
    <xf numFmtId="0" fontId="18" fillId="2" borderId="21" xfId="0" applyFont="1" applyFill="1" applyBorder="1"/>
    <xf numFmtId="0" fontId="18" fillId="2" borderId="4" xfId="0" applyFont="1" applyFill="1" applyBorder="1"/>
    <xf numFmtId="0" fontId="18" fillId="2" borderId="26" xfId="0" applyFont="1" applyFill="1" applyBorder="1"/>
    <xf numFmtId="0" fontId="19" fillId="2" borderId="1" xfId="44" applyFont="1" applyFill="1" applyBorder="1" applyAlignment="1" applyProtection="1">
      <alignment horizontal="left" vertical="center" wrapText="1"/>
    </xf>
    <xf numFmtId="182" fontId="18" fillId="0" borderId="0" xfId="89" applyFont="1" applyAlignment="1">
      <alignment vertical="center"/>
    </xf>
    <xf numFmtId="182" fontId="27" fillId="0" borderId="0" xfId="89" applyAlignment="1">
      <alignment vertical="center"/>
    </xf>
    <xf numFmtId="182" fontId="22" fillId="0" borderId="0" xfId="89" applyFont="1" applyAlignment="1">
      <alignment horizontal="left" vertical="center"/>
    </xf>
    <xf numFmtId="0" fontId="27" fillId="0" borderId="0" xfId="91"/>
    <xf numFmtId="0" fontId="18" fillId="2" borderId="0" xfId="0" applyFont="1" applyFill="1" applyAlignment="1">
      <alignment wrapText="1"/>
    </xf>
    <xf numFmtId="0" fontId="20" fillId="2" borderId="6" xfId="43" applyFont="1" applyFill="1" applyBorder="1" applyAlignment="1">
      <alignment horizontal="left" vertical="center" wrapText="1"/>
    </xf>
    <xf numFmtId="0" fontId="27" fillId="3" borderId="29" xfId="42" applyFont="1" applyFill="1" applyBorder="1"/>
    <xf numFmtId="49" fontId="53" fillId="3" borderId="9" xfId="43" applyNumberFormat="1" applyFont="1" applyFill="1" applyBorder="1" applyAlignment="1">
      <alignment horizontal="left" vertical="center"/>
    </xf>
    <xf numFmtId="49" fontId="53" fillId="3" borderId="13" xfId="43" applyNumberFormat="1" applyFont="1" applyFill="1" applyBorder="1" applyAlignment="1">
      <alignment horizontal="centerContinuous" vertical="center"/>
    </xf>
    <xf numFmtId="49" fontId="53" fillId="3" borderId="14" xfId="43" applyNumberFormat="1" applyFont="1" applyFill="1" applyBorder="1" applyAlignment="1">
      <alignment horizontal="centerContinuous" vertical="center"/>
    </xf>
    <xf numFmtId="0" fontId="54" fillId="0" borderId="29" xfId="43" applyFont="1" applyBorder="1" applyAlignment="1">
      <alignment horizontal="left" vertical="center" wrapText="1"/>
    </xf>
    <xf numFmtId="0" fontId="54" fillId="0" borderId="8" xfId="43" applyFont="1" applyBorder="1" applyAlignment="1">
      <alignment horizontal="left" vertical="center" wrapText="1"/>
    </xf>
    <xf numFmtId="0" fontId="54" fillId="2" borderId="28" xfId="43" applyFont="1" applyFill="1" applyBorder="1" applyAlignment="1">
      <alignment horizontal="left" vertical="center" wrapText="1"/>
    </xf>
    <xf numFmtId="0" fontId="54" fillId="2" borderId="8" xfId="43" applyFont="1" applyFill="1" applyBorder="1" applyAlignment="1">
      <alignment horizontal="left" vertical="center" wrapText="1"/>
    </xf>
    <xf numFmtId="0" fontId="26" fillId="2" borderId="20" xfId="43" applyFont="1" applyFill="1" applyBorder="1" applyAlignment="1">
      <alignment horizontal="left" vertical="center"/>
    </xf>
    <xf numFmtId="0" fontId="26" fillId="2" borderId="35" xfId="43" applyFont="1" applyFill="1" applyBorder="1" applyAlignment="1">
      <alignment horizontal="left" vertical="center"/>
    </xf>
    <xf numFmtId="0" fontId="54" fillId="2" borderId="34" xfId="43" applyFont="1" applyFill="1" applyBorder="1" applyAlignment="1">
      <alignment horizontal="left" vertical="center" wrapText="1"/>
    </xf>
    <xf numFmtId="0" fontId="26" fillId="2" borderId="33" xfId="0" applyFont="1" applyFill="1" applyBorder="1" applyAlignment="1">
      <alignment horizontal="center"/>
    </xf>
    <xf numFmtId="0" fontId="26" fillId="2" borderId="20" xfId="0" applyFont="1" applyFill="1" applyBorder="1" applyAlignment="1">
      <alignment horizontal="center"/>
    </xf>
    <xf numFmtId="0" fontId="26" fillId="2" borderId="20" xfId="0" applyFont="1" applyFill="1" applyBorder="1"/>
    <xf numFmtId="0" fontId="26" fillId="2" borderId="25" xfId="0" applyFont="1" applyFill="1" applyBorder="1"/>
    <xf numFmtId="0" fontId="26" fillId="2" borderId="0" xfId="0" applyFont="1" applyFill="1" applyAlignment="1">
      <alignment horizontal="center"/>
    </xf>
    <xf numFmtId="0" fontId="26" fillId="2" borderId="0" xfId="0" applyFont="1" applyFill="1"/>
    <xf numFmtId="0" fontId="26" fillId="2" borderId="21" xfId="0" applyFont="1" applyFill="1" applyBorder="1"/>
    <xf numFmtId="0" fontId="26" fillId="2" borderId="4" xfId="0" applyFont="1" applyFill="1" applyBorder="1"/>
    <xf numFmtId="0" fontId="26" fillId="2" borderId="26" xfId="0" applyFont="1" applyFill="1" applyBorder="1"/>
    <xf numFmtId="0" fontId="55" fillId="2" borderId="1" xfId="44" applyFont="1" applyFill="1" applyBorder="1" applyAlignment="1" applyProtection="1">
      <alignment horizontal="left" vertical="center" wrapText="1"/>
    </xf>
    <xf numFmtId="0" fontId="26" fillId="2" borderId="33" xfId="43" applyFont="1" applyFill="1" applyBorder="1" applyAlignment="1">
      <alignment vertical="center"/>
    </xf>
    <xf numFmtId="0" fontId="26" fillId="2" borderId="20" xfId="43" applyFont="1" applyFill="1" applyBorder="1" applyAlignment="1">
      <alignment vertical="center" wrapText="1"/>
    </xf>
    <xf numFmtId="0" fontId="26" fillId="2" borderId="25" xfId="43" applyFont="1" applyFill="1" applyBorder="1" applyAlignment="1">
      <alignment vertical="center" wrapText="1"/>
    </xf>
    <xf numFmtId="0" fontId="26" fillId="2" borderId="32" xfId="43" applyFont="1" applyFill="1" applyBorder="1" applyAlignment="1">
      <alignment vertical="center"/>
    </xf>
    <xf numFmtId="0" fontId="26" fillId="2" borderId="4" xfId="43" applyFont="1" applyFill="1" applyBorder="1" applyAlignment="1">
      <alignment vertical="center" wrapText="1"/>
    </xf>
    <xf numFmtId="0" fontId="26" fillId="2" borderId="32" xfId="44" applyFont="1" applyFill="1" applyBorder="1" applyAlignment="1" applyProtection="1">
      <alignment horizontal="right" vertical="center" wrapText="1"/>
    </xf>
    <xf numFmtId="0" fontId="26" fillId="2" borderId="3" xfId="44" applyFont="1" applyFill="1" applyBorder="1" applyAlignment="1" applyProtection="1">
      <alignment horizontal="justify" vertical="center" wrapText="1"/>
    </xf>
    <xf numFmtId="0" fontId="26" fillId="2" borderId="0" xfId="44" applyFont="1" applyFill="1" applyBorder="1" applyAlignment="1" applyProtection="1">
      <alignment horizontal="right" vertical="center" wrapText="1"/>
    </xf>
    <xf numFmtId="0" fontId="26" fillId="2" borderId="1" xfId="44" applyFont="1" applyFill="1" applyBorder="1" applyAlignment="1" applyProtection="1">
      <alignment horizontal="justify" vertical="center" wrapText="1"/>
    </xf>
    <xf numFmtId="0" fontId="26" fillId="2" borderId="1" xfId="44" applyFont="1" applyFill="1" applyBorder="1" applyAlignment="1" applyProtection="1">
      <alignment horizontal="center" vertical="center" wrapText="1"/>
    </xf>
    <xf numFmtId="0" fontId="26" fillId="2" borderId="1" xfId="44" applyFont="1" applyFill="1" applyBorder="1" applyAlignment="1" applyProtection="1">
      <alignment vertical="center" wrapText="1"/>
    </xf>
    <xf numFmtId="0" fontId="26" fillId="2" borderId="5" xfId="44" applyFont="1" applyFill="1" applyBorder="1" applyAlignment="1" applyProtection="1">
      <alignment horizontal="center" vertical="center" wrapText="1"/>
    </xf>
    <xf numFmtId="0" fontId="26" fillId="2" borderId="4" xfId="44" applyFont="1" applyFill="1" applyBorder="1" applyAlignment="1" applyProtection="1">
      <alignment horizontal="center" vertical="center" wrapText="1"/>
    </xf>
    <xf numFmtId="0" fontId="26" fillId="2" borderId="26" xfId="44" applyFont="1" applyFill="1" applyBorder="1" applyAlignment="1" applyProtection="1">
      <alignment horizontal="center" vertical="center" wrapText="1"/>
    </xf>
    <xf numFmtId="0" fontId="26" fillId="2" borderId="33" xfId="44" applyFont="1" applyFill="1" applyBorder="1" applyAlignment="1" applyProtection="1">
      <alignment vertical="center" wrapText="1"/>
    </xf>
    <xf numFmtId="0" fontId="26" fillId="2" borderId="20" xfId="44" applyFont="1" applyFill="1" applyBorder="1" applyAlignment="1" applyProtection="1">
      <alignment vertical="center" wrapText="1"/>
    </xf>
    <xf numFmtId="0" fontId="26" fillId="2" borderId="0" xfId="44" applyFont="1" applyFill="1" applyBorder="1" applyAlignment="1" applyProtection="1">
      <alignment horizontal="center" vertical="center" wrapText="1"/>
    </xf>
    <xf numFmtId="0" fontId="26" fillId="2" borderId="1" xfId="0" applyFont="1" applyFill="1" applyBorder="1"/>
    <xf numFmtId="0" fontId="26" fillId="2" borderId="0" xfId="0" applyFont="1" applyFill="1" applyAlignment="1">
      <alignment horizontal="right"/>
    </xf>
    <xf numFmtId="0" fontId="26" fillId="2" borderId="5" xfId="44" applyFont="1" applyFill="1" applyBorder="1" applyAlignment="1" applyProtection="1">
      <alignment vertical="center" wrapText="1"/>
    </xf>
    <xf numFmtId="0" fontId="26" fillId="2" borderId="4" xfId="44" applyFont="1" applyFill="1" applyBorder="1" applyAlignment="1" applyProtection="1">
      <alignment vertical="center" wrapText="1"/>
    </xf>
    <xf numFmtId="0" fontId="54" fillId="2" borderId="27" xfId="43" applyFont="1" applyFill="1" applyBorder="1" applyAlignment="1">
      <alignment horizontal="left" vertical="center" wrapText="1"/>
    </xf>
    <xf numFmtId="0" fontId="26" fillId="2" borderId="33" xfId="44" applyFont="1" applyFill="1" applyBorder="1" applyAlignment="1" applyProtection="1">
      <alignment horizontal="center" vertical="center" wrapText="1"/>
    </xf>
    <xf numFmtId="0" fontId="26" fillId="2" borderId="20" xfId="44" applyFont="1" applyFill="1" applyBorder="1" applyAlignment="1" applyProtection="1">
      <alignment horizontal="center" vertical="center" wrapText="1"/>
    </xf>
    <xf numFmtId="0" fontId="26" fillId="2" borderId="25" xfId="44" applyFont="1" applyFill="1" applyBorder="1" applyAlignment="1" applyProtection="1">
      <alignment horizontal="center" vertical="center" wrapText="1"/>
    </xf>
    <xf numFmtId="0" fontId="26" fillId="2" borderId="39" xfId="44" applyFont="1" applyFill="1" applyBorder="1" applyAlignment="1" applyProtection="1">
      <alignment horizontal="right" vertical="center" wrapText="1"/>
    </xf>
    <xf numFmtId="0" fontId="49" fillId="2" borderId="1" xfId="44" applyFont="1" applyFill="1" applyBorder="1" applyAlignment="1" applyProtection="1">
      <alignment vertical="center" wrapText="1"/>
    </xf>
    <xf numFmtId="0" fontId="26" fillId="2" borderId="0" xfId="44" applyFont="1" applyFill="1" applyBorder="1" applyAlignment="1" applyProtection="1">
      <alignment horizontal="right" vertical="center"/>
    </xf>
    <xf numFmtId="0" fontId="26" fillId="2" borderId="21" xfId="44" applyFont="1" applyFill="1" applyBorder="1" applyAlignment="1" applyProtection="1">
      <alignment horizontal="center" vertical="center" wrapText="1"/>
    </xf>
    <xf numFmtId="49" fontId="55" fillId="2" borderId="33" xfId="43" applyNumberFormat="1" applyFont="1" applyFill="1" applyBorder="1" applyAlignment="1">
      <alignment horizontal="center" vertical="center"/>
    </xf>
    <xf numFmtId="49" fontId="55" fillId="2" borderId="20" xfId="43" applyNumberFormat="1" applyFont="1" applyFill="1" applyBorder="1" applyAlignment="1">
      <alignment horizontal="center" vertical="center"/>
    </xf>
    <xf numFmtId="0" fontId="26" fillId="2" borderId="32" xfId="44" applyFont="1" applyFill="1" applyBorder="1" applyAlignment="1" applyProtection="1">
      <alignment horizontal="center" vertical="center" wrapText="1"/>
    </xf>
    <xf numFmtId="178" fontId="26" fillId="2" borderId="1" xfId="22" applyNumberFormat="1" applyFont="1" applyFill="1" applyBorder="1" applyAlignment="1" applyProtection="1">
      <alignment vertical="center" wrapText="1"/>
    </xf>
    <xf numFmtId="49" fontId="55" fillId="2" borderId="0" xfId="43" applyNumberFormat="1" applyFont="1" applyFill="1" applyAlignment="1">
      <alignment horizontal="center" vertical="center"/>
    </xf>
    <xf numFmtId="49" fontId="55" fillId="2" borderId="1" xfId="43" applyNumberFormat="1" applyFont="1" applyFill="1" applyBorder="1" applyAlignment="1">
      <alignment horizontal="center" vertical="center"/>
    </xf>
    <xf numFmtId="178" fontId="26" fillId="2" borderId="4" xfId="22" applyNumberFormat="1" applyFont="1" applyFill="1" applyBorder="1" applyAlignment="1" applyProtection="1">
      <alignment vertical="center" wrapText="1"/>
    </xf>
    <xf numFmtId="49" fontId="55" fillId="2" borderId="4" xfId="43" applyNumberFormat="1" applyFont="1" applyFill="1" applyBorder="1" applyAlignment="1">
      <alignment horizontal="center" vertical="center"/>
    </xf>
    <xf numFmtId="0" fontId="26" fillId="2" borderId="4" xfId="44" applyFont="1" applyFill="1" applyBorder="1" applyAlignment="1" applyProtection="1">
      <alignment horizontal="right" vertical="center"/>
    </xf>
    <xf numFmtId="0" fontId="26" fillId="2" borderId="33" xfId="43" applyFont="1" applyFill="1" applyBorder="1" applyAlignment="1">
      <alignment horizontal="left" vertical="center" wrapText="1"/>
    </xf>
    <xf numFmtId="0" fontId="26" fillId="2" borderId="25" xfId="43" applyFont="1" applyFill="1" applyBorder="1" applyAlignment="1">
      <alignment horizontal="left" vertical="center" wrapText="1"/>
    </xf>
    <xf numFmtId="0" fontId="26" fillId="2" borderId="32" xfId="43" applyFont="1" applyFill="1" applyBorder="1" applyAlignment="1">
      <alignment horizontal="right" vertical="center" wrapText="1"/>
    </xf>
    <xf numFmtId="0" fontId="26" fillId="2" borderId="0" xfId="42" applyFont="1" applyFill="1" applyAlignment="1">
      <alignment horizontal="center"/>
    </xf>
    <xf numFmtId="9" fontId="26" fillId="2" borderId="19" xfId="43" applyNumberFormat="1" applyFont="1" applyFill="1" applyBorder="1" applyAlignment="1">
      <alignment horizontal="center" vertical="center" wrapText="1"/>
    </xf>
    <xf numFmtId="9" fontId="26" fillId="2" borderId="20" xfId="43" applyNumberFormat="1" applyFont="1" applyFill="1" applyBorder="1" applyAlignment="1">
      <alignment horizontal="center" vertical="center" wrapText="1"/>
    </xf>
    <xf numFmtId="0" fontId="26" fillId="2" borderId="20" xfId="43" applyFont="1" applyFill="1" applyBorder="1" applyAlignment="1">
      <alignment horizontal="center" vertical="center" wrapText="1"/>
    </xf>
    <xf numFmtId="0" fontId="26" fillId="2" borderId="25" xfId="43" applyFont="1" applyFill="1" applyBorder="1" applyAlignment="1">
      <alignment horizontal="center" vertical="center" wrapText="1"/>
    </xf>
    <xf numFmtId="0" fontId="26" fillId="2" borderId="5" xfId="43" applyFont="1" applyFill="1" applyBorder="1" applyAlignment="1">
      <alignment horizontal="right" vertical="center" wrapText="1"/>
    </xf>
    <xf numFmtId="0" fontId="26" fillId="2" borderId="26" xfId="43" applyFont="1" applyFill="1" applyBorder="1" applyAlignment="1">
      <alignment horizontal="center" vertical="center" wrapText="1"/>
    </xf>
    <xf numFmtId="0" fontId="26" fillId="2" borderId="32" xfId="0" applyFont="1" applyFill="1" applyBorder="1"/>
    <xf numFmtId="0" fontId="26" fillId="2" borderId="0" xfId="43" applyFont="1" applyFill="1" applyAlignment="1">
      <alignment horizontal="center" vertical="top" wrapText="1"/>
    </xf>
    <xf numFmtId="0" fontId="26" fillId="2" borderId="4" xfId="43" applyFont="1" applyFill="1" applyBorder="1" applyAlignment="1">
      <alignment horizontal="center" vertical="top" wrapText="1"/>
    </xf>
    <xf numFmtId="0" fontId="26" fillId="2" borderId="1" xfId="0" applyFont="1" applyFill="1" applyBorder="1" applyAlignment="1">
      <alignment horizontal="center"/>
    </xf>
    <xf numFmtId="0" fontId="26" fillId="2" borderId="5" xfId="0" applyFont="1" applyFill="1" applyBorder="1"/>
    <xf numFmtId="0" fontId="26" fillId="0" borderId="8" xfId="43" applyFont="1" applyBorder="1" applyAlignment="1">
      <alignment horizontal="left" vertical="center" wrapText="1"/>
    </xf>
    <xf numFmtId="0" fontId="26" fillId="0" borderId="8" xfId="43" applyFont="1" applyBorder="1" applyAlignment="1">
      <alignment vertical="center" wrapText="1"/>
    </xf>
    <xf numFmtId="0" fontId="26" fillId="0" borderId="8" xfId="43" applyFont="1" applyBorder="1" applyAlignment="1">
      <alignment horizontal="left" vertical="center"/>
    </xf>
    <xf numFmtId="0" fontId="56" fillId="0" borderId="8" xfId="43" applyFont="1" applyBorder="1" applyAlignment="1">
      <alignment horizontal="left" vertical="center"/>
    </xf>
    <xf numFmtId="0" fontId="55" fillId="3" borderId="40" xfId="43" applyFont="1" applyFill="1" applyBorder="1" applyAlignment="1">
      <alignment horizontal="centerContinuous" vertical="center" wrapText="1"/>
    </xf>
    <xf numFmtId="0" fontId="50" fillId="0" borderId="30" xfId="42" applyFont="1" applyBorder="1" applyAlignment="1">
      <alignment horizontal="left"/>
    </xf>
    <xf numFmtId="0" fontId="54" fillId="0" borderId="28" xfId="43" applyFont="1" applyBorder="1" applyAlignment="1">
      <alignment horizontal="left" vertical="center" wrapText="1"/>
    </xf>
    <xf numFmtId="0" fontId="26" fillId="0" borderId="18" xfId="0" applyFont="1" applyBorder="1"/>
    <xf numFmtId="0" fontId="54" fillId="2" borderId="12" xfId="43" applyFont="1" applyFill="1" applyBorder="1" applyAlignment="1">
      <alignment horizontal="left" vertical="center" wrapText="1"/>
    </xf>
    <xf numFmtId="178" fontId="26" fillId="2" borderId="0" xfId="22" applyNumberFormat="1" applyFont="1" applyFill="1" applyBorder="1" applyAlignment="1" applyProtection="1">
      <alignment vertical="center" wrapText="1"/>
    </xf>
    <xf numFmtId="9" fontId="26" fillId="2" borderId="18" xfId="43" applyNumberFormat="1" applyFont="1" applyFill="1" applyBorder="1" applyAlignment="1">
      <alignment vertical="center" wrapText="1"/>
    </xf>
    <xf numFmtId="0" fontId="26" fillId="2" borderId="32" xfId="44" applyFont="1" applyFill="1" applyBorder="1" applyAlignment="1" applyProtection="1">
      <alignment vertical="center" wrapText="1"/>
    </xf>
    <xf numFmtId="0" fontId="54" fillId="0" borderId="97" xfId="43" applyFont="1" applyBorder="1" applyAlignment="1">
      <alignment horizontal="left" vertical="center" wrapText="1"/>
    </xf>
    <xf numFmtId="1" fontId="26" fillId="0" borderId="1" xfId="44" applyNumberFormat="1" applyFont="1" applyFill="1" applyBorder="1" applyAlignment="1" applyProtection="1">
      <alignment vertical="center" wrapText="1"/>
    </xf>
    <xf numFmtId="0" fontId="26" fillId="0" borderId="0" xfId="44" applyFont="1" applyFill="1" applyBorder="1" applyAlignment="1" applyProtection="1">
      <alignment horizontal="center" vertical="center" wrapText="1"/>
    </xf>
    <xf numFmtId="0" fontId="26" fillId="0" borderId="0" xfId="44" applyFont="1" applyFill="1" applyBorder="1" applyAlignment="1" applyProtection="1">
      <alignment horizontal="right" vertical="center"/>
    </xf>
    <xf numFmtId="0" fontId="26" fillId="0" borderId="1" xfId="44" applyFont="1" applyFill="1" applyBorder="1" applyAlignment="1" applyProtection="1">
      <alignment vertical="center" wrapText="1"/>
    </xf>
    <xf numFmtId="0" fontId="26" fillId="0" borderId="11" xfId="44" applyFont="1" applyFill="1" applyBorder="1" applyAlignment="1" applyProtection="1">
      <alignment horizontal="left" vertical="center"/>
    </xf>
    <xf numFmtId="0" fontId="26" fillId="0" borderId="19" xfId="44" applyFont="1" applyFill="1" applyBorder="1" applyAlignment="1" applyProtection="1">
      <alignment horizontal="center" vertical="center"/>
    </xf>
    <xf numFmtId="0" fontId="26" fillId="0" borderId="18" xfId="44" applyFont="1" applyFill="1" applyBorder="1" applyAlignment="1" applyProtection="1">
      <alignment horizontal="center" vertical="center"/>
    </xf>
    <xf numFmtId="0" fontId="26" fillId="0" borderId="4" xfId="44" applyFont="1" applyFill="1" applyBorder="1" applyAlignment="1" applyProtection="1">
      <alignment horizontal="center" vertical="center" wrapText="1"/>
    </xf>
    <xf numFmtId="49" fontId="55" fillId="0" borderId="20" xfId="43" applyNumberFormat="1" applyFont="1" applyBorder="1" applyAlignment="1">
      <alignment horizontal="center" vertical="center"/>
    </xf>
    <xf numFmtId="0" fontId="26" fillId="0" borderId="0" xfId="0" applyFont="1"/>
    <xf numFmtId="178" fontId="26" fillId="0" borderId="1" xfId="22" applyNumberFormat="1" applyFont="1" applyFill="1" applyBorder="1" applyAlignment="1" applyProtection="1">
      <alignment vertical="center" wrapText="1"/>
    </xf>
    <xf numFmtId="49" fontId="55" fillId="0" borderId="0" xfId="43" applyNumberFormat="1" applyFont="1" applyAlignment="1">
      <alignment horizontal="center" vertical="center"/>
    </xf>
    <xf numFmtId="49" fontId="55" fillId="0" borderId="1" xfId="43" applyNumberFormat="1" applyFont="1" applyBorder="1" applyAlignment="1">
      <alignment horizontal="center" vertical="center"/>
    </xf>
    <xf numFmtId="178" fontId="26" fillId="0" borderId="0" xfId="22" applyNumberFormat="1" applyFont="1" applyFill="1" applyBorder="1" applyAlignment="1" applyProtection="1">
      <alignment vertical="center" wrapText="1"/>
    </xf>
    <xf numFmtId="0" fontId="26" fillId="0" borderId="20" xfId="43" applyFont="1" applyBorder="1" applyAlignment="1">
      <alignment horizontal="left" vertical="center" wrapText="1"/>
    </xf>
    <xf numFmtId="0" fontId="26" fillId="0" borderId="0" xfId="43" applyFont="1" applyAlignment="1">
      <alignment horizontal="center" vertical="center" wrapText="1"/>
    </xf>
    <xf numFmtId="0" fontId="26" fillId="0" borderId="0" xfId="42" applyFont="1" applyAlignment="1">
      <alignment horizontal="center"/>
    </xf>
    <xf numFmtId="9" fontId="26" fillId="0" borderId="11" xfId="43" applyNumberFormat="1" applyFont="1" applyBorder="1" applyAlignment="1">
      <alignment horizontal="center" vertical="center" wrapText="1"/>
    </xf>
    <xf numFmtId="9" fontId="26" fillId="0" borderId="19" xfId="43" applyNumberFormat="1" applyFont="1" applyBorder="1" applyAlignment="1">
      <alignment horizontal="center" vertical="center" wrapText="1"/>
    </xf>
    <xf numFmtId="0" fontId="26" fillId="0" borderId="19" xfId="43" applyFont="1" applyBorder="1" applyAlignment="1">
      <alignment horizontal="center" vertical="center" wrapText="1"/>
    </xf>
    <xf numFmtId="9" fontId="26" fillId="0" borderId="20" xfId="43" applyNumberFormat="1" applyFont="1" applyBorder="1" applyAlignment="1">
      <alignment horizontal="center" vertical="center" wrapText="1"/>
    </xf>
    <xf numFmtId="0" fontId="26" fillId="0" borderId="20" xfId="43" applyFont="1" applyBorder="1" applyAlignment="1">
      <alignment horizontal="center" vertical="center" wrapText="1"/>
    </xf>
    <xf numFmtId="9" fontId="26" fillId="0" borderId="0" xfId="43" applyNumberFormat="1" applyFont="1" applyAlignment="1">
      <alignment horizontal="center" vertical="center" wrapText="1"/>
    </xf>
    <xf numFmtId="14" fontId="26" fillId="2" borderId="6" xfId="44" applyNumberFormat="1" applyFont="1" applyFill="1" applyBorder="1" applyAlignment="1" applyProtection="1">
      <alignment horizontal="left" vertical="center" wrapText="1"/>
    </xf>
    <xf numFmtId="0" fontId="26" fillId="0" borderId="6" xfId="43" applyFont="1" applyBorder="1" applyAlignment="1">
      <alignment horizontal="left" vertical="center"/>
    </xf>
    <xf numFmtId="0" fontId="56" fillId="0" borderId="6" xfId="43" applyFont="1" applyBorder="1" applyAlignment="1">
      <alignment horizontal="left" vertical="center"/>
    </xf>
    <xf numFmtId="0" fontId="26" fillId="2" borderId="18" xfId="0" applyFont="1" applyFill="1" applyBorder="1"/>
    <xf numFmtId="9" fontId="26" fillId="2" borderId="4" xfId="42" applyNumberFormat="1" applyFont="1" applyFill="1" applyBorder="1" applyAlignment="1">
      <alignment horizontal="center"/>
    </xf>
    <xf numFmtId="0" fontId="27" fillId="0" borderId="0" xfId="0" applyFont="1"/>
    <xf numFmtId="0" fontId="55" fillId="0" borderId="29" xfId="43" applyFont="1" applyBorder="1" applyAlignment="1">
      <alignment horizontal="left" vertical="center" wrapText="1"/>
    </xf>
    <xf numFmtId="0" fontId="55" fillId="2" borderId="8" xfId="43" applyFont="1" applyFill="1" applyBorder="1" applyAlignment="1">
      <alignment horizontal="left" vertical="center" wrapText="1"/>
    </xf>
    <xf numFmtId="0" fontId="55" fillId="0" borderId="8" xfId="43" applyFont="1" applyBorder="1" applyAlignment="1">
      <alignment horizontal="left" vertical="center" wrapText="1"/>
    </xf>
    <xf numFmtId="0" fontId="55" fillId="2" borderId="34" xfId="43" applyFont="1" applyFill="1" applyBorder="1" applyAlignment="1">
      <alignment horizontal="left" vertical="center" wrapText="1"/>
    </xf>
    <xf numFmtId="0" fontId="27" fillId="0" borderId="30" xfId="42" applyFont="1" applyBorder="1" applyAlignment="1">
      <alignment horizontal="left"/>
    </xf>
    <xf numFmtId="0" fontId="27" fillId="0" borderId="0" xfId="0" applyFont="1" applyAlignment="1">
      <alignment horizontal="left"/>
    </xf>
    <xf numFmtId="49" fontId="53" fillId="3" borderId="40" xfId="43" applyNumberFormat="1" applyFont="1" applyFill="1" applyBorder="1" applyAlignment="1">
      <alignment vertical="center"/>
    </xf>
    <xf numFmtId="49" fontId="53" fillId="3" borderId="50" xfId="43" applyNumberFormat="1" applyFont="1" applyFill="1" applyBorder="1" applyAlignment="1">
      <alignment vertical="center"/>
    </xf>
    <xf numFmtId="9" fontId="49" fillId="2" borderId="1" xfId="44" applyNumberFormat="1" applyFont="1" applyFill="1" applyBorder="1" applyAlignment="1" applyProtection="1">
      <alignment horizontal="center" vertical="center" wrapText="1"/>
    </xf>
    <xf numFmtId="1" fontId="26" fillId="2" borderId="1" xfId="22" applyNumberFormat="1" applyFont="1" applyFill="1" applyBorder="1" applyAlignment="1" applyProtection="1">
      <alignment horizontal="center" vertical="center" wrapText="1"/>
    </xf>
    <xf numFmtId="9" fontId="49" fillId="2" borderId="1" xfId="44" applyNumberFormat="1" applyFont="1" applyFill="1" applyBorder="1" applyAlignment="1" applyProtection="1">
      <alignment vertical="center" wrapText="1"/>
    </xf>
    <xf numFmtId="1" fontId="26" fillId="2" borderId="1" xfId="22" applyNumberFormat="1" applyFont="1" applyFill="1" applyBorder="1" applyAlignment="1" applyProtection="1">
      <alignment vertical="center" wrapText="1"/>
    </xf>
    <xf numFmtId="0" fontId="18" fillId="0" borderId="0" xfId="0" applyFont="1" applyAlignment="1">
      <alignment horizontal="left"/>
    </xf>
    <xf numFmtId="9" fontId="26" fillId="2" borderId="1" xfId="44" applyNumberFormat="1" applyFont="1" applyFill="1" applyBorder="1" applyAlignment="1" applyProtection="1">
      <alignment vertical="center" wrapText="1"/>
    </xf>
    <xf numFmtId="49" fontId="26" fillId="2" borderId="1" xfId="43" applyNumberFormat="1" applyFont="1" applyFill="1" applyBorder="1" applyAlignment="1">
      <alignment horizontal="center" vertical="center"/>
    </xf>
    <xf numFmtId="1" fontId="26" fillId="2" borderId="19" xfId="43" applyNumberFormat="1" applyFont="1" applyFill="1" applyBorder="1" applyAlignment="1">
      <alignment horizontal="center" vertical="center" wrapText="1"/>
    </xf>
    <xf numFmtId="0" fontId="26" fillId="2" borderId="1" xfId="22" applyNumberFormat="1" applyFont="1" applyFill="1" applyBorder="1" applyAlignment="1" applyProtection="1">
      <alignment vertical="center" wrapText="1"/>
    </xf>
    <xf numFmtId="0" fontId="26" fillId="0" borderId="1" xfId="44" applyFont="1" applyFill="1" applyBorder="1" applyAlignment="1" applyProtection="1">
      <alignment horizontal="center" vertical="center" wrapText="1"/>
    </xf>
    <xf numFmtId="0" fontId="0" fillId="0" borderId="0" xfId="0" applyAlignment="1">
      <alignment horizontal="left"/>
    </xf>
    <xf numFmtId="0" fontId="55" fillId="0" borderId="14" xfId="43" applyFont="1" applyBorder="1" applyAlignment="1">
      <alignment horizontal="left" vertical="center" wrapText="1"/>
    </xf>
    <xf numFmtId="0" fontId="55" fillId="2" borderId="26" xfId="43" applyFont="1" applyFill="1" applyBorder="1" applyAlignment="1">
      <alignment horizontal="left" vertical="center" wrapText="1"/>
    </xf>
    <xf numFmtId="0" fontId="48" fillId="0" borderId="19" xfId="0" applyFont="1" applyBorder="1" applyAlignment="1">
      <alignment vertical="center"/>
    </xf>
    <xf numFmtId="0" fontId="55" fillId="2" borderId="25" xfId="43" applyFont="1" applyFill="1" applyBorder="1" applyAlignment="1">
      <alignment horizontal="left" vertical="top"/>
    </xf>
    <xf numFmtId="17" fontId="26" fillId="2" borderId="1" xfId="44" applyNumberFormat="1" applyFont="1" applyFill="1" applyBorder="1" applyAlignment="1" applyProtection="1">
      <alignment vertical="center" wrapText="1"/>
    </xf>
    <xf numFmtId="182" fontId="44" fillId="0" borderId="61" xfId="89" applyFont="1" applyBorder="1" applyAlignment="1">
      <alignment horizontal="left" vertical="center"/>
    </xf>
    <xf numFmtId="0" fontId="26" fillId="2" borderId="33" xfId="0" applyFont="1" applyFill="1" applyBorder="1" applyAlignment="1">
      <alignment horizontal="left"/>
    </xf>
    <xf numFmtId="0" fontId="26" fillId="2" borderId="20" xfId="0" applyFont="1" applyFill="1" applyBorder="1" applyAlignment="1">
      <alignment horizontal="left"/>
    </xf>
    <xf numFmtId="0" fontId="26" fillId="2" borderId="25" xfId="0" applyFont="1" applyFill="1" applyBorder="1" applyAlignment="1">
      <alignment horizontal="left"/>
    </xf>
    <xf numFmtId="0" fontId="26" fillId="2" borderId="0" xfId="0" applyFont="1" applyFill="1" applyAlignment="1">
      <alignment horizontal="left"/>
    </xf>
    <xf numFmtId="0" fontId="26" fillId="2" borderId="21" xfId="0" applyFont="1" applyFill="1" applyBorder="1" applyAlignment="1">
      <alignment horizontal="left"/>
    </xf>
    <xf numFmtId="0" fontId="26" fillId="2" borderId="26" xfId="0" applyFont="1" applyFill="1" applyBorder="1" applyAlignment="1">
      <alignment horizontal="left"/>
    </xf>
    <xf numFmtId="0" fontId="26" fillId="12" borderId="1" xfId="0" applyFont="1" applyFill="1" applyBorder="1" applyAlignment="1">
      <alignment vertical="center" wrapText="1"/>
    </xf>
    <xf numFmtId="0" fontId="26" fillId="12" borderId="1" xfId="0" applyFont="1" applyFill="1" applyBorder="1" applyAlignment="1">
      <alignment horizontal="center" vertical="center" wrapText="1"/>
    </xf>
    <xf numFmtId="0" fontId="36" fillId="18" borderId="29" xfId="0" applyFont="1" applyFill="1" applyBorder="1"/>
    <xf numFmtId="0" fontId="37" fillId="18" borderId="9" xfId="0" applyFont="1" applyFill="1" applyBorder="1" applyAlignment="1">
      <alignment horizontal="left" vertical="center"/>
    </xf>
    <xf numFmtId="0" fontId="37" fillId="18" borderId="13" xfId="0" applyFont="1" applyFill="1" applyBorder="1" applyAlignment="1">
      <alignment horizontal="centerContinuous" vertical="center"/>
    </xf>
    <xf numFmtId="0" fontId="37" fillId="18" borderId="14" xfId="0" applyFont="1" applyFill="1" applyBorder="1" applyAlignment="1">
      <alignment horizontal="centerContinuous" vertical="center"/>
    </xf>
    <xf numFmtId="0" fontId="12" fillId="12" borderId="25" xfId="0" applyFont="1" applyFill="1" applyBorder="1"/>
    <xf numFmtId="0" fontId="12" fillId="12" borderId="21" xfId="0" applyFont="1" applyFill="1" applyBorder="1"/>
    <xf numFmtId="0" fontId="12" fillId="12" borderId="26" xfId="0" applyFont="1" applyFill="1" applyBorder="1"/>
    <xf numFmtId="0" fontId="12" fillId="12" borderId="25" xfId="0" applyFont="1" applyFill="1" applyBorder="1" applyAlignment="1">
      <alignment vertical="center" wrapText="1"/>
    </xf>
    <xf numFmtId="0" fontId="12" fillId="12" borderId="21" xfId="0" applyFont="1" applyFill="1" applyBorder="1" applyAlignment="1">
      <alignment vertical="center" wrapText="1"/>
    </xf>
    <xf numFmtId="0" fontId="12" fillId="12" borderId="26" xfId="0" applyFont="1" applyFill="1" applyBorder="1" applyAlignment="1">
      <alignment horizontal="center"/>
    </xf>
    <xf numFmtId="0" fontId="12" fillId="12" borderId="21" xfId="0" applyFont="1" applyFill="1" applyBorder="1" applyAlignment="1">
      <alignment horizontal="center" vertical="center" wrapText="1"/>
    </xf>
    <xf numFmtId="0" fontId="12" fillId="12" borderId="21" xfId="0" applyFont="1" applyFill="1" applyBorder="1" applyAlignment="1">
      <alignment horizontal="left" vertical="center" wrapText="1"/>
    </xf>
    <xf numFmtId="0" fontId="15" fillId="18" borderId="40" xfId="0" applyFont="1" applyFill="1" applyBorder="1" applyAlignment="1">
      <alignment horizontal="centerContinuous" vertical="center" wrapText="1"/>
    </xf>
    <xf numFmtId="0" fontId="26" fillId="12" borderId="1" xfId="0" applyFont="1" applyFill="1" applyBorder="1" applyAlignment="1">
      <alignment horizontal="center"/>
    </xf>
    <xf numFmtId="0" fontId="26" fillId="12" borderId="1" xfId="0" applyFont="1" applyFill="1" applyBorder="1"/>
    <xf numFmtId="0" fontId="55" fillId="12" borderId="1" xfId="0" applyFont="1" applyFill="1" applyBorder="1" applyAlignment="1">
      <alignment horizontal="center" vertical="center"/>
    </xf>
    <xf numFmtId="0" fontId="44" fillId="18" borderId="29" xfId="0" applyFont="1" applyFill="1" applyBorder="1"/>
    <xf numFmtId="0" fontId="46" fillId="18" borderId="9" xfId="0" applyFont="1" applyFill="1" applyBorder="1" applyAlignment="1">
      <alignment horizontal="left" vertical="center"/>
    </xf>
    <xf numFmtId="0" fontId="26" fillId="12" borderId="20" xfId="0" applyFont="1" applyFill="1" applyBorder="1" applyAlignment="1">
      <alignment horizontal="left" vertical="center"/>
    </xf>
    <xf numFmtId="0" fontId="26" fillId="12" borderId="35" xfId="0" applyFont="1" applyFill="1" applyBorder="1" applyAlignment="1">
      <alignment horizontal="left" vertical="center"/>
    </xf>
    <xf numFmtId="0" fontId="26" fillId="12" borderId="20" xfId="0" applyFont="1" applyFill="1" applyBorder="1"/>
    <xf numFmtId="0" fontId="26" fillId="12" borderId="25" xfId="0" applyFont="1" applyFill="1" applyBorder="1"/>
    <xf numFmtId="0" fontId="26" fillId="12" borderId="0" xfId="0" applyFont="1" applyFill="1" applyAlignment="1">
      <alignment horizontal="center"/>
    </xf>
    <xf numFmtId="0" fontId="26" fillId="12" borderId="0" xfId="0" applyFont="1" applyFill="1"/>
    <xf numFmtId="0" fontId="26" fillId="12" borderId="21" xfId="0" applyFont="1" applyFill="1" applyBorder="1"/>
    <xf numFmtId="0" fontId="26" fillId="12" borderId="4" xfId="0" applyFont="1" applyFill="1" applyBorder="1"/>
    <xf numFmtId="0" fontId="26" fillId="12" borderId="26" xfId="0" applyFont="1" applyFill="1" applyBorder="1"/>
    <xf numFmtId="0" fontId="26" fillId="12" borderId="33" xfId="0" applyFont="1" applyFill="1" applyBorder="1" applyAlignment="1">
      <alignment vertical="center"/>
    </xf>
    <xf numFmtId="0" fontId="26" fillId="12" borderId="20" xfId="0" applyFont="1" applyFill="1" applyBorder="1" applyAlignment="1">
      <alignment vertical="center" wrapText="1"/>
    </xf>
    <xf numFmtId="0" fontId="26" fillId="12" borderId="25" xfId="0" applyFont="1" applyFill="1" applyBorder="1" applyAlignment="1">
      <alignment vertical="center" wrapText="1"/>
    </xf>
    <xf numFmtId="0" fontId="26" fillId="12" borderId="32" xfId="0" applyFont="1" applyFill="1" applyBorder="1" applyAlignment="1">
      <alignment vertical="center"/>
    </xf>
    <xf numFmtId="0" fontId="26" fillId="12" borderId="4" xfId="0" applyFont="1" applyFill="1" applyBorder="1" applyAlignment="1">
      <alignment vertical="center" wrapText="1"/>
    </xf>
    <xf numFmtId="0" fontId="26" fillId="12" borderId="0" xfId="0" applyFont="1" applyFill="1" applyAlignment="1">
      <alignment vertical="center" wrapText="1"/>
    </xf>
    <xf numFmtId="0" fontId="26" fillId="12" borderId="21" xfId="0" applyFont="1" applyFill="1" applyBorder="1" applyAlignment="1">
      <alignment vertical="center" wrapText="1"/>
    </xf>
    <xf numFmtId="0" fontId="26" fillId="12" borderId="32" xfId="0" applyFont="1" applyFill="1" applyBorder="1" applyAlignment="1">
      <alignment horizontal="right" vertical="center" wrapText="1"/>
    </xf>
    <xf numFmtId="0" fontId="26" fillId="12" borderId="3" xfId="0" applyFont="1" applyFill="1" applyBorder="1" applyAlignment="1">
      <alignment horizontal="justify" vertical="center" wrapText="1"/>
    </xf>
    <xf numFmtId="0" fontId="26" fillId="12" borderId="0" xfId="0" applyFont="1" applyFill="1" applyAlignment="1">
      <alignment horizontal="right" vertical="center" wrapText="1"/>
    </xf>
    <xf numFmtId="0" fontId="26" fillId="12" borderId="26" xfId="0" applyFont="1" applyFill="1" applyBorder="1" applyAlignment="1">
      <alignment horizontal="center"/>
    </xf>
    <xf numFmtId="0" fontId="26" fillId="12" borderId="5" xfId="0" applyFont="1" applyFill="1" applyBorder="1" applyAlignment="1">
      <alignment horizontal="center" vertical="center" wrapText="1"/>
    </xf>
    <xf numFmtId="0" fontId="26" fillId="12" borderId="33" xfId="0" applyFont="1" applyFill="1" applyBorder="1" applyAlignment="1">
      <alignment vertical="center" wrapText="1"/>
    </xf>
    <xf numFmtId="0" fontId="26" fillId="12" borderId="0" xfId="0" applyFont="1" applyFill="1" applyAlignment="1">
      <alignment horizontal="center" vertical="center" wrapText="1"/>
    </xf>
    <xf numFmtId="0" fontId="26" fillId="12" borderId="0" xfId="0" applyFont="1" applyFill="1" applyAlignment="1">
      <alignment horizontal="right"/>
    </xf>
    <xf numFmtId="0" fontId="26" fillId="12" borderId="5" xfId="0" applyFont="1" applyFill="1" applyBorder="1" applyAlignment="1">
      <alignment vertical="center" wrapText="1"/>
    </xf>
    <xf numFmtId="0" fontId="26" fillId="12" borderId="33" xfId="0" applyFont="1" applyFill="1" applyBorder="1" applyAlignment="1">
      <alignment horizontal="center" vertical="center" wrapText="1"/>
    </xf>
    <xf numFmtId="0" fontId="26" fillId="12" borderId="39" xfId="0" applyFont="1" applyFill="1" applyBorder="1" applyAlignment="1">
      <alignment horizontal="right" vertical="center" wrapText="1"/>
    </xf>
    <xf numFmtId="0" fontId="26" fillId="12" borderId="0" xfId="0" applyFont="1" applyFill="1" applyAlignment="1">
      <alignment horizontal="right" vertical="center"/>
    </xf>
    <xf numFmtId="0" fontId="26" fillId="12" borderId="21" xfId="0" applyFont="1" applyFill="1" applyBorder="1" applyAlignment="1">
      <alignment horizontal="center" vertical="center" wrapText="1"/>
    </xf>
    <xf numFmtId="0" fontId="55" fillId="12" borderId="33" xfId="0" applyFont="1" applyFill="1" applyBorder="1" applyAlignment="1">
      <alignment horizontal="center" vertical="center"/>
    </xf>
    <xf numFmtId="0" fontId="55" fillId="12" borderId="20" xfId="0" applyFont="1" applyFill="1" applyBorder="1" applyAlignment="1">
      <alignment horizontal="center" vertical="center"/>
    </xf>
    <xf numFmtId="0" fontId="26" fillId="12" borderId="32" xfId="0" applyFont="1" applyFill="1" applyBorder="1" applyAlignment="1">
      <alignment horizontal="center" vertical="center" wrapText="1"/>
    </xf>
    <xf numFmtId="0" fontId="55" fillId="12" borderId="0" xfId="0" applyFont="1" applyFill="1" applyAlignment="1">
      <alignment horizontal="center" vertical="center"/>
    </xf>
    <xf numFmtId="0" fontId="26" fillId="12" borderId="33" xfId="0" applyFont="1" applyFill="1" applyBorder="1" applyAlignment="1">
      <alignment horizontal="left" vertical="center" wrapText="1"/>
    </xf>
    <xf numFmtId="0" fontId="26" fillId="12" borderId="21" xfId="0" applyFont="1" applyFill="1" applyBorder="1" applyAlignment="1">
      <alignment horizontal="left" vertical="center" wrapText="1"/>
    </xf>
    <xf numFmtId="0" fontId="26" fillId="12" borderId="18" xfId="0" applyFont="1" applyFill="1" applyBorder="1" applyAlignment="1">
      <alignment horizontal="center" vertical="center" wrapText="1"/>
    </xf>
    <xf numFmtId="0" fontId="26" fillId="12" borderId="5" xfId="0" applyFont="1" applyFill="1" applyBorder="1" applyAlignment="1">
      <alignment horizontal="right" vertical="center" wrapText="1"/>
    </xf>
    <xf numFmtId="0" fontId="26" fillId="12" borderId="32" xfId="0" applyFont="1" applyFill="1" applyBorder="1" applyAlignment="1">
      <alignment vertical="center" wrapText="1"/>
    </xf>
    <xf numFmtId="0" fontId="26" fillId="12" borderId="32" xfId="0" applyFont="1" applyFill="1" applyBorder="1"/>
    <xf numFmtId="0" fontId="26" fillId="12" borderId="0" xfId="0" applyFont="1" applyFill="1" applyAlignment="1">
      <alignment horizontal="center" vertical="top" wrapText="1"/>
    </xf>
    <xf numFmtId="0" fontId="26" fillId="12" borderId="4" xfId="0" applyFont="1" applyFill="1" applyBorder="1" applyAlignment="1">
      <alignment horizontal="center" vertical="top" wrapText="1"/>
    </xf>
    <xf numFmtId="0" fontId="26" fillId="12" borderId="0" xfId="0" applyFont="1" applyFill="1" applyAlignment="1">
      <alignment horizontal="left" vertical="center" wrapText="1"/>
    </xf>
    <xf numFmtId="0" fontId="26" fillId="12" borderId="5" xfId="0" applyFont="1" applyFill="1" applyBorder="1"/>
    <xf numFmtId="0" fontId="26" fillId="0" borderId="97" xfId="0" applyFont="1" applyBorder="1" applyAlignment="1">
      <alignment horizontal="left" vertical="center" wrapText="1"/>
    </xf>
    <xf numFmtId="0" fontId="26" fillId="0" borderId="8" xfId="0" applyFont="1" applyBorder="1" applyAlignment="1">
      <alignment horizontal="left" vertical="center" wrapText="1"/>
    </xf>
    <xf numFmtId="0" fontId="26" fillId="0" borderId="8" xfId="0" applyFont="1" applyBorder="1" applyAlignment="1">
      <alignment vertical="center" wrapText="1"/>
    </xf>
    <xf numFmtId="0" fontId="26" fillId="0" borderId="102" xfId="0" applyFont="1" applyBorder="1" applyAlignment="1">
      <alignment horizontal="left" vertical="center" wrapText="1"/>
    </xf>
    <xf numFmtId="0" fontId="26" fillId="0" borderId="97" xfId="0" applyFont="1" applyBorder="1" applyAlignment="1">
      <alignment horizontal="left" vertical="center"/>
    </xf>
    <xf numFmtId="0" fontId="26" fillId="0" borderId="8" xfId="0" applyFont="1" applyBorder="1" applyAlignment="1">
      <alignment horizontal="left" vertical="center"/>
    </xf>
    <xf numFmtId="0" fontId="55" fillId="18" borderId="40" xfId="0" applyFont="1" applyFill="1" applyBorder="1" applyAlignment="1">
      <alignment horizontal="centerContinuous" vertical="center" wrapText="1"/>
    </xf>
    <xf numFmtId="0" fontId="55" fillId="0" borderId="29" xfId="0" applyFont="1" applyBorder="1" applyAlignment="1">
      <alignment horizontal="left" vertical="center" wrapText="1"/>
    </xf>
    <xf numFmtId="0" fontId="55" fillId="12" borderId="8" xfId="0" applyFont="1" applyFill="1" applyBorder="1" applyAlignment="1">
      <alignment horizontal="left" vertical="center" wrapText="1"/>
    </xf>
    <xf numFmtId="0" fontId="55" fillId="12" borderId="28" xfId="0" applyFont="1" applyFill="1" applyBorder="1" applyAlignment="1">
      <alignment horizontal="left" vertical="center" wrapText="1"/>
    </xf>
    <xf numFmtId="0" fontId="55" fillId="0" borderId="8" xfId="0" applyFont="1" applyBorder="1" applyAlignment="1">
      <alignment horizontal="left" vertical="center" wrapText="1"/>
    </xf>
    <xf numFmtId="0" fontId="55" fillId="12" borderId="102" xfId="0" applyFont="1" applyFill="1" applyBorder="1" applyAlignment="1">
      <alignment horizontal="left" vertical="center" wrapText="1"/>
    </xf>
    <xf numFmtId="0" fontId="55" fillId="12" borderId="12" xfId="0" applyFont="1" applyFill="1" applyBorder="1" applyAlignment="1">
      <alignment horizontal="left" vertical="center" wrapText="1"/>
    </xf>
    <xf numFmtId="0" fontId="55" fillId="12" borderId="27" xfId="0" applyFont="1" applyFill="1" applyBorder="1" applyAlignment="1">
      <alignment horizontal="left" vertical="center" wrapText="1"/>
    </xf>
    <xf numFmtId="0" fontId="55" fillId="0" borderId="102" xfId="0" applyFont="1" applyBorder="1" applyAlignment="1">
      <alignment horizontal="left" vertical="center" wrapText="1"/>
    </xf>
    <xf numFmtId="0" fontId="26" fillId="0" borderId="102" xfId="0" applyFont="1" applyBorder="1" applyAlignment="1">
      <alignment horizontal="left" vertical="center"/>
    </xf>
    <xf numFmtId="0" fontId="44" fillId="0" borderId="103" xfId="0" applyFont="1" applyBorder="1" applyAlignment="1">
      <alignment horizontal="left"/>
    </xf>
    <xf numFmtId="0" fontId="15" fillId="12" borderId="4" xfId="0" applyFont="1" applyFill="1" applyBorder="1" applyAlignment="1">
      <alignment horizontal="center" vertical="center"/>
    </xf>
    <xf numFmtId="0" fontId="12" fillId="12" borderId="4" xfId="0" applyFont="1" applyFill="1" applyBorder="1" applyAlignment="1">
      <alignment horizontal="right" vertical="center"/>
    </xf>
    <xf numFmtId="0" fontId="39" fillId="0" borderId="30" xfId="0" applyFont="1" applyBorder="1" applyAlignment="1">
      <alignment horizontal="left"/>
    </xf>
    <xf numFmtId="14" fontId="12" fillId="2" borderId="1" xfId="44" applyNumberFormat="1" applyFont="1" applyFill="1" applyBorder="1" applyAlignment="1" applyProtection="1">
      <alignment vertical="center" wrapText="1"/>
    </xf>
    <xf numFmtId="0" fontId="20" fillId="0" borderId="28" xfId="43" applyFont="1" applyBorder="1" applyAlignment="1">
      <alignment horizontal="left" vertical="center" wrapText="1"/>
    </xf>
    <xf numFmtId="0" fontId="20" fillId="2" borderId="12" xfId="43" applyFont="1" applyFill="1" applyBorder="1" applyAlignment="1">
      <alignment horizontal="left" vertical="center" wrapText="1"/>
    </xf>
    <xf numFmtId="178" fontId="12" fillId="2" borderId="0" xfId="22" applyNumberFormat="1" applyFont="1" applyFill="1" applyBorder="1" applyAlignment="1" applyProtection="1">
      <alignment vertical="center" wrapText="1"/>
    </xf>
    <xf numFmtId="9" fontId="12" fillId="2" borderId="11" xfId="43" applyNumberFormat="1" applyFont="1" applyFill="1" applyBorder="1" applyAlignment="1">
      <alignment vertical="center" wrapText="1"/>
    </xf>
    <xf numFmtId="9" fontId="12" fillId="2" borderId="18" xfId="43" applyNumberFormat="1" applyFont="1" applyFill="1" applyBorder="1" applyAlignment="1">
      <alignment vertical="center" wrapText="1"/>
    </xf>
    <xf numFmtId="0" fontId="12" fillId="2" borderId="32" xfId="44" applyFont="1" applyFill="1" applyBorder="1" applyAlignment="1" applyProtection="1">
      <alignment vertical="center" wrapText="1"/>
    </xf>
    <xf numFmtId="0" fontId="12" fillId="12" borderId="33"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2" fillId="12" borderId="22" xfId="0" applyFont="1" applyFill="1" applyBorder="1"/>
    <xf numFmtId="0" fontId="15" fillId="12" borderId="1" xfId="0" applyFont="1" applyFill="1" applyBorder="1" applyAlignment="1">
      <alignment horizontal="left" vertical="center" wrapText="1"/>
    </xf>
    <xf numFmtId="9" fontId="21" fillId="2" borderId="1" xfId="44" applyNumberFormat="1" applyFont="1" applyFill="1" applyBorder="1" applyAlignment="1" applyProtection="1">
      <alignment vertical="center" wrapText="1"/>
    </xf>
    <xf numFmtId="0" fontId="19" fillId="0" borderId="0" xfId="0" applyFont="1"/>
    <xf numFmtId="9" fontId="12" fillId="2" borderId="19" xfId="43" applyNumberFormat="1" applyFont="1" applyFill="1" applyBorder="1" applyAlignment="1">
      <alignment horizontal="center" vertical="center" wrapText="1"/>
    </xf>
    <xf numFmtId="0" fontId="12" fillId="2" borderId="20" xfId="43" applyFont="1" applyFill="1" applyBorder="1" applyAlignment="1">
      <alignment vertical="center" wrapText="1"/>
    </xf>
    <xf numFmtId="0" fontId="12" fillId="2" borderId="25" xfId="43" applyFont="1" applyFill="1" applyBorder="1" applyAlignment="1">
      <alignment vertical="center" wrapText="1"/>
    </xf>
    <xf numFmtId="0" fontId="12" fillId="2" borderId="4" xfId="43" applyFont="1" applyFill="1" applyBorder="1" applyAlignment="1">
      <alignment vertical="center" wrapText="1"/>
    </xf>
    <xf numFmtId="0" fontId="12" fillId="2" borderId="21" xfId="43" applyFont="1" applyFill="1" applyBorder="1" applyAlignment="1">
      <alignment vertical="center" wrapText="1"/>
    </xf>
    <xf numFmtId="0" fontId="12" fillId="2" borderId="3" xfId="44" applyFont="1" applyFill="1" applyBorder="1" applyAlignment="1" applyProtection="1">
      <alignment horizontal="justify" vertical="center" wrapText="1"/>
    </xf>
    <xf numFmtId="0" fontId="12" fillId="2" borderId="0" xfId="44" applyFont="1" applyFill="1" applyBorder="1" applyAlignment="1" applyProtection="1">
      <alignment horizontal="right" vertical="center" wrapText="1"/>
    </xf>
    <xf numFmtId="0" fontId="12" fillId="2" borderId="1" xfId="44" applyFont="1" applyFill="1" applyBorder="1" applyAlignment="1" applyProtection="1">
      <alignment vertical="center" wrapText="1"/>
    </xf>
    <xf numFmtId="0" fontId="12" fillId="2" borderId="20" xfId="44" applyFont="1" applyFill="1" applyBorder="1" applyAlignment="1" applyProtection="1">
      <alignment vertical="center" wrapText="1"/>
    </xf>
    <xf numFmtId="0" fontId="12" fillId="2" borderId="1" xfId="0" applyFont="1" applyFill="1" applyBorder="1"/>
    <xf numFmtId="0" fontId="12" fillId="2" borderId="4" xfId="44" applyFont="1" applyFill="1" applyBorder="1" applyAlignment="1" applyProtection="1">
      <alignment vertical="center" wrapText="1"/>
    </xf>
    <xf numFmtId="0" fontId="12" fillId="2" borderId="0" xfId="44" applyFont="1" applyFill="1" applyBorder="1" applyAlignment="1" applyProtection="1">
      <alignment horizontal="right" vertical="center"/>
    </xf>
    <xf numFmtId="49" fontId="15" fillId="2" borderId="20" xfId="43" applyNumberFormat="1" applyFont="1" applyFill="1" applyBorder="1" applyAlignment="1">
      <alignment horizontal="center" vertical="center"/>
    </xf>
    <xf numFmtId="178" fontId="12" fillId="2" borderId="4" xfId="22" applyNumberFormat="1" applyFont="1" applyFill="1" applyBorder="1" applyAlignment="1" applyProtection="1">
      <alignment vertical="center" wrapText="1"/>
    </xf>
    <xf numFmtId="49" fontId="15" fillId="2" borderId="4" xfId="43" applyNumberFormat="1" applyFont="1" applyFill="1" applyBorder="1" applyAlignment="1">
      <alignment horizontal="center" vertical="center"/>
    </xf>
    <xf numFmtId="0" fontId="12" fillId="2" borderId="4" xfId="44" applyFont="1" applyFill="1" applyBorder="1" applyAlignment="1" applyProtection="1">
      <alignment horizontal="right" vertical="center"/>
    </xf>
    <xf numFmtId="0" fontId="12" fillId="2" borderId="4" xfId="43" applyFont="1" applyFill="1" applyBorder="1" applyAlignment="1">
      <alignment horizontal="center" vertical="top" wrapText="1"/>
    </xf>
    <xf numFmtId="0" fontId="18" fillId="3" borderId="29" xfId="42" applyFont="1" applyFill="1" applyBorder="1"/>
    <xf numFmtId="49" fontId="13" fillId="3" borderId="9" xfId="43" applyNumberFormat="1" applyFont="1" applyFill="1" applyBorder="1" applyAlignment="1">
      <alignment horizontal="left" vertical="center"/>
    </xf>
    <xf numFmtId="0" fontId="12" fillId="2" borderId="21" xfId="44" applyFont="1" applyFill="1" applyBorder="1" applyAlignment="1" applyProtection="1">
      <alignment vertical="center" wrapText="1"/>
    </xf>
    <xf numFmtId="0" fontId="20" fillId="2" borderId="34" xfId="43" applyFont="1" applyFill="1" applyBorder="1" applyAlignment="1">
      <alignment horizontal="left" vertical="center" wrapText="1"/>
    </xf>
    <xf numFmtId="0" fontId="12" fillId="2" borderId="0" xfId="44" applyFont="1" applyFill="1" applyBorder="1" applyAlignment="1" applyProtection="1">
      <alignment vertical="center" wrapText="1"/>
    </xf>
    <xf numFmtId="0" fontId="12" fillId="2" borderId="4" xfId="43" applyFont="1" applyFill="1" applyBorder="1" applyAlignment="1">
      <alignment horizontal="center" vertical="center" wrapText="1"/>
    </xf>
    <xf numFmtId="0" fontId="12" fillId="2" borderId="26" xfId="43" applyFont="1" applyFill="1" applyBorder="1" applyAlignment="1">
      <alignment horizontal="center" vertical="center" wrapText="1"/>
    </xf>
    <xf numFmtId="0" fontId="12" fillId="2" borderId="32" xfId="43" applyFont="1" applyFill="1" applyBorder="1" applyAlignment="1">
      <alignment vertical="center"/>
    </xf>
    <xf numFmtId="0" fontId="12" fillId="2" borderId="32" xfId="44" applyFont="1" applyFill="1" applyBorder="1" applyAlignment="1" applyProtection="1">
      <alignment horizontal="right" vertical="center" wrapText="1"/>
    </xf>
    <xf numFmtId="0" fontId="12" fillId="2" borderId="33" xfId="44" applyFont="1" applyFill="1" applyBorder="1" applyAlignment="1" applyProtection="1">
      <alignment vertical="center" wrapText="1"/>
    </xf>
    <xf numFmtId="0" fontId="12" fillId="2" borderId="5" xfId="44" applyFont="1" applyFill="1" applyBorder="1" applyAlignment="1" applyProtection="1">
      <alignment vertical="center" wrapText="1"/>
    </xf>
    <xf numFmtId="0" fontId="12" fillId="2" borderId="39" xfId="44" applyFont="1" applyFill="1" applyBorder="1" applyAlignment="1" applyProtection="1">
      <alignment horizontal="right" vertical="center" wrapText="1"/>
    </xf>
    <xf numFmtId="49" fontId="15" fillId="2" borderId="33" xfId="43" applyNumberFormat="1" applyFont="1" applyFill="1" applyBorder="1" applyAlignment="1">
      <alignment horizontal="center" vertical="center"/>
    </xf>
    <xf numFmtId="0" fontId="12" fillId="2" borderId="32" xfId="44" applyFont="1" applyFill="1" applyBorder="1" applyAlignment="1" applyProtection="1">
      <alignment horizontal="center" vertical="center" wrapText="1"/>
    </xf>
    <xf numFmtId="0" fontId="12" fillId="2" borderId="25" xfId="43" applyFont="1" applyFill="1" applyBorder="1" applyAlignment="1">
      <alignment horizontal="left" vertical="center" wrapText="1"/>
    </xf>
    <xf numFmtId="0" fontId="12" fillId="2" borderId="32" xfId="43" applyFont="1" applyFill="1" applyBorder="1" applyAlignment="1">
      <alignment horizontal="right" vertical="center" wrapText="1"/>
    </xf>
    <xf numFmtId="0" fontId="12" fillId="2" borderId="5" xfId="43" applyFont="1" applyFill="1" applyBorder="1" applyAlignment="1">
      <alignment horizontal="right" vertical="center" wrapText="1"/>
    </xf>
    <xf numFmtId="0" fontId="15" fillId="2" borderId="1" xfId="44" applyFont="1" applyFill="1" applyBorder="1" applyAlignment="1" applyProtection="1">
      <alignment horizontal="left" vertical="center" wrapText="1"/>
    </xf>
    <xf numFmtId="0" fontId="12" fillId="2" borderId="21" xfId="0" applyFont="1" applyFill="1" applyBorder="1"/>
    <xf numFmtId="0" fontId="12" fillId="2" borderId="32" xfId="0" applyFont="1" applyFill="1" applyBorder="1"/>
    <xf numFmtId="0" fontId="12" fillId="2" borderId="0" xfId="44" applyFont="1" applyFill="1" applyBorder="1" applyAlignment="1" applyProtection="1">
      <alignment horizontal="left" vertical="center" wrapText="1"/>
    </xf>
    <xf numFmtId="0" fontId="12" fillId="2" borderId="1" xfId="0" applyFont="1" applyFill="1" applyBorder="1" applyAlignment="1">
      <alignment horizontal="center"/>
    </xf>
    <xf numFmtId="0" fontId="12" fillId="0" borderId="18" xfId="0" applyFont="1" applyBorder="1"/>
    <xf numFmtId="0" fontId="12" fillId="2" borderId="20" xfId="43" applyFont="1" applyFill="1" applyBorder="1" applyAlignment="1">
      <alignment horizontal="left" vertical="center"/>
    </xf>
    <xf numFmtId="0" fontId="12" fillId="2" borderId="35" xfId="43" applyFont="1" applyFill="1" applyBorder="1" applyAlignment="1">
      <alignment horizontal="left" vertical="center"/>
    </xf>
    <xf numFmtId="0" fontId="12" fillId="2" borderId="33" xfId="0" applyFont="1" applyFill="1" applyBorder="1" applyAlignment="1">
      <alignment horizontal="center"/>
    </xf>
    <xf numFmtId="0" fontId="12" fillId="2" borderId="20" xfId="0" applyFont="1" applyFill="1" applyBorder="1" applyAlignment="1">
      <alignment horizontal="center"/>
    </xf>
    <xf numFmtId="0" fontId="12" fillId="2" borderId="20" xfId="0" applyFont="1" applyFill="1" applyBorder="1"/>
    <xf numFmtId="0" fontId="12" fillId="2" borderId="25" xfId="0" applyFont="1" applyFill="1" applyBorder="1"/>
    <xf numFmtId="0" fontId="12" fillId="2" borderId="26" xfId="0" applyFont="1" applyFill="1" applyBorder="1"/>
    <xf numFmtId="0" fontId="12" fillId="2" borderId="33" xfId="43" applyFont="1" applyFill="1" applyBorder="1" applyAlignment="1">
      <alignment vertical="center"/>
    </xf>
    <xf numFmtId="0" fontId="12" fillId="2" borderId="1" xfId="44" applyFont="1" applyFill="1" applyBorder="1" applyAlignment="1" applyProtection="1">
      <alignment horizontal="justify" vertical="center" wrapText="1"/>
    </xf>
    <xf numFmtId="0" fontId="15" fillId="3" borderId="40" xfId="43" applyFont="1" applyFill="1" applyBorder="1" applyAlignment="1">
      <alignment horizontal="centerContinuous" vertical="center" wrapText="1"/>
    </xf>
    <xf numFmtId="0" fontId="20" fillId="2" borderId="28" xfId="43" applyFont="1" applyFill="1" applyBorder="1" applyAlignment="1">
      <alignment horizontal="left" vertical="center" wrapText="1"/>
    </xf>
    <xf numFmtId="0" fontId="20" fillId="2" borderId="27" xfId="43" applyFont="1" applyFill="1" applyBorder="1" applyAlignment="1">
      <alignment horizontal="left" vertical="center" wrapText="1"/>
    </xf>
    <xf numFmtId="0" fontId="20" fillId="2" borderId="8" xfId="43" applyFont="1" applyFill="1" applyBorder="1" applyAlignment="1">
      <alignment horizontal="left" vertical="center" wrapText="1"/>
    </xf>
    <xf numFmtId="0" fontId="21" fillId="2" borderId="1" xfId="44" applyFont="1" applyFill="1" applyBorder="1" applyAlignment="1" applyProtection="1">
      <alignment horizontal="center" vertical="center" wrapText="1"/>
    </xf>
    <xf numFmtId="49" fontId="12" fillId="2" borderId="1" xfId="43" applyNumberFormat="1" applyFont="1" applyFill="1" applyBorder="1" applyAlignment="1">
      <alignment horizontal="center" vertical="center"/>
    </xf>
    <xf numFmtId="1" fontId="12" fillId="2" borderId="32" xfId="43" applyNumberFormat="1" applyFont="1" applyFill="1" applyBorder="1" applyAlignment="1">
      <alignment horizontal="right" vertical="center" wrapText="1"/>
    </xf>
    <xf numFmtId="1" fontId="12" fillId="2" borderId="22" xfId="43" applyNumberFormat="1" applyFont="1" applyFill="1" applyBorder="1" applyAlignment="1">
      <alignment horizontal="center" vertical="center" wrapText="1"/>
    </xf>
    <xf numFmtId="1" fontId="12" fillId="2" borderId="0" xfId="42" applyNumberFormat="1" applyFont="1" applyFill="1" applyAlignment="1">
      <alignment horizontal="center"/>
    </xf>
    <xf numFmtId="1" fontId="12" fillId="2" borderId="21" xfId="43" applyNumberFormat="1" applyFont="1" applyFill="1" applyBorder="1" applyAlignment="1">
      <alignment vertical="center" wrapText="1"/>
    </xf>
    <xf numFmtId="1" fontId="12" fillId="2" borderId="19" xfId="43" applyNumberFormat="1" applyFont="1" applyFill="1" applyBorder="1" applyAlignment="1">
      <alignment horizontal="center" vertical="center" wrapText="1"/>
    </xf>
    <xf numFmtId="1" fontId="12" fillId="2" borderId="20" xfId="43" applyNumberFormat="1" applyFont="1" applyFill="1" applyBorder="1" applyAlignment="1">
      <alignment horizontal="center" vertical="center" wrapText="1"/>
    </xf>
    <xf numFmtId="1" fontId="12" fillId="2" borderId="25" xfId="43" applyNumberFormat="1" applyFont="1" applyFill="1" applyBorder="1" applyAlignment="1">
      <alignment horizontal="center" vertical="center" wrapText="1"/>
    </xf>
    <xf numFmtId="1" fontId="12" fillId="2" borderId="21" xfId="43" applyNumberFormat="1" applyFont="1" applyFill="1" applyBorder="1" applyAlignment="1">
      <alignment horizontal="center" vertical="center" wrapText="1"/>
    </xf>
    <xf numFmtId="1" fontId="12" fillId="2" borderId="1" xfId="22" applyNumberFormat="1" applyFont="1" applyFill="1" applyBorder="1" applyAlignment="1" applyProtection="1">
      <alignment horizontal="center" vertical="center" wrapText="1"/>
    </xf>
    <xf numFmtId="0" fontId="1" fillId="12" borderId="1" xfId="0" applyFont="1" applyFill="1" applyBorder="1" applyAlignment="1">
      <alignment horizontal="center" vertical="center" wrapText="1"/>
    </xf>
    <xf numFmtId="0" fontId="26" fillId="20" borderId="0" xfId="0" applyFont="1" applyFill="1" applyAlignment="1">
      <alignment horizontal="center"/>
    </xf>
    <xf numFmtId="0" fontId="26" fillId="20" borderId="0" xfId="0" applyFont="1" applyFill="1"/>
    <xf numFmtId="0" fontId="26" fillId="20" borderId="21" xfId="0" applyFont="1" applyFill="1" applyBorder="1"/>
    <xf numFmtId="0" fontId="26" fillId="20" borderId="4" xfId="0" applyFont="1" applyFill="1" applyBorder="1"/>
    <xf numFmtId="0" fontId="26" fillId="20" borderId="26" xfId="0" applyFont="1" applyFill="1" applyBorder="1"/>
    <xf numFmtId="0" fontId="18" fillId="20" borderId="0" xfId="0" applyFont="1" applyFill="1"/>
    <xf numFmtId="0" fontId="55" fillId="20" borderId="1" xfId="44" applyFont="1" applyFill="1" applyBorder="1" applyAlignment="1" applyProtection="1">
      <alignment horizontal="left" vertical="center" wrapText="1"/>
    </xf>
    <xf numFmtId="0" fontId="26" fillId="20" borderId="20" xfId="44" applyFont="1" applyFill="1" applyBorder="1" applyAlignment="1" applyProtection="1">
      <alignment horizontal="center" vertical="center" wrapText="1"/>
    </xf>
    <xf numFmtId="0" fontId="26" fillId="20" borderId="11" xfId="43" applyFont="1" applyFill="1" applyBorder="1" applyAlignment="1">
      <alignment horizontal="left" vertical="center" wrapText="1"/>
    </xf>
    <xf numFmtId="0" fontId="26" fillId="20" borderId="18" xfId="0" applyFont="1" applyFill="1" applyBorder="1"/>
    <xf numFmtId="0" fontId="26" fillId="20" borderId="1" xfId="43" applyFont="1" applyFill="1" applyBorder="1" applyAlignment="1">
      <alignment horizontal="left" vertical="center" wrapText="1"/>
    </xf>
    <xf numFmtId="0" fontId="12" fillId="20" borderId="1" xfId="44" applyFont="1" applyFill="1" applyBorder="1" applyAlignment="1" applyProtection="1">
      <alignment vertical="center" wrapText="1"/>
    </xf>
    <xf numFmtId="0" fontId="59" fillId="0" borderId="1" xfId="0" applyFont="1" applyBorder="1"/>
    <xf numFmtId="0" fontId="59" fillId="2" borderId="1" xfId="0" applyFont="1" applyFill="1" applyBorder="1"/>
    <xf numFmtId="0" fontId="59" fillId="2" borderId="1" xfId="0" applyFont="1" applyFill="1" applyBorder="1" applyAlignment="1">
      <alignment horizontal="left" vertical="center"/>
    </xf>
    <xf numFmtId="0" fontId="59" fillId="2" borderId="1" xfId="0" applyFont="1" applyFill="1" applyBorder="1" applyAlignment="1">
      <alignment horizontal="center" vertical="center"/>
    </xf>
    <xf numFmtId="0" fontId="59" fillId="2" borderId="1" xfId="0" applyFont="1" applyFill="1" applyBorder="1" applyAlignment="1">
      <alignment horizontal="right"/>
    </xf>
    <xf numFmtId="0" fontId="59" fillId="2" borderId="1" xfId="0" applyFont="1" applyFill="1" applyBorder="1" applyAlignment="1">
      <alignment horizontal="left"/>
    </xf>
    <xf numFmtId="0" fontId="59" fillId="2" borderId="1" xfId="0" applyFont="1" applyFill="1" applyBorder="1" applyAlignment="1">
      <alignment horizontal="left" vertical="top"/>
    </xf>
    <xf numFmtId="0" fontId="59" fillId="2" borderId="1" xfId="0" applyFont="1" applyFill="1" applyBorder="1" applyAlignment="1">
      <alignment horizontal="center"/>
    </xf>
    <xf numFmtId="0" fontId="59" fillId="20" borderId="1" xfId="1" applyFont="1" applyFill="1" applyBorder="1" applyAlignment="1">
      <alignment horizontal="left" vertical="top"/>
    </xf>
    <xf numFmtId="9" fontId="59" fillId="20" borderId="1" xfId="45" applyFont="1" applyFill="1" applyBorder="1" applyAlignment="1">
      <alignment vertical="top"/>
    </xf>
    <xf numFmtId="0" fontId="59" fillId="20" borderId="1" xfId="1" applyFont="1" applyFill="1" applyBorder="1" applyAlignment="1">
      <alignment horizontal="left" vertical="center"/>
    </xf>
    <xf numFmtId="0" fontId="59" fillId="20" borderId="1" xfId="0" applyFont="1" applyFill="1" applyBorder="1" applyAlignment="1">
      <alignment horizontal="left" vertical="center"/>
    </xf>
    <xf numFmtId="0" fontId="59" fillId="20" borderId="1" xfId="1" applyFont="1" applyFill="1" applyBorder="1" applyAlignment="1">
      <alignment horizontal="center" vertical="center"/>
    </xf>
    <xf numFmtId="180" fontId="59" fillId="20" borderId="1" xfId="45" applyNumberFormat="1" applyFont="1" applyFill="1" applyBorder="1" applyAlignment="1">
      <alignment horizontal="center" vertical="center"/>
    </xf>
    <xf numFmtId="0" fontId="59" fillId="20" borderId="1" xfId="0" applyFont="1" applyFill="1" applyBorder="1" applyAlignment="1">
      <alignment horizontal="center" vertical="center"/>
    </xf>
    <xf numFmtId="0" fontId="59" fillId="20" borderId="1" xfId="1" applyFont="1" applyFill="1" applyBorder="1" applyAlignment="1">
      <alignment horizontal="right" vertical="center"/>
    </xf>
    <xf numFmtId="1" fontId="59" fillId="20" borderId="1" xfId="1" applyNumberFormat="1" applyFont="1" applyFill="1" applyBorder="1" applyAlignment="1">
      <alignment horizontal="right" vertical="center"/>
    </xf>
    <xf numFmtId="180" fontId="59" fillId="20" borderId="1" xfId="45" applyNumberFormat="1" applyFont="1" applyFill="1" applyBorder="1" applyAlignment="1">
      <alignment horizontal="right" vertical="center"/>
    </xf>
    <xf numFmtId="0" fontId="60" fillId="20" borderId="1" xfId="1" applyFont="1" applyFill="1" applyBorder="1" applyAlignment="1">
      <alignment horizontal="left" vertical="top"/>
    </xf>
    <xf numFmtId="0" fontId="60" fillId="20" borderId="1" xfId="1" applyFont="1" applyFill="1" applyBorder="1" applyAlignment="1">
      <alignment horizontal="right" vertical="center"/>
    </xf>
    <xf numFmtId="14" fontId="60" fillId="20" borderId="1" xfId="1" applyNumberFormat="1" applyFont="1" applyFill="1" applyBorder="1" applyAlignment="1">
      <alignment horizontal="right" vertical="center"/>
    </xf>
    <xf numFmtId="0" fontId="60" fillId="20" borderId="1" xfId="45" applyNumberFormat="1" applyFont="1" applyFill="1" applyBorder="1" applyAlignment="1">
      <alignment horizontal="right" vertical="center"/>
    </xf>
    <xf numFmtId="0" fontId="59" fillId="20" borderId="1" xfId="0" applyFont="1" applyFill="1" applyBorder="1" applyAlignment="1">
      <alignment horizontal="right"/>
    </xf>
    <xf numFmtId="0" fontId="61" fillId="20" borderId="1" xfId="44" applyFont="1" applyFill="1" applyBorder="1" applyAlignment="1" applyProtection="1">
      <alignment horizontal="left" vertical="top"/>
    </xf>
    <xf numFmtId="10" fontId="59" fillId="20" borderId="1" xfId="45" applyNumberFormat="1" applyFont="1" applyFill="1" applyBorder="1" applyAlignment="1">
      <alignment horizontal="right" vertical="center"/>
    </xf>
    <xf numFmtId="0" fontId="59" fillId="20" borderId="1" xfId="0" applyFont="1" applyFill="1" applyBorder="1" applyAlignment="1">
      <alignment horizontal="left" vertical="top"/>
    </xf>
    <xf numFmtId="41" fontId="59" fillId="20" borderId="1" xfId="48" applyFont="1" applyFill="1" applyBorder="1" applyAlignment="1">
      <alignment horizontal="right" vertical="center"/>
    </xf>
    <xf numFmtId="0" fontId="62" fillId="20" borderId="1" xfId="0" applyFont="1" applyFill="1" applyBorder="1" applyAlignment="1">
      <alignment horizontal="right" vertical="center"/>
    </xf>
    <xf numFmtId="0" fontId="59" fillId="20" borderId="1" xfId="0" applyFont="1" applyFill="1" applyBorder="1" applyAlignment="1">
      <alignment vertical="center"/>
    </xf>
    <xf numFmtId="178" fontId="62" fillId="20" borderId="1" xfId="0" applyNumberFormat="1" applyFont="1" applyFill="1" applyBorder="1" applyAlignment="1">
      <alignment horizontal="right" vertical="center"/>
    </xf>
    <xf numFmtId="0" fontId="59" fillId="20" borderId="1" xfId="45" applyNumberFormat="1" applyFont="1" applyFill="1" applyBorder="1" applyAlignment="1">
      <alignment horizontal="left" vertical="top"/>
    </xf>
    <xf numFmtId="9" fontId="59" fillId="20" borderId="1" xfId="45" applyFont="1" applyFill="1" applyBorder="1" applyAlignment="1">
      <alignment horizontal="right" vertical="center"/>
    </xf>
    <xf numFmtId="14" fontId="59" fillId="20" borderId="1" xfId="1" applyNumberFormat="1" applyFont="1" applyFill="1" applyBorder="1" applyAlignment="1">
      <alignment horizontal="right" vertical="center"/>
    </xf>
    <xf numFmtId="0" fontId="26" fillId="12" borderId="19" xfId="0" applyFont="1" applyFill="1" applyBorder="1" applyAlignment="1">
      <alignment horizontal="center" vertical="center" wrapText="1"/>
    </xf>
    <xf numFmtId="0" fontId="26" fillId="12" borderId="22" xfId="0" applyFont="1" applyFill="1" applyBorder="1" applyAlignment="1">
      <alignment horizontal="center" vertical="center" wrapText="1"/>
    </xf>
    <xf numFmtId="0" fontId="26" fillId="12" borderId="25" xfId="0" applyFont="1" applyFill="1" applyBorder="1" applyAlignment="1">
      <alignment horizontal="center" vertical="center" wrapText="1"/>
    </xf>
    <xf numFmtId="0" fontId="26" fillId="12" borderId="26"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12" fillId="2" borderId="33" xfId="44" applyFont="1" applyFill="1" applyBorder="1" applyAlignment="1" applyProtection="1">
      <alignment horizontal="center" vertical="center" wrapText="1"/>
    </xf>
    <xf numFmtId="0" fontId="12" fillId="2" borderId="20" xfId="44" applyFont="1" applyFill="1" applyBorder="1" applyAlignment="1" applyProtection="1">
      <alignment horizontal="center" vertical="center" wrapText="1"/>
    </xf>
    <xf numFmtId="0" fontId="12" fillId="2" borderId="25" xfId="44" applyFont="1" applyFill="1" applyBorder="1" applyAlignment="1" applyProtection="1">
      <alignment horizontal="center" vertical="center" wrapText="1"/>
    </xf>
    <xf numFmtId="0" fontId="12" fillId="2" borderId="5" xfId="44" applyFont="1" applyFill="1" applyBorder="1" applyAlignment="1" applyProtection="1">
      <alignment horizontal="center" vertical="center" wrapText="1"/>
    </xf>
    <xf numFmtId="0" fontId="12" fillId="2" borderId="4" xfId="44" applyFont="1" applyFill="1" applyBorder="1" applyAlignment="1" applyProtection="1">
      <alignment horizontal="center" vertical="center" wrapText="1"/>
    </xf>
    <xf numFmtId="0" fontId="12" fillId="2" borderId="26" xfId="44" applyFont="1" applyFill="1" applyBorder="1" applyAlignment="1" applyProtection="1">
      <alignment horizontal="center" vertical="center" wrapText="1"/>
    </xf>
    <xf numFmtId="0" fontId="26" fillId="2" borderId="26" xfId="42" applyFont="1" applyFill="1" applyBorder="1" applyAlignment="1">
      <alignment horizontal="center"/>
    </xf>
    <xf numFmtId="0" fontId="55" fillId="2" borderId="22" xfId="43" applyFont="1" applyFill="1" applyBorder="1" applyAlignment="1">
      <alignment horizontal="left" vertical="center" wrapText="1"/>
    </xf>
    <xf numFmtId="0" fontId="12" fillId="2" borderId="0" xfId="44" applyFont="1" applyFill="1" applyBorder="1" applyAlignment="1" applyProtection="1">
      <alignment horizontal="center" vertical="center" wrapText="1"/>
    </xf>
    <xf numFmtId="0" fontId="12" fillId="2" borderId="21" xfId="44" applyFont="1" applyFill="1" applyBorder="1" applyAlignment="1" applyProtection="1">
      <alignment horizontal="center" vertical="center" wrapText="1"/>
    </xf>
    <xf numFmtId="0" fontId="12" fillId="12" borderId="25" xfId="0" applyFont="1" applyFill="1" applyBorder="1" applyAlignment="1">
      <alignment horizontal="left" vertical="center" wrapText="1"/>
    </xf>
    <xf numFmtId="49" fontId="26" fillId="20" borderId="1" xfId="43" applyNumberFormat="1" applyFont="1" applyFill="1" applyBorder="1" applyAlignment="1">
      <alignment horizontal="center" vertical="center"/>
    </xf>
    <xf numFmtId="1" fontId="12" fillId="2" borderId="1" xfId="22" applyNumberFormat="1" applyFont="1" applyFill="1" applyBorder="1" applyAlignment="1" applyProtection="1">
      <alignment vertical="center" wrapText="1"/>
    </xf>
    <xf numFmtId="0" fontId="26" fillId="0" borderId="8" xfId="43" applyFont="1" applyBorder="1" applyAlignment="1">
      <alignment vertical="center"/>
    </xf>
    <xf numFmtId="0" fontId="49" fillId="20" borderId="1" xfId="44" applyFont="1" applyFill="1" applyBorder="1" applyAlignment="1" applyProtection="1">
      <alignment vertical="center" wrapText="1"/>
    </xf>
    <xf numFmtId="0" fontId="26" fillId="20" borderId="0" xfId="44" applyFont="1" applyFill="1" applyBorder="1" applyAlignment="1" applyProtection="1">
      <alignment horizontal="center" vertical="center" wrapText="1"/>
    </xf>
    <xf numFmtId="0" fontId="26" fillId="20" borderId="0" xfId="44" applyFont="1" applyFill="1" applyBorder="1" applyAlignment="1" applyProtection="1">
      <alignment horizontal="right" vertical="center"/>
    </xf>
    <xf numFmtId="0" fontId="26" fillId="20" borderId="1" xfId="44" applyFont="1" applyFill="1" applyBorder="1" applyAlignment="1" applyProtection="1">
      <alignment vertical="center" wrapText="1"/>
    </xf>
    <xf numFmtId="0" fontId="26" fillId="20" borderId="0" xfId="44" applyFont="1" applyFill="1" applyBorder="1" applyAlignment="1" applyProtection="1">
      <alignment horizontal="left" vertical="center" wrapText="1"/>
    </xf>
    <xf numFmtId="0" fontId="44" fillId="20" borderId="0" xfId="44" applyFont="1" applyFill="1" applyBorder="1" applyAlignment="1" applyProtection="1">
      <alignment vertical="center" wrapText="1"/>
    </xf>
    <xf numFmtId="0" fontId="26" fillId="2" borderId="112" xfId="0" applyFont="1" applyFill="1" applyBorder="1"/>
    <xf numFmtId="0" fontId="26" fillId="2" borderId="76" xfId="0" applyFont="1" applyFill="1" applyBorder="1"/>
    <xf numFmtId="0" fontId="26" fillId="2" borderId="114" xfId="0" applyFont="1" applyFill="1" applyBorder="1"/>
    <xf numFmtId="0" fontId="26" fillId="2" borderId="115" xfId="43" applyFont="1" applyFill="1" applyBorder="1" applyAlignment="1">
      <alignment vertical="center"/>
    </xf>
    <xf numFmtId="0" fontId="26" fillId="2" borderId="112" xfId="43" applyFont="1" applyFill="1" applyBorder="1" applyAlignment="1">
      <alignment vertical="center" wrapText="1"/>
    </xf>
    <xf numFmtId="0" fontId="26" fillId="2" borderId="72" xfId="43" applyFont="1" applyFill="1" applyBorder="1" applyAlignment="1">
      <alignment vertical="center"/>
    </xf>
    <xf numFmtId="0" fontId="26" fillId="2" borderId="76" xfId="43" applyFont="1" applyFill="1" applyBorder="1" applyAlignment="1">
      <alignment vertical="center" wrapText="1"/>
    </xf>
    <xf numFmtId="0" fontId="26" fillId="2" borderId="72" xfId="44" applyFont="1" applyFill="1" applyBorder="1" applyAlignment="1" applyProtection="1">
      <alignment horizontal="right" vertical="center" wrapText="1"/>
    </xf>
    <xf numFmtId="0" fontId="26" fillId="2" borderId="76" xfId="44" applyFont="1" applyFill="1" applyBorder="1" applyAlignment="1" applyProtection="1">
      <alignment vertical="center" wrapText="1"/>
    </xf>
    <xf numFmtId="0" fontId="26" fillId="2" borderId="114" xfId="42" applyFont="1" applyFill="1" applyBorder="1" applyAlignment="1">
      <alignment horizontal="center"/>
    </xf>
    <xf numFmtId="0" fontId="26" fillId="2" borderId="116" xfId="44" applyFont="1" applyFill="1" applyBorder="1" applyAlignment="1" applyProtection="1">
      <alignment horizontal="center" vertical="center" wrapText="1"/>
    </xf>
    <xf numFmtId="0" fontId="26" fillId="2" borderId="114" xfId="44" applyFont="1" applyFill="1" applyBorder="1" applyAlignment="1" applyProtection="1">
      <alignment horizontal="center" vertical="center" wrapText="1"/>
    </xf>
    <xf numFmtId="0" fontId="26" fillId="2" borderId="115" xfId="44" applyFont="1" applyFill="1" applyBorder="1" applyAlignment="1" applyProtection="1">
      <alignment vertical="center" wrapText="1"/>
    </xf>
    <xf numFmtId="0" fontId="26" fillId="2" borderId="116" xfId="44" applyFont="1" applyFill="1" applyBorder="1" applyAlignment="1" applyProtection="1">
      <alignment vertical="center" wrapText="1"/>
    </xf>
    <xf numFmtId="0" fontId="26" fillId="2" borderId="115" xfId="44" applyFont="1" applyFill="1" applyBorder="1" applyAlignment="1" applyProtection="1">
      <alignment horizontal="center" vertical="center" wrapText="1"/>
    </xf>
    <xf numFmtId="0" fontId="26" fillId="2" borderId="112" xfId="44" applyFont="1" applyFill="1" applyBorder="1" applyAlignment="1" applyProtection="1">
      <alignment horizontal="center" vertical="center" wrapText="1"/>
    </xf>
    <xf numFmtId="0" fontId="26" fillId="2" borderId="117" xfId="44" applyFont="1" applyFill="1" applyBorder="1" applyAlignment="1" applyProtection="1">
      <alignment horizontal="right" vertical="center" wrapText="1"/>
    </xf>
    <xf numFmtId="0" fontId="26" fillId="2" borderId="76" xfId="44" applyFont="1" applyFill="1" applyBorder="1" applyAlignment="1" applyProtection="1">
      <alignment horizontal="center" vertical="center" wrapText="1"/>
    </xf>
    <xf numFmtId="49" fontId="55" fillId="2" borderId="115" xfId="43" applyNumberFormat="1" applyFont="1" applyFill="1" applyBorder="1" applyAlignment="1">
      <alignment horizontal="center" vertical="center"/>
    </xf>
    <xf numFmtId="0" fontId="26" fillId="2" borderId="72" xfId="44" applyFont="1" applyFill="1" applyBorder="1" applyAlignment="1" applyProtection="1">
      <alignment horizontal="center" vertical="center" wrapText="1"/>
    </xf>
    <xf numFmtId="0" fontId="26" fillId="2" borderId="72" xfId="43" applyFont="1" applyFill="1" applyBorder="1" applyAlignment="1">
      <alignment horizontal="right" vertical="center" wrapText="1"/>
    </xf>
    <xf numFmtId="0" fontId="26" fillId="2" borderId="76" xfId="43" applyFont="1" applyFill="1" applyBorder="1" applyAlignment="1">
      <alignment horizontal="left" vertical="center" wrapText="1"/>
    </xf>
    <xf numFmtId="0" fontId="26" fillId="2" borderId="112" xfId="43" applyFont="1" applyFill="1" applyBorder="1" applyAlignment="1">
      <alignment horizontal="center" vertical="center" wrapText="1"/>
    </xf>
    <xf numFmtId="0" fontId="26" fillId="2" borderId="76" xfId="43" applyFont="1" applyFill="1" applyBorder="1" applyAlignment="1">
      <alignment horizontal="center" vertical="center" wrapText="1"/>
    </xf>
    <xf numFmtId="0" fontId="26" fillId="2" borderId="116" xfId="43" applyFont="1" applyFill="1" applyBorder="1" applyAlignment="1">
      <alignment horizontal="right" vertical="center" wrapText="1"/>
    </xf>
    <xf numFmtId="0" fontId="26" fillId="2" borderId="114" xfId="43" applyFont="1" applyFill="1" applyBorder="1" applyAlignment="1">
      <alignment horizontal="center" vertical="center" wrapText="1"/>
    </xf>
    <xf numFmtId="0" fontId="26" fillId="2" borderId="72" xfId="0" applyFont="1" applyFill="1" applyBorder="1"/>
    <xf numFmtId="0" fontId="26" fillId="2" borderId="116" xfId="0" applyFont="1" applyFill="1" applyBorder="1"/>
    <xf numFmtId="0" fontId="55" fillId="0" borderId="9" xfId="43" applyFont="1" applyBorder="1" applyAlignment="1">
      <alignment horizontal="left" vertical="center" wrapText="1"/>
    </xf>
    <xf numFmtId="0" fontId="55" fillId="2" borderId="6" xfId="43" applyFont="1" applyFill="1" applyBorder="1" applyAlignment="1">
      <alignment horizontal="left" vertical="center" wrapText="1"/>
    </xf>
    <xf numFmtId="0" fontId="55" fillId="2" borderId="5" xfId="43" applyFont="1" applyFill="1" applyBorder="1" applyAlignment="1">
      <alignment horizontal="left" vertical="center" wrapText="1"/>
    </xf>
    <xf numFmtId="0" fontId="55" fillId="0" borderId="6" xfId="43" applyFont="1" applyBorder="1" applyAlignment="1">
      <alignment horizontal="left" vertical="center" wrapText="1"/>
    </xf>
    <xf numFmtId="0" fontId="55" fillId="2" borderId="32" xfId="43" applyFont="1" applyFill="1" applyBorder="1" applyAlignment="1">
      <alignment horizontal="left" vertical="center" wrapText="1"/>
    </xf>
    <xf numFmtId="0" fontId="26" fillId="0" borderId="6" xfId="43" applyFont="1" applyBorder="1" applyAlignment="1">
      <alignment vertical="center" wrapText="1"/>
    </xf>
    <xf numFmtId="0" fontId="59" fillId="20" borderId="1" xfId="0" applyFont="1" applyFill="1" applyBorder="1" applyAlignment="1">
      <alignment horizontal="center"/>
    </xf>
    <xf numFmtId="0" fontId="59" fillId="20" borderId="3" xfId="1" applyFont="1" applyFill="1" applyBorder="1" applyAlignment="1">
      <alignment horizontal="left" vertical="center"/>
    </xf>
    <xf numFmtId="0" fontId="64" fillId="0" borderId="0" xfId="0" applyFont="1"/>
    <xf numFmtId="0" fontId="26" fillId="2" borderId="115" xfId="0" applyFont="1" applyFill="1" applyBorder="1" applyAlignment="1">
      <alignment horizontal="center"/>
    </xf>
    <xf numFmtId="0" fontId="22" fillId="0" borderId="36" xfId="42" applyFont="1" applyBorder="1" applyAlignment="1">
      <alignment horizontal="left"/>
    </xf>
    <xf numFmtId="2" fontId="26" fillId="2" borderId="11" xfId="43" applyNumberFormat="1" applyFont="1" applyFill="1" applyBorder="1" applyAlignment="1">
      <alignment horizontal="center" vertical="center" wrapText="1"/>
    </xf>
    <xf numFmtId="0" fontId="35" fillId="0" borderId="11" xfId="0" applyFont="1" applyBorder="1"/>
    <xf numFmtId="0" fontId="12" fillId="2" borderId="115" xfId="0" applyFont="1" applyFill="1" applyBorder="1" applyAlignment="1">
      <alignment horizontal="center"/>
    </xf>
    <xf numFmtId="0" fontId="12" fillId="2" borderId="112" xfId="0" applyFont="1" applyFill="1" applyBorder="1"/>
    <xf numFmtId="0" fontId="12" fillId="2" borderId="76" xfId="0" applyFont="1" applyFill="1" applyBorder="1"/>
    <xf numFmtId="0" fontId="12" fillId="2" borderId="114" xfId="0" applyFont="1" applyFill="1" applyBorder="1"/>
    <xf numFmtId="0" fontId="12" fillId="2" borderId="115" xfId="43" applyFont="1" applyFill="1" applyBorder="1" applyAlignment="1">
      <alignment vertical="center"/>
    </xf>
    <xf numFmtId="0" fontId="12" fillId="2" borderId="112" xfId="43" applyFont="1" applyFill="1" applyBorder="1" applyAlignment="1">
      <alignment vertical="center" wrapText="1"/>
    </xf>
    <xf numFmtId="0" fontId="12" fillId="2" borderId="72" xfId="43" applyFont="1" applyFill="1" applyBorder="1" applyAlignment="1">
      <alignment vertical="center"/>
    </xf>
    <xf numFmtId="0" fontId="12" fillId="2" borderId="76" xfId="43" applyFont="1" applyFill="1" applyBorder="1" applyAlignment="1">
      <alignment vertical="center" wrapText="1"/>
    </xf>
    <xf numFmtId="0" fontId="12" fillId="2" borderId="72" xfId="44" applyFont="1" applyFill="1" applyBorder="1" applyAlignment="1" applyProtection="1">
      <alignment horizontal="right" vertical="center" wrapText="1"/>
    </xf>
    <xf numFmtId="0" fontId="12" fillId="2" borderId="76" xfId="44" applyFont="1" applyFill="1" applyBorder="1" applyAlignment="1" applyProtection="1">
      <alignment vertical="center" wrapText="1"/>
    </xf>
    <xf numFmtId="0" fontId="12" fillId="2" borderId="114" xfId="42" applyFont="1" applyFill="1" applyBorder="1" applyAlignment="1">
      <alignment horizontal="center"/>
    </xf>
    <xf numFmtId="0" fontId="12" fillId="2" borderId="116" xfId="44" applyFont="1" applyFill="1" applyBorder="1" applyAlignment="1" applyProtection="1">
      <alignment horizontal="center" vertical="center" wrapText="1"/>
    </xf>
    <xf numFmtId="0" fontId="12" fillId="2" borderId="114" xfId="44" applyFont="1" applyFill="1" applyBorder="1" applyAlignment="1" applyProtection="1">
      <alignment horizontal="center" vertical="center" wrapText="1"/>
    </xf>
    <xf numFmtId="0" fontId="12" fillId="2" borderId="115" xfId="44" applyFont="1" applyFill="1" applyBorder="1" applyAlignment="1" applyProtection="1">
      <alignment vertical="center" wrapText="1"/>
    </xf>
    <xf numFmtId="0" fontId="12" fillId="2" borderId="116" xfId="44" applyFont="1" applyFill="1" applyBorder="1" applyAlignment="1" applyProtection="1">
      <alignment vertical="center" wrapText="1"/>
    </xf>
    <xf numFmtId="0" fontId="12" fillId="2" borderId="115" xfId="44" applyFont="1" applyFill="1" applyBorder="1" applyAlignment="1" applyProtection="1">
      <alignment horizontal="center" vertical="center" wrapText="1"/>
    </xf>
    <xf numFmtId="0" fontId="12" fillId="2" borderId="112" xfId="44" applyFont="1" applyFill="1" applyBorder="1" applyAlignment="1" applyProtection="1">
      <alignment horizontal="center" vertical="center" wrapText="1"/>
    </xf>
    <xf numFmtId="0" fontId="12" fillId="2" borderId="117" xfId="44" applyFont="1" applyFill="1" applyBorder="1" applyAlignment="1" applyProtection="1">
      <alignment horizontal="right" vertical="center" wrapText="1"/>
    </xf>
    <xf numFmtId="0" fontId="12" fillId="2" borderId="76" xfId="44" applyFont="1" applyFill="1" applyBorder="1" applyAlignment="1" applyProtection="1">
      <alignment horizontal="center" vertical="center" wrapText="1"/>
    </xf>
    <xf numFmtId="49" fontId="15" fillId="2" borderId="115" xfId="43" applyNumberFormat="1" applyFont="1" applyFill="1" applyBorder="1" applyAlignment="1">
      <alignment horizontal="center" vertical="center"/>
    </xf>
    <xf numFmtId="0" fontId="12" fillId="2" borderId="72" xfId="44" applyFont="1" applyFill="1" applyBorder="1" applyAlignment="1" applyProtection="1">
      <alignment horizontal="center" vertical="center" wrapText="1"/>
    </xf>
    <xf numFmtId="0" fontId="12" fillId="2" borderId="115" xfId="43" applyFont="1" applyFill="1" applyBorder="1" applyAlignment="1">
      <alignment horizontal="left" vertical="center" wrapText="1"/>
    </xf>
    <xf numFmtId="0" fontId="12" fillId="2" borderId="112" xfId="43" applyFont="1" applyFill="1" applyBorder="1" applyAlignment="1">
      <alignment horizontal="left" vertical="center" wrapText="1"/>
    </xf>
    <xf numFmtId="0" fontId="12" fillId="2" borderId="72" xfId="43" applyFont="1" applyFill="1" applyBorder="1" applyAlignment="1">
      <alignment horizontal="right" vertical="center" wrapText="1"/>
    </xf>
    <xf numFmtId="0" fontId="12" fillId="2" borderId="64" xfId="43" applyFont="1" applyFill="1" applyBorder="1" applyAlignment="1">
      <alignment horizontal="center" vertical="center" wrapText="1"/>
    </xf>
    <xf numFmtId="0" fontId="12" fillId="2" borderId="112" xfId="43" applyFont="1" applyFill="1" applyBorder="1" applyAlignment="1">
      <alignment horizontal="center" vertical="center" wrapText="1"/>
    </xf>
    <xf numFmtId="0" fontId="12" fillId="2" borderId="76" xfId="43" applyFont="1" applyFill="1" applyBorder="1" applyAlignment="1">
      <alignment horizontal="center" vertical="center" wrapText="1"/>
    </xf>
    <xf numFmtId="0" fontId="12" fillId="2" borderId="116" xfId="43" applyFont="1" applyFill="1" applyBorder="1" applyAlignment="1">
      <alignment horizontal="right" vertical="center" wrapText="1"/>
    </xf>
    <xf numFmtId="0" fontId="12" fillId="2" borderId="114" xfId="43" applyFont="1" applyFill="1" applyBorder="1" applyAlignment="1">
      <alignment horizontal="center" vertical="center" wrapText="1"/>
    </xf>
    <xf numFmtId="0" fontId="12" fillId="2" borderId="72" xfId="44" applyFont="1" applyFill="1" applyBorder="1" applyAlignment="1" applyProtection="1">
      <alignment vertical="center" wrapText="1"/>
    </xf>
    <xf numFmtId="0" fontId="12" fillId="2" borderId="72" xfId="0" applyFont="1" applyFill="1" applyBorder="1"/>
    <xf numFmtId="0" fontId="12" fillId="2" borderId="116" xfId="0" applyFont="1" applyFill="1" applyBorder="1"/>
    <xf numFmtId="0" fontId="20" fillId="0" borderId="9" xfId="43" applyFont="1" applyBorder="1" applyAlignment="1">
      <alignment horizontal="left" vertical="center" wrapText="1"/>
    </xf>
    <xf numFmtId="0" fontId="20" fillId="0" borderId="5" xfId="43" applyFont="1" applyBorder="1" applyAlignment="1">
      <alignment horizontal="left" vertical="center" wrapText="1"/>
    </xf>
    <xf numFmtId="0" fontId="20" fillId="2" borderId="5" xfId="43" applyFont="1" applyFill="1" applyBorder="1" applyAlignment="1">
      <alignment horizontal="left" vertical="center" wrapText="1"/>
    </xf>
    <xf numFmtId="0" fontId="20" fillId="0" borderId="6" xfId="43" applyFont="1" applyBorder="1" applyAlignment="1">
      <alignment horizontal="left" vertical="center" wrapText="1"/>
    </xf>
    <xf numFmtId="0" fontId="20" fillId="2" borderId="33" xfId="43" applyFont="1" applyFill="1" applyBorder="1" applyAlignment="1">
      <alignment horizontal="left" vertical="center" wrapText="1"/>
    </xf>
    <xf numFmtId="0" fontId="20" fillId="2" borderId="32" xfId="43" applyFont="1" applyFill="1" applyBorder="1" applyAlignment="1">
      <alignment horizontal="left" vertical="center" wrapText="1"/>
    </xf>
    <xf numFmtId="0" fontId="12" fillId="0" borderId="6" xfId="43" applyFont="1" applyBorder="1" applyAlignment="1">
      <alignment horizontal="left" vertical="center" wrapText="1"/>
    </xf>
    <xf numFmtId="0" fontId="12" fillId="0" borderId="6" xfId="43" applyFont="1" applyBorder="1" applyAlignment="1">
      <alignment vertical="center" wrapText="1"/>
    </xf>
    <xf numFmtId="0" fontId="12" fillId="0" borderId="6" xfId="43" applyFont="1" applyBorder="1" applyAlignment="1">
      <alignment horizontal="left" vertical="center"/>
    </xf>
    <xf numFmtId="0" fontId="23" fillId="0" borderId="6" xfId="43" applyFont="1" applyBorder="1" applyAlignment="1">
      <alignment horizontal="left" vertical="center"/>
    </xf>
    <xf numFmtId="182" fontId="36" fillId="0" borderId="0" xfId="89" applyFont="1" applyAlignment="1">
      <alignment vertical="center"/>
    </xf>
    <xf numFmtId="182" fontId="47" fillId="17" borderId="44" xfId="89" applyFont="1" applyFill="1" applyBorder="1" applyAlignment="1">
      <alignment horizontal="left" vertical="center"/>
    </xf>
    <xf numFmtId="182" fontId="47" fillId="17" borderId="61" xfId="89" applyFont="1" applyFill="1" applyBorder="1" applyAlignment="1">
      <alignment horizontal="left" vertical="center"/>
    </xf>
    <xf numFmtId="182" fontId="44" fillId="17" borderId="81" xfId="89" applyFont="1" applyFill="1" applyBorder="1" applyAlignment="1">
      <alignment horizontal="left" vertical="center"/>
    </xf>
    <xf numFmtId="0" fontId="44" fillId="17" borderId="86" xfId="89" applyNumberFormat="1" applyFont="1" applyFill="1" applyBorder="1" applyAlignment="1">
      <alignment horizontal="left" vertical="center"/>
    </xf>
    <xf numFmtId="182" fontId="44" fillId="17" borderId="84" xfId="89" applyFont="1" applyFill="1" applyBorder="1" applyAlignment="1">
      <alignment horizontal="left" vertical="center"/>
    </xf>
    <xf numFmtId="182" fontId="47" fillId="17" borderId="84" xfId="89" applyFont="1" applyFill="1" applyBorder="1" applyAlignment="1">
      <alignment horizontal="left" vertical="center"/>
    </xf>
    <xf numFmtId="182" fontId="44" fillId="17" borderId="45" xfId="89" applyFont="1" applyFill="1" applyBorder="1" applyAlignment="1">
      <alignment horizontal="center" vertical="center"/>
    </xf>
    <xf numFmtId="182" fontId="44" fillId="17" borderId="0" xfId="89" applyFont="1" applyFill="1" applyAlignment="1">
      <alignment vertical="center"/>
    </xf>
    <xf numFmtId="182" fontId="44" fillId="17" borderId="84" xfId="89" applyFont="1" applyFill="1" applyBorder="1" applyAlignment="1">
      <alignment vertical="center"/>
    </xf>
    <xf numFmtId="182" fontId="44" fillId="17" borderId="81" xfId="89" applyFont="1" applyFill="1" applyBorder="1" applyAlignment="1">
      <alignment vertical="center"/>
    </xf>
    <xf numFmtId="182" fontId="44" fillId="17" borderId="86" xfId="89" applyFont="1" applyFill="1" applyBorder="1" applyAlignment="1">
      <alignment vertical="center"/>
    </xf>
    <xf numFmtId="182" fontId="47" fillId="17" borderId="61" xfId="89" applyFont="1" applyFill="1" applyBorder="1" applyAlignment="1">
      <alignment horizontal="center" vertical="center"/>
    </xf>
    <xf numFmtId="182" fontId="47" fillId="17" borderId="61" xfId="89" applyFont="1" applyFill="1" applyBorder="1" applyAlignment="1">
      <alignment horizontal="left" vertical="center" wrapText="1"/>
    </xf>
    <xf numFmtId="182" fontId="47" fillId="0" borderId="44" xfId="89" applyFont="1" applyBorder="1" applyAlignment="1">
      <alignment horizontal="left" vertical="center"/>
    </xf>
    <xf numFmtId="182" fontId="47" fillId="0" borderId="61" xfId="89" applyFont="1" applyBorder="1" applyAlignment="1">
      <alignment horizontal="left" vertical="center"/>
    </xf>
    <xf numFmtId="182" fontId="44" fillId="17" borderId="0" xfId="89" applyFont="1" applyFill="1" applyAlignment="1">
      <alignment horizontal="right" vertical="center"/>
    </xf>
    <xf numFmtId="182" fontId="44" fillId="17" borderId="61" xfId="89" applyFont="1" applyFill="1" applyBorder="1" applyAlignment="1">
      <alignment vertical="center"/>
    </xf>
    <xf numFmtId="182" fontId="44" fillId="17" borderId="61" xfId="89" applyFont="1" applyFill="1" applyBorder="1" applyAlignment="1">
      <alignment horizontal="center" vertical="center"/>
    </xf>
    <xf numFmtId="182" fontId="44" fillId="17" borderId="86" xfId="89" applyFont="1" applyFill="1" applyBorder="1" applyAlignment="1">
      <alignment horizontal="center" vertical="center"/>
    </xf>
    <xf numFmtId="182" fontId="44" fillId="17" borderId="44" xfId="89" applyFont="1" applyFill="1" applyBorder="1" applyAlignment="1">
      <alignment vertical="center"/>
    </xf>
    <xf numFmtId="182" fontId="44" fillId="17" borderId="44" xfId="89" applyFont="1" applyFill="1" applyBorder="1" applyAlignment="1">
      <alignment horizontal="center" vertical="center"/>
    </xf>
    <xf numFmtId="182" fontId="47" fillId="17" borderId="44" xfId="89" applyFont="1" applyFill="1" applyBorder="1" applyAlignment="1">
      <alignment horizontal="center" vertical="center"/>
    </xf>
    <xf numFmtId="182" fontId="47" fillId="17" borderId="94" xfId="89" applyFont="1" applyFill="1" applyBorder="1" applyAlignment="1">
      <alignment horizontal="left" vertical="center"/>
    </xf>
    <xf numFmtId="3" fontId="44" fillId="17" borderId="0" xfId="89" applyNumberFormat="1" applyFont="1" applyFill="1" applyAlignment="1">
      <alignment horizontal="center" vertical="center"/>
    </xf>
    <xf numFmtId="182" fontId="44" fillId="17" borderId="84" xfId="89" applyFont="1" applyFill="1" applyBorder="1" applyAlignment="1">
      <alignment horizontal="center" vertical="center"/>
    </xf>
    <xf numFmtId="182" fontId="44" fillId="17" borderId="84" xfId="89" applyFont="1" applyFill="1" applyBorder="1" applyAlignment="1">
      <alignment horizontal="right" vertical="center"/>
    </xf>
    <xf numFmtId="41" fontId="58" fillId="0" borderId="75" xfId="90" applyFont="1" applyFill="1" applyBorder="1" applyAlignment="1">
      <alignment horizontal="right" vertical="center"/>
    </xf>
    <xf numFmtId="182" fontId="44" fillId="0" borderId="0" xfId="89" applyFont="1" applyAlignment="1">
      <alignment horizontal="center" vertical="center"/>
    </xf>
    <xf numFmtId="182" fontId="44" fillId="0" borderId="0" xfId="89" applyFont="1" applyAlignment="1">
      <alignment horizontal="right" vertical="center"/>
    </xf>
    <xf numFmtId="41" fontId="44" fillId="0" borderId="44" xfId="90" applyFont="1" applyFill="1" applyBorder="1" applyAlignment="1">
      <alignment vertical="center"/>
    </xf>
    <xf numFmtId="182" fontId="44" fillId="0" borderId="74" xfId="89" applyFont="1" applyBorder="1" applyAlignment="1">
      <alignment horizontal="center" vertical="center"/>
    </xf>
    <xf numFmtId="182" fontId="44" fillId="17" borderId="75" xfId="89" applyFont="1" applyFill="1" applyBorder="1" applyAlignment="1">
      <alignment horizontal="center" vertical="center"/>
    </xf>
    <xf numFmtId="49" fontId="47" fillId="17" borderId="0" xfId="89" applyNumberFormat="1" applyFont="1" applyFill="1" applyAlignment="1">
      <alignment horizontal="center" vertical="center"/>
    </xf>
    <xf numFmtId="49" fontId="44" fillId="17" borderId="44" xfId="89" applyNumberFormat="1" applyFont="1" applyFill="1" applyBorder="1" applyAlignment="1">
      <alignment horizontal="center" vertical="center"/>
    </xf>
    <xf numFmtId="178" fontId="44" fillId="17" borderId="81" xfId="89" applyNumberFormat="1" applyFont="1" applyFill="1" applyBorder="1" applyAlignment="1">
      <alignment vertical="center"/>
    </xf>
    <xf numFmtId="49" fontId="47" fillId="17" borderId="81" xfId="89" applyNumberFormat="1" applyFont="1" applyFill="1" applyBorder="1" applyAlignment="1">
      <alignment horizontal="center" vertical="center"/>
    </xf>
    <xf numFmtId="182" fontId="44" fillId="17" borderId="81" xfId="89" applyFont="1" applyFill="1" applyBorder="1" applyAlignment="1">
      <alignment horizontal="right" vertical="center"/>
    </xf>
    <xf numFmtId="182" fontId="44" fillId="17" borderId="0" xfId="89" applyFont="1" applyFill="1" applyAlignment="1">
      <alignment horizontal="left" vertical="center"/>
    </xf>
    <xf numFmtId="182" fontId="36" fillId="13" borderId="96" xfId="89" applyFont="1" applyFill="1" applyBorder="1" applyAlignment="1">
      <alignment vertical="center" wrapText="1"/>
    </xf>
    <xf numFmtId="182" fontId="47" fillId="16" borderId="74" xfId="89" applyFont="1" applyFill="1" applyBorder="1" applyAlignment="1">
      <alignment horizontal="center" vertical="center"/>
    </xf>
    <xf numFmtId="0" fontId="44" fillId="17" borderId="44" xfId="89" applyNumberFormat="1" applyFont="1" applyFill="1" applyBorder="1" applyAlignment="1">
      <alignment vertical="center"/>
    </xf>
    <xf numFmtId="0" fontId="26" fillId="2" borderId="4" xfId="43" applyFont="1" applyFill="1" applyBorder="1" applyAlignment="1">
      <alignment horizontal="left" vertical="top" wrapText="1"/>
    </xf>
    <xf numFmtId="0" fontId="26" fillId="2" borderId="0" xfId="43" applyFont="1" applyFill="1" applyAlignment="1">
      <alignment horizontal="left" vertical="top" wrapText="1"/>
    </xf>
    <xf numFmtId="0" fontId="18" fillId="0" borderId="0" xfId="56" applyFont="1" applyAlignment="1">
      <alignment horizontal="left" vertical="center"/>
    </xf>
    <xf numFmtId="0" fontId="22" fillId="0" borderId="0" xfId="56" applyFont="1" applyAlignment="1">
      <alignment horizontal="left" vertical="center"/>
    </xf>
    <xf numFmtId="0" fontId="27" fillId="0" borderId="0" xfId="56" applyAlignment="1">
      <alignment horizontal="left" vertical="center"/>
    </xf>
    <xf numFmtId="1" fontId="26" fillId="2" borderId="1" xfId="44" applyNumberFormat="1" applyFont="1" applyFill="1" applyBorder="1" applyAlignment="1" applyProtection="1">
      <alignment vertical="center" wrapText="1"/>
    </xf>
    <xf numFmtId="1" fontId="26" fillId="2" borderId="11" xfId="43" applyNumberFormat="1" applyFont="1" applyFill="1" applyBorder="1" applyAlignment="1">
      <alignment horizontal="right" vertical="center" wrapText="1"/>
    </xf>
    <xf numFmtId="0" fontId="26" fillId="2" borderId="65" xfId="43" applyFont="1" applyFill="1" applyBorder="1" applyAlignment="1">
      <alignment horizontal="center" vertical="center" wrapText="1"/>
    </xf>
    <xf numFmtId="0" fontId="18" fillId="0" borderId="0" xfId="0" applyFont="1" applyAlignment="1">
      <alignment vertical="center"/>
    </xf>
    <xf numFmtId="9" fontId="49" fillId="2" borderId="1" xfId="44" applyNumberFormat="1" applyFont="1" applyFill="1" applyBorder="1" applyAlignment="1" applyProtection="1">
      <alignment horizontal="left" vertical="center" wrapText="1"/>
    </xf>
    <xf numFmtId="0" fontId="26" fillId="2" borderId="1" xfId="44" applyFont="1" applyFill="1" applyBorder="1" applyAlignment="1" applyProtection="1">
      <alignment horizontal="left" vertical="center" wrapText="1"/>
    </xf>
    <xf numFmtId="0" fontId="27" fillId="0" borderId="30" xfId="42" applyFont="1" applyBorder="1" applyAlignment="1">
      <alignment horizontal="left" vertical="center"/>
    </xf>
    <xf numFmtId="1" fontId="26" fillId="2" borderId="1" xfId="22" applyNumberFormat="1" applyFont="1" applyFill="1" applyBorder="1" applyAlignment="1" applyProtection="1">
      <alignment horizontal="left" vertical="center" wrapText="1"/>
    </xf>
    <xf numFmtId="49" fontId="55" fillId="2" borderId="1" xfId="43" applyNumberFormat="1" applyFont="1" applyFill="1" applyBorder="1" applyAlignment="1">
      <alignment horizontal="left" vertical="center"/>
    </xf>
    <xf numFmtId="0" fontId="26" fillId="2" borderId="0" xfId="0" applyFont="1" applyFill="1" applyAlignment="1">
      <alignment horizontal="center" vertical="center"/>
    </xf>
    <xf numFmtId="0" fontId="18" fillId="0" borderId="0" xfId="0" applyFont="1" applyAlignment="1">
      <alignment horizontal="left" vertical="top"/>
    </xf>
    <xf numFmtId="0" fontId="26" fillId="2" borderId="1" xfId="22" applyNumberFormat="1" applyFont="1" applyFill="1" applyBorder="1" applyAlignment="1" applyProtection="1">
      <alignment horizontal="left" vertical="center" wrapText="1"/>
    </xf>
    <xf numFmtId="0" fontId="26" fillId="2" borderId="64" xfId="0" applyFont="1" applyFill="1" applyBorder="1" applyAlignment="1">
      <alignment horizontal="left"/>
    </xf>
    <xf numFmtId="0" fontId="54" fillId="0" borderId="6" xfId="43" applyFont="1" applyBorder="1" applyAlignment="1">
      <alignment horizontal="left" vertical="center" wrapText="1"/>
    </xf>
    <xf numFmtId="0" fontId="50" fillId="0" borderId="36" xfId="42" applyFont="1" applyBorder="1" applyAlignment="1">
      <alignment horizontal="left"/>
    </xf>
    <xf numFmtId="0" fontId="12" fillId="2" borderId="20" xfId="42" applyFont="1" applyFill="1" applyBorder="1" applyAlignment="1">
      <alignment vertical="top"/>
    </xf>
    <xf numFmtId="0" fontId="12" fillId="2" borderId="4" xfId="42" applyFont="1" applyFill="1" applyBorder="1" applyAlignment="1">
      <alignment vertical="top"/>
    </xf>
    <xf numFmtId="0" fontId="12" fillId="2" borderId="20" xfId="43" applyFont="1" applyFill="1" applyBorder="1" applyAlignment="1">
      <alignment vertical="top" wrapText="1"/>
    </xf>
    <xf numFmtId="0" fontId="12" fillId="2" borderId="4" xfId="43" applyFont="1" applyFill="1" applyBorder="1" applyAlignment="1">
      <alignment vertical="top" wrapText="1"/>
    </xf>
    <xf numFmtId="0" fontId="12" fillId="2" borderId="1" xfId="44" applyFont="1" applyFill="1" applyBorder="1" applyAlignment="1" applyProtection="1">
      <alignment horizontal="center" vertical="top" wrapText="1"/>
    </xf>
    <xf numFmtId="0" fontId="12" fillId="2" borderId="1" xfId="44" applyFont="1" applyFill="1" applyBorder="1" applyAlignment="1" applyProtection="1">
      <alignment vertical="top" wrapText="1"/>
    </xf>
    <xf numFmtId="0" fontId="12" fillId="2" borderId="0" xfId="44" applyFont="1" applyFill="1" applyBorder="1" applyAlignment="1" applyProtection="1">
      <alignment vertical="top" wrapText="1"/>
    </xf>
    <xf numFmtId="0" fontId="12" fillId="2" borderId="20" xfId="44" applyFont="1" applyFill="1" applyBorder="1" applyAlignment="1" applyProtection="1">
      <alignment vertical="top" wrapText="1"/>
    </xf>
    <xf numFmtId="0" fontId="12" fillId="2" borderId="1" xfId="42" applyFont="1" applyFill="1" applyBorder="1" applyAlignment="1">
      <alignment vertical="top"/>
    </xf>
    <xf numFmtId="0" fontId="12" fillId="2" borderId="4" xfId="44" applyFont="1" applyFill="1" applyBorder="1" applyAlignment="1" applyProtection="1">
      <alignment vertical="top" wrapText="1"/>
    </xf>
    <xf numFmtId="0" fontId="21" fillId="20" borderId="1" xfId="44" applyFont="1" applyFill="1" applyBorder="1" applyAlignment="1" applyProtection="1">
      <alignment vertical="top" wrapText="1"/>
    </xf>
    <xf numFmtId="0" fontId="12" fillId="2" borderId="1" xfId="22" applyNumberFormat="1" applyFont="1" applyFill="1" applyBorder="1" applyAlignment="1" applyProtection="1">
      <alignment vertical="top" wrapText="1"/>
    </xf>
    <xf numFmtId="178" fontId="12" fillId="2" borderId="4" xfId="22" applyNumberFormat="1" applyFont="1" applyFill="1" applyBorder="1" applyAlignment="1" applyProtection="1">
      <alignment vertical="top" wrapText="1"/>
    </xf>
    <xf numFmtId="0" fontId="12" fillId="0" borderId="20" xfId="44" applyFont="1" applyFill="1" applyBorder="1" applyAlignment="1" applyProtection="1">
      <alignment vertical="top" wrapText="1"/>
    </xf>
    <xf numFmtId="0" fontId="20" fillId="2" borderId="34" xfId="43" applyFont="1" applyFill="1" applyBorder="1" applyAlignment="1">
      <alignment vertical="top" wrapText="1"/>
    </xf>
    <xf numFmtId="0" fontId="15" fillId="2" borderId="1" xfId="44" applyFont="1" applyFill="1" applyBorder="1" applyAlignment="1" applyProtection="1">
      <alignment vertical="top" wrapText="1"/>
    </xf>
    <xf numFmtId="0" fontId="12" fillId="2" borderId="3" xfId="44" applyFont="1" applyFill="1" applyBorder="1" applyAlignment="1" applyProtection="1">
      <alignment vertical="top" wrapText="1"/>
    </xf>
    <xf numFmtId="0" fontId="12" fillId="20" borderId="0" xfId="44" applyFont="1" applyFill="1" applyBorder="1" applyAlignment="1" applyProtection="1">
      <alignment vertical="top" wrapText="1"/>
    </xf>
    <xf numFmtId="0" fontId="12" fillId="20" borderId="0" xfId="44" applyFont="1" applyFill="1" applyBorder="1" applyAlignment="1" applyProtection="1">
      <alignment vertical="top"/>
    </xf>
    <xf numFmtId="49" fontId="15" fillId="2" borderId="20" xfId="43" applyNumberFormat="1" applyFont="1" applyFill="1" applyBorder="1" applyAlignment="1">
      <alignment vertical="top"/>
    </xf>
    <xf numFmtId="0" fontId="12" fillId="2" borderId="1" xfId="43" applyFont="1" applyFill="1" applyBorder="1" applyAlignment="1">
      <alignment vertical="top"/>
    </xf>
    <xf numFmtId="0" fontId="12" fillId="2" borderId="0" xfId="44" applyFont="1" applyFill="1" applyBorder="1" applyAlignment="1" applyProtection="1">
      <alignment vertical="top"/>
    </xf>
    <xf numFmtId="49" fontId="15" fillId="2" borderId="4" xfId="43" applyNumberFormat="1" applyFont="1" applyFill="1" applyBorder="1" applyAlignment="1">
      <alignment vertical="top"/>
    </xf>
    <xf numFmtId="0" fontId="12" fillId="2" borderId="4" xfId="44" applyFont="1" applyFill="1" applyBorder="1" applyAlignment="1" applyProtection="1">
      <alignment vertical="top"/>
    </xf>
    <xf numFmtId="9" fontId="12" fillId="2" borderId="19" xfId="43" applyNumberFormat="1" applyFont="1" applyFill="1" applyBorder="1" applyAlignment="1">
      <alignment vertical="top" wrapText="1"/>
    </xf>
    <xf numFmtId="9" fontId="12" fillId="2" borderId="20" xfId="43" applyNumberFormat="1" applyFont="1" applyFill="1" applyBorder="1" applyAlignment="1">
      <alignment vertical="top" wrapText="1"/>
    </xf>
    <xf numFmtId="9" fontId="12" fillId="2" borderId="4" xfId="43" applyNumberFormat="1" applyFont="1" applyFill="1" applyBorder="1" applyAlignment="1">
      <alignment vertical="top" wrapText="1"/>
    </xf>
    <xf numFmtId="0" fontId="12" fillId="2" borderId="0" xfId="42" applyFont="1" applyFill="1" applyAlignment="1">
      <alignment vertical="top"/>
    </xf>
    <xf numFmtId="0" fontId="12" fillId="2" borderId="76" xfId="42" applyFont="1" applyFill="1" applyBorder="1" applyAlignment="1">
      <alignment vertical="top"/>
    </xf>
    <xf numFmtId="0" fontId="12" fillId="2" borderId="115" xfId="43" applyFont="1" applyFill="1" applyBorder="1" applyAlignment="1">
      <alignment vertical="top"/>
    </xf>
    <xf numFmtId="0" fontId="12" fillId="2" borderId="112" xfId="43" applyFont="1" applyFill="1" applyBorder="1" applyAlignment="1">
      <alignment vertical="top" wrapText="1"/>
    </xf>
    <xf numFmtId="0" fontId="12" fillId="2" borderId="72" xfId="43" applyFont="1" applyFill="1" applyBorder="1" applyAlignment="1">
      <alignment vertical="top"/>
    </xf>
    <xf numFmtId="0" fontId="12" fillId="2" borderId="0" xfId="43" applyFont="1" applyFill="1" applyAlignment="1">
      <alignment vertical="top" wrapText="1"/>
    </xf>
    <xf numFmtId="0" fontId="12" fillId="2" borderId="76" xfId="43" applyFont="1" applyFill="1" applyBorder="1" applyAlignment="1">
      <alignment vertical="top" wrapText="1"/>
    </xf>
    <xf numFmtId="0" fontId="12" fillId="2" borderId="72" xfId="44" applyFont="1" applyFill="1" applyBorder="1" applyAlignment="1" applyProtection="1">
      <alignment vertical="top" wrapText="1"/>
    </xf>
    <xf numFmtId="0" fontId="12" fillId="2" borderId="76" xfId="44" applyFont="1" applyFill="1" applyBorder="1" applyAlignment="1" applyProtection="1">
      <alignment vertical="top" wrapText="1"/>
    </xf>
    <xf numFmtId="0" fontId="12" fillId="2" borderId="116" xfId="44" applyFont="1" applyFill="1" applyBorder="1" applyAlignment="1" applyProtection="1">
      <alignment vertical="top" wrapText="1"/>
    </xf>
    <xf numFmtId="0" fontId="12" fillId="2" borderId="114" xfId="44" applyFont="1" applyFill="1" applyBorder="1" applyAlignment="1" applyProtection="1">
      <alignment vertical="top" wrapText="1"/>
    </xf>
    <xf numFmtId="0" fontId="12" fillId="2" borderId="115" xfId="44" applyFont="1" applyFill="1" applyBorder="1" applyAlignment="1" applyProtection="1">
      <alignment vertical="top" wrapText="1"/>
    </xf>
    <xf numFmtId="0" fontId="12" fillId="2" borderId="112" xfId="44" applyFont="1" applyFill="1" applyBorder="1" applyAlignment="1" applyProtection="1">
      <alignment vertical="top" wrapText="1"/>
    </xf>
    <xf numFmtId="0" fontId="12" fillId="2" borderId="117" xfId="44" applyFont="1" applyFill="1" applyBorder="1" applyAlignment="1" applyProtection="1">
      <alignment vertical="top" wrapText="1"/>
    </xf>
    <xf numFmtId="49" fontId="15" fillId="2" borderId="115" xfId="43" applyNumberFormat="1" applyFont="1" applyFill="1" applyBorder="1" applyAlignment="1">
      <alignment vertical="top"/>
    </xf>
    <xf numFmtId="49" fontId="15" fillId="2" borderId="0" xfId="43" applyNumberFormat="1" applyFont="1" applyFill="1" applyAlignment="1">
      <alignment vertical="top"/>
    </xf>
    <xf numFmtId="0" fontId="12" fillId="2" borderId="115" xfId="43" applyFont="1" applyFill="1" applyBorder="1" applyAlignment="1">
      <alignment vertical="top" wrapText="1"/>
    </xf>
    <xf numFmtId="0" fontId="12" fillId="2" borderId="72" xfId="43" applyFont="1" applyFill="1" applyBorder="1" applyAlignment="1">
      <alignment vertical="top" wrapText="1"/>
    </xf>
    <xf numFmtId="0" fontId="12" fillId="2" borderId="116" xfId="43" applyFont="1" applyFill="1" applyBorder="1" applyAlignment="1">
      <alignment vertical="top" wrapText="1"/>
    </xf>
    <xf numFmtId="0" fontId="12" fillId="2" borderId="114" xfId="43" applyFont="1" applyFill="1" applyBorder="1" applyAlignment="1">
      <alignment vertical="top" wrapText="1"/>
    </xf>
    <xf numFmtId="0" fontId="12" fillId="2" borderId="72" xfId="42" applyFont="1" applyFill="1" applyBorder="1" applyAlignment="1">
      <alignment vertical="top"/>
    </xf>
    <xf numFmtId="0" fontId="12" fillId="2" borderId="116" xfId="42" applyFont="1" applyFill="1" applyBorder="1" applyAlignment="1">
      <alignment vertical="top"/>
    </xf>
    <xf numFmtId="0" fontId="12" fillId="2" borderId="20" xfId="42" applyFont="1" applyFill="1" applyBorder="1" applyAlignment="1">
      <alignment horizontal="center" vertical="center"/>
    </xf>
    <xf numFmtId="0" fontId="12" fillId="2" borderId="0" xfId="42" applyFont="1" applyFill="1" applyAlignment="1">
      <alignment horizontal="center" vertical="center"/>
    </xf>
    <xf numFmtId="0" fontId="44" fillId="2" borderId="6" xfId="44" applyFont="1" applyFill="1" applyBorder="1" applyAlignment="1" applyProtection="1">
      <alignment vertical="center" wrapText="1"/>
    </xf>
    <xf numFmtId="0" fontId="27" fillId="3" borderId="29" xfId="42" applyFont="1" applyFill="1" applyBorder="1" applyAlignment="1">
      <alignment horizontal="left"/>
    </xf>
    <xf numFmtId="49" fontId="53" fillId="3" borderId="13" xfId="43" applyNumberFormat="1" applyFont="1" applyFill="1" applyBorder="1" applyAlignment="1">
      <alignment horizontal="left" vertical="center"/>
    </xf>
    <xf numFmtId="49" fontId="53" fillId="3" borderId="14" xfId="43" applyNumberFormat="1" applyFont="1" applyFill="1" applyBorder="1" applyAlignment="1">
      <alignment horizontal="left" vertical="center"/>
    </xf>
    <xf numFmtId="0" fontId="26" fillId="2" borderId="33" xfId="43" applyFont="1" applyFill="1" applyBorder="1" applyAlignment="1">
      <alignment horizontal="left" vertical="center"/>
    </xf>
    <xf numFmtId="0" fontId="26" fillId="2" borderId="32" xfId="43" applyFont="1" applyFill="1" applyBorder="1" applyAlignment="1">
      <alignment horizontal="left" vertical="center"/>
    </xf>
    <xf numFmtId="0" fontId="26" fillId="2" borderId="4" xfId="43" applyFont="1" applyFill="1" applyBorder="1" applyAlignment="1">
      <alignment horizontal="left" vertical="center" wrapText="1"/>
    </xf>
    <xf numFmtId="0" fontId="26" fillId="2" borderId="32" xfId="44" applyFont="1" applyFill="1" applyBorder="1" applyAlignment="1" applyProtection="1">
      <alignment horizontal="left" vertical="center" wrapText="1"/>
    </xf>
    <xf numFmtId="0" fontId="26" fillId="2" borderId="3" xfId="44" applyFont="1" applyFill="1" applyBorder="1" applyAlignment="1" applyProtection="1">
      <alignment horizontal="left" vertical="center" wrapText="1"/>
    </xf>
    <xf numFmtId="0" fontId="26" fillId="2" borderId="21" xfId="44" applyFont="1" applyFill="1" applyBorder="1" applyAlignment="1" applyProtection="1">
      <alignment horizontal="left" vertical="center" wrapText="1"/>
    </xf>
    <xf numFmtId="0" fontId="26" fillId="2" borderId="5" xfId="44" applyFont="1" applyFill="1" applyBorder="1" applyAlignment="1" applyProtection="1">
      <alignment horizontal="left" vertical="center" wrapText="1"/>
    </xf>
    <xf numFmtId="0" fontId="26" fillId="2" borderId="26" xfId="44" applyFont="1" applyFill="1" applyBorder="1" applyAlignment="1" applyProtection="1">
      <alignment horizontal="left" vertical="center" wrapText="1"/>
    </xf>
    <xf numFmtId="0" fontId="26" fillId="2" borderId="33" xfId="44" applyFont="1" applyFill="1" applyBorder="1" applyAlignment="1" applyProtection="1">
      <alignment horizontal="left" vertical="center" wrapText="1"/>
    </xf>
    <xf numFmtId="0" fontId="26" fillId="2" borderId="20" xfId="44" applyFont="1" applyFill="1" applyBorder="1" applyAlignment="1" applyProtection="1">
      <alignment horizontal="left" vertical="center" wrapText="1"/>
    </xf>
    <xf numFmtId="0" fontId="26" fillId="2" borderId="1" xfId="0" applyFont="1" applyFill="1" applyBorder="1" applyAlignment="1">
      <alignment horizontal="left"/>
    </xf>
    <xf numFmtId="0" fontId="26" fillId="2" borderId="25" xfId="44" applyFont="1" applyFill="1" applyBorder="1" applyAlignment="1" applyProtection="1">
      <alignment horizontal="left" vertical="center" wrapText="1"/>
    </xf>
    <xf numFmtId="0" fontId="26" fillId="2" borderId="39" xfId="44" applyFont="1" applyFill="1" applyBorder="1" applyAlignment="1" applyProtection="1">
      <alignment horizontal="left" vertical="center" wrapText="1"/>
    </xf>
    <xf numFmtId="0" fontId="49" fillId="2" borderId="1" xfId="44" applyFont="1" applyFill="1" applyBorder="1" applyAlignment="1" applyProtection="1">
      <alignment horizontal="left" vertical="center" wrapText="1"/>
    </xf>
    <xf numFmtId="0" fontId="26" fillId="2" borderId="0" xfId="44" applyFont="1" applyFill="1" applyBorder="1" applyAlignment="1" applyProtection="1">
      <alignment horizontal="left" vertical="center"/>
    </xf>
    <xf numFmtId="49" fontId="55" fillId="2" borderId="33" xfId="43" applyNumberFormat="1" applyFont="1" applyFill="1" applyBorder="1" applyAlignment="1">
      <alignment horizontal="left" vertical="center"/>
    </xf>
    <xf numFmtId="49" fontId="55" fillId="2" borderId="20" xfId="43" applyNumberFormat="1" applyFont="1" applyFill="1" applyBorder="1" applyAlignment="1">
      <alignment horizontal="left" vertical="center"/>
    </xf>
    <xf numFmtId="49" fontId="55" fillId="2" borderId="0" xfId="43" applyNumberFormat="1" applyFont="1" applyFill="1" applyAlignment="1">
      <alignment horizontal="left" vertical="center"/>
    </xf>
    <xf numFmtId="178" fontId="26" fillId="2" borderId="4" xfId="22" applyNumberFormat="1" applyFont="1" applyFill="1" applyBorder="1" applyAlignment="1" applyProtection="1">
      <alignment horizontal="left" vertical="center" wrapText="1"/>
    </xf>
    <xf numFmtId="49" fontId="55" fillId="2" borderId="4" xfId="43" applyNumberFormat="1" applyFont="1" applyFill="1" applyBorder="1" applyAlignment="1">
      <alignment horizontal="left" vertical="center"/>
    </xf>
    <xf numFmtId="0" fontId="26" fillId="2" borderId="4" xfId="44" applyFont="1" applyFill="1" applyBorder="1" applyAlignment="1" applyProtection="1">
      <alignment horizontal="left" vertical="center"/>
    </xf>
    <xf numFmtId="0" fontId="26" fillId="2" borderId="0" xfId="42" applyFont="1" applyFill="1" applyAlignment="1">
      <alignment horizontal="left"/>
    </xf>
    <xf numFmtId="9" fontId="26" fillId="2" borderId="11" xfId="43" applyNumberFormat="1" applyFont="1" applyFill="1" applyBorder="1" applyAlignment="1">
      <alignment horizontal="left" vertical="center" wrapText="1"/>
    </xf>
    <xf numFmtId="9" fontId="26" fillId="2" borderId="19" xfId="43" applyNumberFormat="1" applyFont="1" applyFill="1" applyBorder="1" applyAlignment="1">
      <alignment horizontal="left" vertical="center" wrapText="1"/>
    </xf>
    <xf numFmtId="9" fontId="26" fillId="2" borderId="20" xfId="43" applyNumberFormat="1" applyFont="1" applyFill="1" applyBorder="1" applyAlignment="1">
      <alignment horizontal="left" vertical="center" wrapText="1"/>
    </xf>
    <xf numFmtId="0" fontId="26" fillId="2" borderId="5" xfId="43" applyFont="1" applyFill="1" applyBorder="1" applyAlignment="1">
      <alignment horizontal="left" vertical="center" wrapText="1"/>
    </xf>
    <xf numFmtId="9" fontId="26" fillId="2" borderId="4" xfId="43" applyNumberFormat="1" applyFont="1" applyFill="1" applyBorder="1" applyAlignment="1">
      <alignment horizontal="left" vertical="center" wrapText="1"/>
    </xf>
    <xf numFmtId="0" fontId="26" fillId="2" borderId="26" xfId="43" applyFont="1" applyFill="1" applyBorder="1" applyAlignment="1">
      <alignment horizontal="left" vertical="center" wrapText="1"/>
    </xf>
    <xf numFmtId="0" fontId="26" fillId="2" borderId="32" xfId="0" applyFont="1" applyFill="1" applyBorder="1" applyAlignment="1">
      <alignment horizontal="left"/>
    </xf>
    <xf numFmtId="0" fontId="55" fillId="3" borderId="40" xfId="43" applyFont="1" applyFill="1" applyBorder="1" applyAlignment="1">
      <alignment horizontal="left" vertical="center" wrapText="1"/>
    </xf>
    <xf numFmtId="0" fontId="59" fillId="20" borderId="1" xfId="0" applyFont="1" applyFill="1" applyBorder="1"/>
    <xf numFmtId="9" fontId="12" fillId="12" borderId="18" xfId="0" applyNumberFormat="1" applyFont="1" applyFill="1" applyBorder="1" applyAlignment="1">
      <alignment horizontal="center" vertical="center" wrapText="1"/>
    </xf>
    <xf numFmtId="0" fontId="36" fillId="20" borderId="0" xfId="0" applyFont="1" applyFill="1"/>
    <xf numFmtId="164" fontId="44" fillId="20" borderId="18" xfId="0" applyNumberFormat="1" applyFont="1" applyFill="1" applyBorder="1" applyAlignment="1">
      <alignment horizontal="right" vertical="center"/>
    </xf>
    <xf numFmtId="2" fontId="44" fillId="20" borderId="56" xfId="0" applyNumberFormat="1" applyFont="1" applyFill="1" applyBorder="1" applyAlignment="1">
      <alignment horizontal="right" vertical="center"/>
    </xf>
    <xf numFmtId="165" fontId="44" fillId="20" borderId="44" xfId="0" applyNumberFormat="1" applyFont="1" applyFill="1" applyBorder="1" applyAlignment="1">
      <alignment horizontal="right" vertical="center"/>
    </xf>
    <xf numFmtId="1" fontId="26" fillId="2" borderId="123" xfId="43" applyNumberFormat="1" applyFont="1" applyFill="1" applyBorder="1" applyAlignment="1">
      <alignment horizontal="center" vertical="center" wrapText="1"/>
    </xf>
    <xf numFmtId="0" fontId="12" fillId="2" borderId="1" xfId="43" applyFont="1" applyFill="1" applyBorder="1" applyAlignment="1">
      <alignment horizontal="left" vertical="top"/>
    </xf>
    <xf numFmtId="0" fontId="12" fillId="12" borderId="22" xfId="0" applyFont="1" applyFill="1" applyBorder="1" applyAlignment="1">
      <alignment wrapText="1"/>
    </xf>
    <xf numFmtId="0" fontId="12" fillId="12" borderId="4" xfId="0" applyFont="1" applyFill="1" applyBorder="1" applyAlignment="1">
      <alignment wrapText="1"/>
    </xf>
    <xf numFmtId="0" fontId="12" fillId="12" borderId="26" xfId="0" applyFont="1" applyFill="1" applyBorder="1" applyAlignment="1">
      <alignment wrapText="1"/>
    </xf>
    <xf numFmtId="49" fontId="26" fillId="2" borderId="1" xfId="43" applyNumberFormat="1" applyFont="1" applyFill="1" applyBorder="1" applyAlignment="1">
      <alignment horizontal="left" vertical="center"/>
    </xf>
    <xf numFmtId="0" fontId="26" fillId="2" borderId="20" xfId="43" applyFont="1" applyFill="1" applyBorder="1" applyAlignment="1">
      <alignment vertical="center"/>
    </xf>
    <xf numFmtId="9" fontId="26" fillId="2" borderId="64" xfId="43" applyNumberFormat="1"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26" fillId="12" borderId="4" xfId="0" applyFont="1" applyFill="1" applyBorder="1" applyAlignment="1">
      <alignment horizontal="center"/>
    </xf>
    <xf numFmtId="0" fontId="55" fillId="0" borderId="28" xfId="0" applyFont="1" applyBorder="1" applyAlignment="1">
      <alignment horizontal="left" vertical="center" wrapText="1"/>
    </xf>
    <xf numFmtId="0" fontId="55" fillId="12" borderId="34" xfId="0" applyFont="1" applyFill="1" applyBorder="1" applyAlignment="1">
      <alignment horizontal="center" vertical="center" wrapText="1"/>
    </xf>
    <xf numFmtId="0" fontId="26" fillId="12" borderId="20" xfId="0" applyFont="1" applyFill="1" applyBorder="1" applyAlignment="1">
      <alignment horizontal="left" vertical="center" wrapText="1"/>
    </xf>
    <xf numFmtId="0" fontId="26" fillId="12" borderId="25" xfId="0" applyFont="1" applyFill="1" applyBorder="1" applyAlignment="1">
      <alignment horizontal="left" vertical="center" wrapText="1"/>
    </xf>
    <xf numFmtId="0" fontId="26" fillId="12" borderId="20" xfId="0" applyFont="1" applyFill="1" applyBorder="1" applyAlignment="1">
      <alignment horizontal="center"/>
    </xf>
    <xf numFmtId="0" fontId="26" fillId="2" borderId="19" xfId="44" applyFont="1" applyFill="1" applyBorder="1" applyAlignment="1" applyProtection="1">
      <alignment horizontal="center" vertical="center" wrapText="1"/>
    </xf>
    <xf numFmtId="0" fontId="26" fillId="2" borderId="37" xfId="44" applyFont="1" applyFill="1" applyBorder="1" applyAlignment="1" applyProtection="1">
      <alignment horizontal="left" vertical="center" wrapText="1"/>
    </xf>
    <xf numFmtId="0" fontId="26" fillId="2" borderId="38" xfId="44" applyFont="1" applyFill="1" applyBorder="1" applyAlignment="1" applyProtection="1">
      <alignment horizontal="left" vertical="center" wrapText="1"/>
    </xf>
    <xf numFmtId="0" fontId="26" fillId="2" borderId="6" xfId="43" applyFont="1" applyFill="1" applyBorder="1" applyAlignment="1">
      <alignment horizontal="left" vertical="center" wrapText="1"/>
    </xf>
    <xf numFmtId="0" fontId="26" fillId="2" borderId="20" xfId="43" applyFont="1" applyFill="1" applyBorder="1" applyAlignment="1">
      <alignment horizontal="left" vertical="center" wrapText="1"/>
    </xf>
    <xf numFmtId="0" fontId="26" fillId="2" borderId="19" xfId="43" applyFont="1" applyFill="1" applyBorder="1" applyAlignment="1">
      <alignment horizontal="left" vertical="center" wrapText="1"/>
    </xf>
    <xf numFmtId="0" fontId="26" fillId="2" borderId="22" xfId="43" applyFont="1" applyFill="1" applyBorder="1" applyAlignment="1">
      <alignment horizontal="left" vertical="center" wrapText="1"/>
    </xf>
    <xf numFmtId="0" fontId="26" fillId="2" borderId="0" xfId="43" applyFont="1" applyFill="1" applyAlignment="1">
      <alignment horizontal="center" vertical="center" wrapText="1"/>
    </xf>
    <xf numFmtId="0" fontId="26" fillId="2" borderId="21" xfId="43" applyFont="1" applyFill="1" applyBorder="1" applyAlignment="1">
      <alignment horizontal="center" vertical="center" wrapText="1"/>
    </xf>
    <xf numFmtId="0" fontId="26" fillId="2" borderId="6" xfId="43" applyFont="1" applyFill="1" applyBorder="1" applyAlignment="1">
      <alignment horizontal="left" vertical="center"/>
    </xf>
    <xf numFmtId="0" fontId="26" fillId="2" borderId="19" xfId="43" applyFont="1" applyFill="1" applyBorder="1" applyAlignment="1">
      <alignment horizontal="left" vertical="center"/>
    </xf>
    <xf numFmtId="0" fontId="26" fillId="2" borderId="22" xfId="43" applyFont="1" applyFill="1" applyBorder="1" applyAlignment="1">
      <alignment horizontal="left" vertical="center"/>
    </xf>
    <xf numFmtId="0" fontId="26" fillId="2" borderId="4" xfId="0" applyFont="1" applyFill="1" applyBorder="1" applyAlignment="1">
      <alignment horizontal="center"/>
    </xf>
    <xf numFmtId="0" fontId="26" fillId="2" borderId="11" xfId="44" applyFont="1" applyFill="1" applyBorder="1" applyAlignment="1" applyProtection="1">
      <alignment horizontal="center" vertical="center" wrapText="1"/>
    </xf>
    <xf numFmtId="0" fontId="26" fillId="2" borderId="18" xfId="44" applyFont="1" applyFill="1" applyBorder="1" applyAlignment="1" applyProtection="1">
      <alignment horizontal="center" vertical="center" wrapText="1"/>
    </xf>
    <xf numFmtId="9" fontId="26" fillId="2" borderId="11" xfId="43" applyNumberFormat="1" applyFont="1" applyFill="1" applyBorder="1" applyAlignment="1">
      <alignment horizontal="center" vertical="center" wrapText="1"/>
    </xf>
    <xf numFmtId="9" fontId="26" fillId="2" borderId="18" xfId="43" applyNumberFormat="1" applyFont="1" applyFill="1" applyBorder="1" applyAlignment="1">
      <alignment horizontal="center" vertical="center" wrapText="1"/>
    </xf>
    <xf numFmtId="9" fontId="26" fillId="2" borderId="4" xfId="43" applyNumberFormat="1" applyFont="1" applyFill="1" applyBorder="1" applyAlignment="1">
      <alignment horizontal="center" vertical="center" wrapText="1"/>
    </xf>
    <xf numFmtId="0" fontId="26" fillId="2" borderId="1" xfId="43" applyFont="1" applyFill="1" applyBorder="1" applyAlignment="1">
      <alignment horizontal="center" vertical="center" wrapText="1"/>
    </xf>
    <xf numFmtId="0" fontId="26" fillId="2" borderId="6" xfId="44" applyFont="1" applyFill="1" applyBorder="1" applyAlignment="1" applyProtection="1">
      <alignment horizontal="left" vertical="center" wrapText="1"/>
    </xf>
    <xf numFmtId="0" fontId="26" fillId="2" borderId="19" xfId="44" applyFont="1" applyFill="1" applyBorder="1" applyAlignment="1" applyProtection="1">
      <alignment horizontal="left" vertical="center" wrapText="1"/>
    </xf>
    <xf numFmtId="0" fontId="26" fillId="2" borderId="22" xfId="44" applyFont="1" applyFill="1" applyBorder="1" applyAlignment="1" applyProtection="1">
      <alignment horizontal="left" vertical="center" wrapText="1"/>
    </xf>
    <xf numFmtId="0" fontId="12" fillId="2" borderId="6" xfId="43" applyFont="1" applyFill="1" applyBorder="1" applyAlignment="1">
      <alignment horizontal="left" vertical="center" wrapText="1"/>
    </xf>
    <xf numFmtId="0" fontId="12" fillId="2" borderId="19" xfId="43" applyFont="1" applyFill="1" applyBorder="1" applyAlignment="1">
      <alignment horizontal="left" vertical="center" wrapText="1"/>
    </xf>
    <xf numFmtId="0" fontId="12" fillId="2" borderId="22" xfId="43" applyFont="1" applyFill="1" applyBorder="1" applyAlignment="1">
      <alignment horizontal="left" vertical="center" wrapText="1"/>
    </xf>
    <xf numFmtId="0" fontId="12" fillId="2" borderId="21" xfId="43" applyFont="1" applyFill="1" applyBorder="1" applyAlignment="1">
      <alignment horizontal="left" vertical="center" wrapText="1"/>
    </xf>
    <xf numFmtId="0" fontId="12" fillId="2" borderId="4" xfId="0" applyFont="1" applyFill="1" applyBorder="1" applyAlignment="1">
      <alignment horizontal="center"/>
    </xf>
    <xf numFmtId="0" fontId="12" fillId="2" borderId="6" xfId="44" applyFont="1" applyFill="1" applyBorder="1" applyAlignment="1" applyProtection="1">
      <alignment horizontal="left" vertical="center" wrapText="1"/>
    </xf>
    <xf numFmtId="0" fontId="12" fillId="2" borderId="19" xfId="44" applyFont="1" applyFill="1" applyBorder="1" applyAlignment="1" applyProtection="1">
      <alignment horizontal="left" vertical="center" wrapText="1"/>
    </xf>
    <xf numFmtId="0" fontId="12" fillId="2" borderId="22" xfId="44" applyFont="1" applyFill="1" applyBorder="1" applyAlignment="1" applyProtection="1">
      <alignment horizontal="left" vertical="center" wrapText="1"/>
    </xf>
    <xf numFmtId="9" fontId="12" fillId="2" borderId="11" xfId="43" applyNumberFormat="1" applyFont="1" applyFill="1" applyBorder="1" applyAlignment="1">
      <alignment horizontal="center" vertical="center" wrapText="1"/>
    </xf>
    <xf numFmtId="9" fontId="12" fillId="2" borderId="4" xfId="43" applyNumberFormat="1" applyFont="1" applyFill="1" applyBorder="1" applyAlignment="1">
      <alignment horizontal="center" vertical="center" wrapText="1"/>
    </xf>
    <xf numFmtId="0" fontId="12" fillId="2" borderId="1" xfId="43" applyFont="1" applyFill="1" applyBorder="1" applyAlignment="1">
      <alignment horizontal="center" vertical="center" wrapText="1"/>
    </xf>
    <xf numFmtId="0" fontId="12" fillId="2" borderId="19" xfId="44" applyFont="1" applyFill="1" applyBorder="1" applyAlignment="1" applyProtection="1">
      <alignment horizontal="center" vertical="center" wrapText="1"/>
    </xf>
    <xf numFmtId="0" fontId="12" fillId="2" borderId="11" xfId="44" applyFont="1" applyFill="1" applyBorder="1" applyAlignment="1" applyProtection="1">
      <alignment horizontal="center" vertical="center" wrapText="1"/>
    </xf>
    <xf numFmtId="0" fontId="12" fillId="2" borderId="18" xfId="44" applyFont="1" applyFill="1" applyBorder="1" applyAlignment="1" applyProtection="1">
      <alignment horizontal="center" vertical="center" wrapText="1"/>
    </xf>
    <xf numFmtId="0" fontId="12" fillId="2" borderId="19" xfId="44" applyFont="1" applyFill="1" applyBorder="1" applyAlignment="1" applyProtection="1">
      <alignment horizontal="left" vertical="top" wrapText="1"/>
    </xf>
    <xf numFmtId="0" fontId="12" fillId="2" borderId="20" xfId="43" applyFont="1" applyFill="1" applyBorder="1" applyAlignment="1">
      <alignment horizontal="left" vertical="center" wrapText="1"/>
    </xf>
    <xf numFmtId="0" fontId="12" fillId="2" borderId="0" xfId="43" applyFont="1" applyFill="1" applyAlignment="1">
      <alignment horizontal="center" vertical="center" wrapText="1"/>
    </xf>
    <xf numFmtId="0" fontId="12" fillId="2" borderId="21" xfId="43" applyFont="1" applyFill="1" applyBorder="1" applyAlignment="1">
      <alignment horizontal="center" vertical="center" wrapText="1"/>
    </xf>
    <xf numFmtId="0" fontId="20" fillId="12" borderId="12" xfId="0" applyFont="1" applyFill="1" applyBorder="1" applyAlignment="1">
      <alignment horizontal="left" vertical="center" wrapText="1"/>
    </xf>
    <xf numFmtId="0" fontId="20" fillId="12" borderId="28" xfId="0" applyFont="1" applyFill="1" applyBorder="1" applyAlignment="1">
      <alignment horizontal="left" vertical="center" wrapText="1"/>
    </xf>
    <xf numFmtId="0" fontId="20" fillId="0" borderId="28" xfId="0" applyFont="1" applyBorder="1" applyAlignment="1">
      <alignment horizontal="left" vertical="center" wrapText="1"/>
    </xf>
    <xf numFmtId="0" fontId="12" fillId="12" borderId="4" xfId="0" applyFont="1" applyFill="1" applyBorder="1" applyAlignment="1">
      <alignment horizontal="center"/>
    </xf>
    <xf numFmtId="0" fontId="12" fillId="12" borderId="6" xfId="0" applyFont="1" applyFill="1" applyBorder="1" applyAlignment="1">
      <alignment horizontal="left" vertical="center"/>
    </xf>
    <xf numFmtId="0" fontId="12" fillId="12" borderId="4"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26" fillId="2" borderId="1" xfId="43" applyFont="1" applyFill="1" applyBorder="1" applyAlignment="1">
      <alignment horizontal="left" vertical="center" wrapText="1"/>
    </xf>
    <xf numFmtId="0" fontId="26" fillId="2" borderId="4" xfId="42" applyFont="1" applyFill="1" applyBorder="1" applyAlignment="1">
      <alignment horizontal="center"/>
    </xf>
    <xf numFmtId="0" fontId="26" fillId="2" borderId="11" xfId="43" applyFont="1" applyFill="1" applyBorder="1" applyAlignment="1">
      <alignment horizontal="left" vertical="center" wrapText="1"/>
    </xf>
    <xf numFmtId="0" fontId="26" fillId="2" borderId="6" xfId="43" applyFont="1" applyFill="1" applyBorder="1" applyAlignment="1">
      <alignment horizontal="center" vertical="center" wrapText="1"/>
    </xf>
    <xf numFmtId="0" fontId="26" fillId="2" borderId="19" xfId="43" applyFont="1" applyFill="1" applyBorder="1" applyAlignment="1">
      <alignment horizontal="center" vertical="center" wrapText="1"/>
    </xf>
    <xf numFmtId="0" fontId="26" fillId="2" borderId="22" xfId="43" applyFont="1" applyFill="1" applyBorder="1" applyAlignment="1">
      <alignment horizontal="center" vertical="center" wrapText="1"/>
    </xf>
    <xf numFmtId="0" fontId="12" fillId="12" borderId="0" xfId="0" applyFont="1" applyFill="1" applyAlignment="1">
      <alignment horizontal="center" vertical="center" wrapText="1"/>
    </xf>
    <xf numFmtId="0" fontId="12" fillId="12" borderId="33" xfId="0" applyFont="1" applyFill="1" applyBorder="1" applyAlignment="1">
      <alignment horizontal="left" vertical="center" wrapText="1"/>
    </xf>
    <xf numFmtId="0" fontId="12" fillId="12" borderId="20" xfId="0" applyFont="1" applyFill="1" applyBorder="1" applyAlignment="1">
      <alignment horizontal="left" vertical="center" wrapText="1"/>
    </xf>
    <xf numFmtId="0" fontId="26" fillId="2" borderId="64" xfId="43" applyFont="1" applyFill="1" applyBorder="1" applyAlignment="1">
      <alignment horizontal="left" vertical="center" wrapText="1"/>
    </xf>
    <xf numFmtId="0" fontId="26" fillId="2" borderId="115" xfId="43" applyFont="1" applyFill="1" applyBorder="1" applyAlignment="1">
      <alignment horizontal="left" vertical="center" wrapText="1"/>
    </xf>
    <xf numFmtId="0" fontId="26" fillId="2" borderId="112" xfId="43" applyFont="1" applyFill="1" applyBorder="1" applyAlignment="1">
      <alignment horizontal="left" vertical="center" wrapText="1"/>
    </xf>
    <xf numFmtId="0" fontId="26" fillId="2" borderId="32" xfId="43" applyFont="1" applyFill="1" applyBorder="1" applyAlignment="1">
      <alignment horizontal="left" vertical="center" wrapText="1"/>
    </xf>
    <xf numFmtId="0" fontId="26" fillId="2" borderId="0" xfId="43" applyFont="1" applyFill="1" applyAlignment="1">
      <alignment horizontal="left" vertical="center" wrapText="1"/>
    </xf>
    <xf numFmtId="0" fontId="26" fillId="2" borderId="21" xfId="43" applyFont="1" applyFill="1" applyBorder="1" applyAlignment="1">
      <alignment horizontal="left" vertical="center" wrapText="1"/>
    </xf>
    <xf numFmtId="0" fontId="55" fillId="2" borderId="12" xfId="43" applyFont="1" applyFill="1" applyBorder="1" applyAlignment="1">
      <alignment horizontal="left" vertical="top" wrapText="1"/>
    </xf>
    <xf numFmtId="0" fontId="26" fillId="2" borderId="18" xfId="43" applyFont="1" applyFill="1" applyBorder="1" applyAlignment="1">
      <alignment horizontal="center" vertical="center" wrapText="1"/>
    </xf>
    <xf numFmtId="0" fontId="26" fillId="2" borderId="11" xfId="43" applyFont="1" applyFill="1" applyBorder="1" applyAlignment="1">
      <alignment horizontal="center" vertical="center" wrapText="1"/>
    </xf>
    <xf numFmtId="9" fontId="26" fillId="2" borderId="0" xfId="43" applyNumberFormat="1" applyFont="1" applyFill="1" applyAlignment="1">
      <alignment horizontal="center" vertical="center" wrapText="1"/>
    </xf>
    <xf numFmtId="0" fontId="26" fillId="2" borderId="18" xfId="43" applyFont="1" applyFill="1" applyBorder="1" applyAlignment="1">
      <alignment horizontal="left" vertical="center" wrapText="1"/>
    </xf>
    <xf numFmtId="0" fontId="55" fillId="2" borderId="33" xfId="43" applyFont="1" applyFill="1" applyBorder="1" applyAlignment="1">
      <alignment horizontal="left" vertical="top" wrapText="1"/>
    </xf>
    <xf numFmtId="0" fontId="26" fillId="20" borderId="65" xfId="43" applyFont="1" applyFill="1" applyBorder="1" applyAlignment="1">
      <alignment horizontal="left" vertical="center" wrapText="1"/>
    </xf>
    <xf numFmtId="0" fontId="26" fillId="20" borderId="19" xfId="43" applyFont="1" applyFill="1" applyBorder="1" applyAlignment="1">
      <alignment horizontal="left" vertical="center" wrapText="1"/>
    </xf>
    <xf numFmtId="0" fontId="26" fillId="20" borderId="64" xfId="43" applyFont="1" applyFill="1" applyBorder="1" applyAlignment="1">
      <alignment horizontal="left" vertical="center" wrapText="1"/>
    </xf>
    <xf numFmtId="0" fontId="26" fillId="2" borderId="65" xfId="44" applyFont="1" applyFill="1" applyBorder="1" applyAlignment="1" applyProtection="1">
      <alignment horizontal="left" vertical="center" wrapText="1"/>
    </xf>
    <xf numFmtId="0" fontId="26" fillId="2" borderId="64" xfId="44" applyFont="1" applyFill="1" applyBorder="1" applyAlignment="1" applyProtection="1">
      <alignment horizontal="left" vertical="center" wrapText="1"/>
    </xf>
    <xf numFmtId="1" fontId="26" fillId="2" borderId="11" xfId="43" applyNumberFormat="1" applyFont="1" applyFill="1" applyBorder="1" applyAlignment="1">
      <alignment horizontal="left" vertical="center" wrapText="1"/>
    </xf>
    <xf numFmtId="1" fontId="26" fillId="2" borderId="11" xfId="43" applyNumberFormat="1" applyFont="1" applyFill="1" applyBorder="1" applyAlignment="1">
      <alignment horizontal="center" vertical="center" wrapText="1"/>
    </xf>
    <xf numFmtId="1" fontId="26" fillId="2" borderId="18" xfId="43" applyNumberFormat="1" applyFont="1" applyFill="1" applyBorder="1" applyAlignment="1">
      <alignment horizontal="center" vertical="center" wrapText="1"/>
    </xf>
    <xf numFmtId="0" fontId="26" fillId="2" borderId="19" xfId="44" applyFont="1" applyFill="1" applyBorder="1" applyAlignment="1" applyProtection="1">
      <alignment vertical="center" wrapText="1"/>
    </xf>
    <xf numFmtId="0" fontId="26" fillId="2" borderId="4" xfId="43" applyFont="1" applyFill="1" applyBorder="1" applyAlignment="1">
      <alignment horizontal="center" vertical="center" wrapText="1"/>
    </xf>
    <xf numFmtId="0" fontId="26" fillId="20" borderId="4" xfId="0" applyFont="1" applyFill="1" applyBorder="1" applyAlignment="1">
      <alignment horizontal="center"/>
    </xf>
    <xf numFmtId="0" fontId="26" fillId="2" borderId="111" xfId="44" applyFont="1" applyFill="1" applyBorder="1" applyAlignment="1" applyProtection="1">
      <alignment horizontal="left" vertical="center" wrapText="1"/>
    </xf>
    <xf numFmtId="0" fontId="26" fillId="2" borderId="64" xfId="43" applyFont="1" applyFill="1" applyBorder="1" applyAlignment="1">
      <alignment horizontal="center" vertical="center" wrapText="1"/>
    </xf>
    <xf numFmtId="0" fontId="26" fillId="20" borderId="19" xfId="44" applyFont="1" applyFill="1" applyBorder="1" applyAlignment="1" applyProtection="1">
      <alignment horizontal="center" vertical="center" wrapText="1"/>
    </xf>
    <xf numFmtId="0" fontId="26" fillId="2" borderId="4" xfId="44" applyFont="1" applyFill="1" applyBorder="1" applyAlignment="1" applyProtection="1">
      <alignment horizontal="left" vertical="center" wrapText="1"/>
    </xf>
    <xf numFmtId="0" fontId="26" fillId="0" borderId="18" xfId="43" applyFont="1" applyBorder="1" applyAlignment="1">
      <alignment horizontal="center" vertical="center" wrapText="1"/>
    </xf>
    <xf numFmtId="0" fontId="27" fillId="2" borderId="6" xfId="44" applyFont="1" applyFill="1" applyBorder="1" applyAlignment="1" applyProtection="1">
      <alignment horizontal="left" vertical="center" wrapText="1"/>
    </xf>
    <xf numFmtId="0" fontId="27" fillId="2" borderId="19" xfId="44" applyFont="1" applyFill="1" applyBorder="1" applyAlignment="1" applyProtection="1">
      <alignment horizontal="left" vertical="center" wrapText="1"/>
    </xf>
    <xf numFmtId="0" fontId="27" fillId="2" borderId="22" xfId="44" applyFont="1" applyFill="1" applyBorder="1" applyAlignment="1" applyProtection="1">
      <alignment horizontal="left" vertical="center" wrapText="1"/>
    </xf>
    <xf numFmtId="0" fontId="20" fillId="2" borderId="12" xfId="43" applyFont="1" applyFill="1" applyBorder="1" applyAlignment="1">
      <alignment horizontal="left" vertical="top" wrapText="1"/>
    </xf>
    <xf numFmtId="0" fontId="12" fillId="2" borderId="4" xfId="42" applyFont="1" applyFill="1" applyBorder="1" applyAlignment="1">
      <alignment horizontal="left"/>
    </xf>
    <xf numFmtId="9" fontId="12" fillId="2" borderId="0" xfId="43" applyNumberFormat="1" applyFont="1" applyFill="1" applyAlignment="1">
      <alignment horizontal="center" vertical="center" wrapText="1"/>
    </xf>
    <xf numFmtId="0" fontId="12" fillId="2" borderId="11" xfId="43" applyFont="1" applyFill="1" applyBorder="1" applyAlignment="1">
      <alignment horizontal="center" vertical="center" wrapText="1"/>
    </xf>
    <xf numFmtId="0" fontId="12" fillId="2" borderId="18" xfId="43" applyFont="1" applyFill="1" applyBorder="1" applyAlignment="1">
      <alignment horizontal="center" vertical="center" wrapText="1"/>
    </xf>
    <xf numFmtId="0" fontId="12" fillId="2" borderId="19" xfId="44" applyFont="1" applyFill="1" applyBorder="1" applyAlignment="1" applyProtection="1">
      <alignment vertical="center" wrapText="1"/>
    </xf>
    <xf numFmtId="0" fontId="12" fillId="2" borderId="6" xfId="43" applyFont="1" applyFill="1" applyBorder="1" applyAlignment="1">
      <alignment horizontal="center" vertical="center" wrapText="1"/>
    </xf>
    <xf numFmtId="0" fontId="12" fillId="2" borderId="19" xfId="43" applyFont="1" applyFill="1" applyBorder="1" applyAlignment="1">
      <alignment horizontal="center" vertical="center" wrapText="1"/>
    </xf>
    <xf numFmtId="0" fontId="12" fillId="2" borderId="22" xfId="43" applyFont="1" applyFill="1" applyBorder="1" applyAlignment="1">
      <alignment horizontal="center" vertical="center" wrapText="1"/>
    </xf>
    <xf numFmtId="0" fontId="12" fillId="2" borderId="19" xfId="43" applyFont="1" applyFill="1" applyBorder="1" applyAlignment="1">
      <alignment vertical="top" wrapText="1"/>
    </xf>
    <xf numFmtId="0" fontId="12" fillId="2" borderId="64" xfId="43" applyFont="1" applyFill="1" applyBorder="1" applyAlignment="1">
      <alignment vertical="top" wrapText="1"/>
    </xf>
    <xf numFmtId="0" fontId="12" fillId="2" borderId="4" xfId="42" applyFont="1" applyFill="1" applyBorder="1" applyAlignment="1">
      <alignment horizontal="center" vertical="center"/>
    </xf>
    <xf numFmtId="9" fontId="12" fillId="2" borderId="11" xfId="43" applyNumberFormat="1" applyFont="1" applyFill="1" applyBorder="1" applyAlignment="1">
      <alignment vertical="top" wrapText="1"/>
    </xf>
    <xf numFmtId="0" fontId="12" fillId="2" borderId="18" xfId="43" applyFont="1" applyFill="1" applyBorder="1" applyAlignment="1">
      <alignment vertical="top" wrapText="1"/>
    </xf>
    <xf numFmtId="9" fontId="12" fillId="2" borderId="0" xfId="43" applyNumberFormat="1" applyFont="1" applyFill="1" applyAlignment="1">
      <alignment vertical="top" wrapText="1"/>
    </xf>
    <xf numFmtId="0" fontId="12" fillId="2" borderId="112" xfId="42" applyFont="1" applyFill="1" applyBorder="1" applyAlignment="1">
      <alignment vertical="top"/>
    </xf>
    <xf numFmtId="0" fontId="12" fillId="2" borderId="114" xfId="42" applyFont="1" applyFill="1" applyBorder="1" applyAlignment="1">
      <alignment vertical="top"/>
    </xf>
    <xf numFmtId="0" fontId="12" fillId="2" borderId="4" xfId="42" applyFont="1" applyFill="1" applyBorder="1" applyAlignment="1">
      <alignment horizontal="center"/>
    </xf>
    <xf numFmtId="0" fontId="12" fillId="12" borderId="19" xfId="0" applyFont="1" applyFill="1" applyBorder="1" applyAlignment="1">
      <alignment wrapText="1"/>
    </xf>
    <xf numFmtId="0" fontId="12" fillId="2" borderId="26" xfId="42" applyFont="1" applyFill="1" applyBorder="1" applyAlignment="1">
      <alignment horizontal="center"/>
    </xf>
    <xf numFmtId="0" fontId="12" fillId="2" borderId="1" xfId="44" applyFont="1" applyFill="1" applyBorder="1" applyAlignment="1" applyProtection="1">
      <alignment horizontal="center" vertical="center" wrapText="1"/>
    </xf>
    <xf numFmtId="0" fontId="12" fillId="2" borderId="65" xfId="44" applyFont="1" applyFill="1" applyBorder="1" applyAlignment="1" applyProtection="1">
      <alignment horizontal="left" vertical="center" wrapText="1"/>
    </xf>
    <xf numFmtId="0" fontId="12" fillId="2" borderId="64" xfId="44" applyFont="1" applyFill="1" applyBorder="1" applyAlignment="1" applyProtection="1">
      <alignment horizontal="left" vertical="center" wrapText="1"/>
    </xf>
    <xf numFmtId="0" fontId="12" fillId="2" borderId="65" xfId="43" applyFont="1" applyFill="1" applyBorder="1" applyAlignment="1">
      <alignment horizontal="left" vertical="center" wrapText="1"/>
    </xf>
    <xf numFmtId="0" fontId="12" fillId="2" borderId="64" xfId="43" applyFont="1" applyFill="1" applyBorder="1" applyAlignment="1">
      <alignment horizontal="left" vertical="center" wrapText="1"/>
    </xf>
    <xf numFmtId="0" fontId="12" fillId="12" borderId="19"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8" fillId="2" borderId="4" xfId="0" applyFont="1" applyFill="1" applyBorder="1" applyAlignment="1">
      <alignment horizontal="center"/>
    </xf>
    <xf numFmtId="0" fontId="12" fillId="12" borderId="22" xfId="0" applyFont="1" applyFill="1" applyBorder="1" applyAlignment="1">
      <alignment horizontal="center" vertical="center" wrapText="1"/>
    </xf>
    <xf numFmtId="0" fontId="12" fillId="12" borderId="25" xfId="0" applyFont="1" applyFill="1" applyBorder="1" applyAlignment="1">
      <alignment horizontal="center" vertical="center" wrapText="1"/>
    </xf>
    <xf numFmtId="0" fontId="12" fillId="12" borderId="26" xfId="0" applyFont="1" applyFill="1" applyBorder="1" applyAlignment="1">
      <alignment horizontal="center" vertical="center" wrapText="1"/>
    </xf>
    <xf numFmtId="0" fontId="20" fillId="12" borderId="12" xfId="0" applyFont="1" applyFill="1" applyBorder="1" applyAlignment="1">
      <alignment horizontal="left" vertical="top" wrapText="1"/>
    </xf>
    <xf numFmtId="1" fontId="12" fillId="2" borderId="11" xfId="43" applyNumberFormat="1" applyFont="1" applyFill="1" applyBorder="1" applyAlignment="1">
      <alignment horizontal="center" vertical="center" wrapText="1"/>
    </xf>
    <xf numFmtId="1" fontId="12" fillId="2" borderId="18" xfId="43" applyNumberFormat="1" applyFont="1" applyFill="1" applyBorder="1" applyAlignment="1">
      <alignment horizontal="center" vertical="center" wrapText="1"/>
    </xf>
    <xf numFmtId="0" fontId="12" fillId="2" borderId="33" xfId="43" applyFont="1" applyFill="1" applyBorder="1" applyAlignment="1">
      <alignment horizontal="left" vertical="center" wrapText="1"/>
    </xf>
    <xf numFmtId="0" fontId="26" fillId="2" borderId="0" xfId="44" applyFont="1" applyFill="1" applyBorder="1" applyAlignment="1" applyProtection="1">
      <alignment horizontal="left" vertical="center" wrapText="1"/>
    </xf>
    <xf numFmtId="0" fontId="12" fillId="2" borderId="11" xfId="43" applyFont="1" applyFill="1" applyBorder="1" applyAlignment="1">
      <alignment horizontal="left" vertical="center" wrapText="1"/>
    </xf>
    <xf numFmtId="0" fontId="55" fillId="2" borderId="12" xfId="43" applyFont="1" applyFill="1" applyBorder="1" applyAlignment="1">
      <alignment horizontal="left" vertical="center" wrapText="1"/>
    </xf>
    <xf numFmtId="0" fontId="55" fillId="2" borderId="27" xfId="43" applyFont="1" applyFill="1" applyBorder="1" applyAlignment="1">
      <alignment horizontal="left" vertical="center" wrapText="1"/>
    </xf>
    <xf numFmtId="0" fontId="55" fillId="2" borderId="28" xfId="43" applyFont="1" applyFill="1" applyBorder="1" applyAlignment="1">
      <alignment horizontal="left" vertical="center" wrapText="1"/>
    </xf>
    <xf numFmtId="0" fontId="55" fillId="0" borderId="28" xfId="43" applyFont="1" applyBorder="1" applyAlignment="1">
      <alignment horizontal="left" vertical="center" wrapText="1"/>
    </xf>
    <xf numFmtId="9" fontId="26" fillId="2" borderId="0" xfId="43" applyNumberFormat="1" applyFont="1" applyFill="1" applyAlignment="1">
      <alignment horizontal="left" vertical="center" wrapText="1"/>
    </xf>
    <xf numFmtId="0" fontId="26" fillId="20" borderId="22" xfId="43" applyFont="1" applyFill="1" applyBorder="1" applyAlignment="1">
      <alignment horizontal="left" vertical="center" wrapText="1"/>
    </xf>
    <xf numFmtId="0" fontId="26" fillId="0" borderId="6" xfId="43" applyFont="1" applyBorder="1" applyAlignment="1">
      <alignment horizontal="left" vertical="center" wrapText="1"/>
    </xf>
    <xf numFmtId="0" fontId="26" fillId="2" borderId="64" xfId="44" applyFont="1" applyFill="1" applyBorder="1" applyAlignment="1" applyProtection="1">
      <alignment vertical="center" wrapText="1"/>
    </xf>
    <xf numFmtId="0" fontId="54" fillId="2" borderId="12" xfId="43" applyFont="1" applyFill="1" applyBorder="1" applyAlignment="1">
      <alignment horizontal="left" vertical="top" wrapText="1"/>
    </xf>
    <xf numFmtId="0" fontId="26" fillId="20" borderId="11" xfId="44" applyFont="1" applyFill="1" applyBorder="1" applyAlignment="1" applyProtection="1">
      <alignment horizontal="center" vertical="center" wrapText="1"/>
    </xf>
    <xf numFmtId="0" fontId="26" fillId="2" borderId="0" xfId="43" applyFont="1" applyFill="1" applyAlignment="1">
      <alignment vertical="center" wrapText="1"/>
    </xf>
    <xf numFmtId="0" fontId="26" fillId="2" borderId="21" xfId="43" applyFont="1" applyFill="1" applyBorder="1" applyAlignment="1">
      <alignment vertical="center" wrapText="1"/>
    </xf>
    <xf numFmtId="0" fontId="26" fillId="2" borderId="10" xfId="44" applyFont="1" applyFill="1" applyBorder="1" applyAlignment="1" applyProtection="1">
      <alignment horizontal="left" vertical="center"/>
    </xf>
    <xf numFmtId="0" fontId="26" fillId="2" borderId="0" xfId="44" applyFont="1" applyFill="1" applyBorder="1" applyAlignment="1" applyProtection="1">
      <alignment vertical="center" wrapText="1"/>
    </xf>
    <xf numFmtId="0" fontId="26" fillId="2" borderId="21" xfId="44" applyFont="1" applyFill="1" applyBorder="1" applyAlignment="1" applyProtection="1">
      <alignment vertical="center" wrapText="1"/>
    </xf>
    <xf numFmtId="182" fontId="44" fillId="17" borderId="42" xfId="89" applyFont="1" applyFill="1" applyBorder="1" applyAlignment="1">
      <alignment horizontal="center" vertical="center"/>
    </xf>
    <xf numFmtId="182" fontId="44" fillId="17" borderId="81" xfId="89" applyFont="1" applyFill="1" applyBorder="1" applyAlignment="1">
      <alignment horizontal="center" vertical="center"/>
    </xf>
    <xf numFmtId="182" fontId="44" fillId="0" borderId="61" xfId="89" applyFont="1" applyBorder="1" applyAlignment="1">
      <alignment vertical="center"/>
    </xf>
    <xf numFmtId="182" fontId="47" fillId="0" borderId="62" xfId="89" applyFont="1" applyBorder="1" applyAlignment="1">
      <alignment horizontal="left" vertical="center"/>
    </xf>
    <xf numFmtId="182" fontId="44" fillId="17" borderId="0" xfId="89" applyFont="1" applyFill="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left"/>
    </xf>
    <xf numFmtId="0" fontId="26" fillId="2" borderId="4" xfId="0" applyFont="1" applyFill="1" applyBorder="1" applyAlignment="1">
      <alignment horizontal="left"/>
    </xf>
    <xf numFmtId="1" fontId="12" fillId="2" borderId="0" xfId="43" applyNumberFormat="1" applyFont="1" applyFill="1" applyAlignment="1">
      <alignment horizontal="center" vertical="center" wrapText="1"/>
    </xf>
    <xf numFmtId="0" fontId="12" fillId="2" borderId="76" xfId="43" applyFont="1" applyFill="1" applyBorder="1" applyAlignment="1">
      <alignment horizontal="left" vertical="center" wrapText="1"/>
    </xf>
    <xf numFmtId="0" fontId="44" fillId="17" borderId="0" xfId="0" applyFont="1" applyFill="1"/>
    <xf numFmtId="0" fontId="44" fillId="17" borderId="84" xfId="0" applyFont="1" applyFill="1" applyBorder="1"/>
    <xf numFmtId="0" fontId="44" fillId="17" borderId="74" xfId="0" applyFont="1" applyFill="1" applyBorder="1"/>
    <xf numFmtId="0" fontId="44" fillId="17" borderId="75" xfId="0" applyFont="1" applyFill="1" applyBorder="1"/>
    <xf numFmtId="0" fontId="44" fillId="17" borderId="42" xfId="0" applyFont="1" applyFill="1" applyBorder="1"/>
    <xf numFmtId="9" fontId="44" fillId="17" borderId="42" xfId="0" applyNumberFormat="1" applyFont="1" applyFill="1" applyBorder="1"/>
    <xf numFmtId="0" fontId="44" fillId="17" borderId="81" xfId="0" applyFont="1" applyFill="1" applyBorder="1"/>
    <xf numFmtId="0" fontId="44" fillId="17" borderId="85" xfId="0" applyFont="1" applyFill="1" applyBorder="1"/>
    <xf numFmtId="0" fontId="44" fillId="17" borderId="86" xfId="0" applyFont="1" applyFill="1" applyBorder="1"/>
    <xf numFmtId="0" fontId="26" fillId="12" borderId="5" xfId="0" applyFont="1" applyFill="1" applyBorder="1" applyAlignment="1">
      <alignment wrapText="1"/>
    </xf>
    <xf numFmtId="0" fontId="26" fillId="12" borderId="4" xfId="0" applyFont="1" applyFill="1" applyBorder="1" applyAlignment="1">
      <alignment wrapText="1"/>
    </xf>
    <xf numFmtId="0" fontId="26" fillId="12" borderId="26" xfId="0" applyFont="1" applyFill="1" applyBorder="1" applyAlignment="1">
      <alignment wrapText="1"/>
    </xf>
    <xf numFmtId="0" fontId="26" fillId="20" borderId="65" xfId="44" applyFont="1" applyFill="1" applyBorder="1" applyAlignment="1" applyProtection="1">
      <alignment horizontal="left" vertical="center" wrapText="1"/>
    </xf>
    <xf numFmtId="0" fontId="26" fillId="2" borderId="1" xfId="44" applyNumberFormat="1" applyFont="1" applyFill="1" applyBorder="1" applyAlignment="1" applyProtection="1">
      <alignment vertical="center" wrapText="1"/>
    </xf>
    <xf numFmtId="9" fontId="59" fillId="20" borderId="1" xfId="45" applyFont="1" applyFill="1" applyBorder="1" applyAlignment="1">
      <alignment vertical="center"/>
    </xf>
    <xf numFmtId="0" fontId="59" fillId="20" borderId="1" xfId="0" applyFont="1" applyFill="1" applyBorder="1" applyAlignment="1">
      <alignment horizontal="left"/>
    </xf>
    <xf numFmtId="9" fontId="59" fillId="20" borderId="1" xfId="45" applyFont="1" applyFill="1" applyBorder="1" applyAlignment="1">
      <alignment horizontal="center" vertical="center"/>
    </xf>
    <xf numFmtId="180" fontId="59" fillId="20" borderId="1" xfId="1" applyNumberFormat="1" applyFont="1" applyFill="1" applyBorder="1" applyAlignment="1">
      <alignment horizontal="right" vertical="center"/>
    </xf>
    <xf numFmtId="9" fontId="40" fillId="20" borderId="1" xfId="47" applyNumberFormat="1" applyFont="1" applyFill="1" applyBorder="1" applyAlignment="1">
      <alignment horizontal="right" vertical="center"/>
    </xf>
    <xf numFmtId="9" fontId="59" fillId="20" borderId="1" xfId="0" applyNumberFormat="1" applyFont="1" applyFill="1" applyBorder="1" applyAlignment="1">
      <alignment horizontal="right" vertical="center"/>
    </xf>
    <xf numFmtId="0" fontId="69" fillId="20" borderId="1" xfId="0" applyFont="1" applyFill="1" applyBorder="1" applyAlignment="1">
      <alignment vertical="center" wrapText="1"/>
    </xf>
    <xf numFmtId="0" fontId="69" fillId="0" borderId="1" xfId="0" applyFont="1" applyBorder="1" applyAlignment="1">
      <alignment vertical="center" wrapText="1"/>
    </xf>
    <xf numFmtId="0" fontId="67" fillId="2" borderId="1" xfId="44" applyFont="1" applyFill="1" applyBorder="1" applyAlignment="1" applyProtection="1">
      <alignment vertical="center" wrapText="1"/>
    </xf>
    <xf numFmtId="10" fontId="70" fillId="2" borderId="1" xfId="44" applyNumberFormat="1" applyFont="1" applyFill="1" applyBorder="1" applyAlignment="1" applyProtection="1">
      <alignment vertical="center" wrapText="1"/>
    </xf>
    <xf numFmtId="0" fontId="12" fillId="12" borderId="1" xfId="0" applyFont="1" applyFill="1" applyBorder="1" applyAlignment="1">
      <alignment wrapText="1"/>
    </xf>
    <xf numFmtId="0" fontId="12" fillId="12" borderId="37" xfId="0" applyFont="1" applyFill="1" applyBorder="1" applyAlignment="1">
      <alignment wrapText="1"/>
    </xf>
    <xf numFmtId="0" fontId="12" fillId="12" borderId="64" xfId="0" applyFont="1" applyFill="1" applyBorder="1" applyAlignment="1">
      <alignment wrapText="1"/>
    </xf>
    <xf numFmtId="0" fontId="12" fillId="12" borderId="32" xfId="0" applyFont="1" applyFill="1" applyBorder="1" applyAlignment="1">
      <alignment wrapText="1"/>
    </xf>
    <xf numFmtId="0" fontId="12" fillId="12" borderId="76" xfId="0" applyFont="1" applyFill="1" applyBorder="1" applyAlignment="1">
      <alignment wrapText="1"/>
    </xf>
    <xf numFmtId="0" fontId="12" fillId="12" borderId="0" xfId="0" applyFont="1" applyFill="1" applyAlignment="1">
      <alignment wrapText="1"/>
    </xf>
    <xf numFmtId="0" fontId="37" fillId="18" borderId="9" xfId="0" applyFont="1" applyFill="1" applyBorder="1"/>
    <xf numFmtId="0" fontId="37" fillId="18" borderId="13" xfId="0" applyFont="1" applyFill="1" applyBorder="1"/>
    <xf numFmtId="0" fontId="37" fillId="18" borderId="14" xfId="0" applyFont="1" applyFill="1" applyBorder="1"/>
    <xf numFmtId="0" fontId="20" fillId="0" borderId="124" xfId="0" applyFont="1" applyBorder="1" applyAlignment="1">
      <alignment wrapText="1"/>
    </xf>
    <xf numFmtId="0" fontId="20" fillId="12" borderId="125" xfId="0" applyFont="1" applyFill="1" applyBorder="1" applyAlignment="1">
      <alignment wrapText="1"/>
    </xf>
    <xf numFmtId="0" fontId="20" fillId="12" borderId="127" xfId="0" applyFont="1" applyFill="1" applyBorder="1" applyAlignment="1">
      <alignment wrapText="1"/>
    </xf>
    <xf numFmtId="0" fontId="20" fillId="12" borderId="4" xfId="0" applyFont="1" applyFill="1" applyBorder="1" applyAlignment="1">
      <alignment wrapText="1"/>
    </xf>
    <xf numFmtId="0" fontId="20" fillId="12" borderId="126" xfId="0" applyFont="1" applyFill="1" applyBorder="1" applyAlignment="1">
      <alignment wrapText="1"/>
    </xf>
    <xf numFmtId="0" fontId="12" fillId="12" borderId="7" xfId="0" applyFont="1" applyFill="1" applyBorder="1"/>
    <xf numFmtId="0" fontId="20" fillId="12" borderId="7" xfId="0" applyFont="1" applyFill="1" applyBorder="1" applyAlignment="1">
      <alignment wrapText="1"/>
    </xf>
    <xf numFmtId="0" fontId="12" fillId="12" borderId="76" xfId="0" applyFont="1" applyFill="1" applyBorder="1"/>
    <xf numFmtId="0" fontId="12" fillId="12" borderId="114" xfId="0" applyFont="1" applyFill="1" applyBorder="1"/>
    <xf numFmtId="0" fontId="15" fillId="12" borderId="7" xfId="0" applyFont="1" applyFill="1" applyBorder="1" applyAlignment="1">
      <alignment wrapText="1"/>
    </xf>
    <xf numFmtId="0" fontId="20" fillId="0" borderId="116" xfId="0" applyFont="1" applyBorder="1" applyAlignment="1">
      <alignment wrapText="1"/>
    </xf>
    <xf numFmtId="0" fontId="20" fillId="0" borderId="72" xfId="0" applyFont="1" applyBorder="1" applyAlignment="1">
      <alignment wrapText="1"/>
    </xf>
    <xf numFmtId="0" fontId="12" fillId="12" borderId="72" xfId="0" applyFont="1" applyFill="1" applyBorder="1"/>
    <xf numFmtId="0" fontId="12" fillId="12" borderId="72" xfId="0" applyFont="1" applyFill="1" applyBorder="1" applyAlignment="1">
      <alignment wrapText="1"/>
    </xf>
    <xf numFmtId="0" fontId="12" fillId="12" borderId="3" xfId="0" applyFont="1" applyFill="1" applyBorder="1" applyAlignment="1">
      <alignment wrapText="1"/>
    </xf>
    <xf numFmtId="0" fontId="15" fillId="12" borderId="3" xfId="0" applyFont="1" applyFill="1" applyBorder="1" applyAlignment="1">
      <alignment wrapText="1"/>
    </xf>
    <xf numFmtId="0" fontId="12" fillId="12" borderId="116" xfId="0" applyFont="1" applyFill="1" applyBorder="1" applyAlignment="1">
      <alignment wrapText="1"/>
    </xf>
    <xf numFmtId="0" fontId="12" fillId="12" borderId="114" xfId="0" applyFont="1" applyFill="1" applyBorder="1" applyAlignment="1">
      <alignment wrapText="1"/>
    </xf>
    <xf numFmtId="0" fontId="15" fillId="12" borderId="1" xfId="0" applyFont="1" applyFill="1" applyBorder="1" applyAlignment="1">
      <alignment wrapText="1"/>
    </xf>
    <xf numFmtId="0" fontId="12" fillId="12" borderId="3" xfId="0" applyFont="1" applyFill="1" applyBorder="1"/>
    <xf numFmtId="0" fontId="20" fillId="12" borderId="72" xfId="0" applyFont="1" applyFill="1" applyBorder="1" applyAlignment="1">
      <alignment wrapText="1"/>
    </xf>
    <xf numFmtId="0" fontId="12" fillId="12" borderId="117" xfId="0" applyFont="1" applyFill="1" applyBorder="1" applyAlignment="1">
      <alignment wrapText="1"/>
    </xf>
    <xf numFmtId="0" fontId="15" fillId="12" borderId="18" xfId="0" applyFont="1" applyFill="1" applyBorder="1"/>
    <xf numFmtId="0" fontId="15" fillId="12" borderId="1" xfId="0" applyFont="1" applyFill="1" applyBorder="1"/>
    <xf numFmtId="0" fontId="20" fillId="12" borderId="116" xfId="0" applyFont="1" applyFill="1" applyBorder="1" applyAlignment="1">
      <alignment wrapText="1"/>
    </xf>
    <xf numFmtId="0" fontId="15" fillId="12" borderId="72" xfId="0" applyFont="1" applyFill="1" applyBorder="1"/>
    <xf numFmtId="0" fontId="15" fillId="12" borderId="0" xfId="0" applyFont="1" applyFill="1"/>
    <xf numFmtId="0" fontId="12" fillId="12" borderId="9" xfId="0" applyFont="1" applyFill="1" applyBorder="1" applyAlignment="1">
      <alignment wrapText="1"/>
    </xf>
    <xf numFmtId="0" fontId="12" fillId="12" borderId="13" xfId="0" applyFont="1" applyFill="1" applyBorder="1" applyAlignment="1">
      <alignment wrapText="1"/>
    </xf>
    <xf numFmtId="0" fontId="12" fillId="12" borderId="14" xfId="0" applyFont="1" applyFill="1" applyBorder="1" applyAlignment="1">
      <alignment wrapText="1"/>
    </xf>
    <xf numFmtId="0" fontId="12" fillId="12" borderId="21" xfId="0" applyFont="1" applyFill="1" applyBorder="1" applyAlignment="1">
      <alignment wrapText="1"/>
    </xf>
    <xf numFmtId="0" fontId="44" fillId="0" borderId="1" xfId="0" applyFont="1" applyBorder="1"/>
    <xf numFmtId="0" fontId="32" fillId="0" borderId="18" xfId="0" applyFont="1" applyBorder="1"/>
    <xf numFmtId="0" fontId="44" fillId="0" borderId="18" xfId="0" applyFont="1" applyBorder="1"/>
    <xf numFmtId="0" fontId="12" fillId="0" borderId="22" xfId="0" applyFont="1" applyBorder="1" applyAlignment="1">
      <alignment wrapText="1"/>
    </xf>
    <xf numFmtId="0" fontId="12" fillId="12" borderId="2" xfId="0" applyFont="1" applyFill="1" applyBorder="1" applyAlignment="1">
      <alignment wrapText="1"/>
    </xf>
    <xf numFmtId="0" fontId="12" fillId="12" borderId="36" xfId="0" applyFont="1" applyFill="1" applyBorder="1" applyAlignment="1">
      <alignment wrapText="1"/>
    </xf>
    <xf numFmtId="0" fontId="12" fillId="12" borderId="89" xfId="0" applyFont="1" applyFill="1" applyBorder="1" applyAlignment="1">
      <alignment wrapText="1"/>
    </xf>
    <xf numFmtId="0" fontId="12" fillId="12" borderId="90" xfId="0" applyFont="1" applyFill="1" applyBorder="1" applyAlignment="1">
      <alignment wrapText="1"/>
    </xf>
    <xf numFmtId="0" fontId="12" fillId="12" borderId="7" xfId="0" applyFont="1" applyFill="1" applyBorder="1" applyAlignment="1">
      <alignment wrapText="1"/>
    </xf>
    <xf numFmtId="0" fontId="15" fillId="12" borderId="56" xfId="0" applyFont="1" applyFill="1" applyBorder="1" applyAlignment="1">
      <alignment wrapText="1"/>
    </xf>
    <xf numFmtId="0" fontId="12" fillId="0" borderId="130" xfId="0" applyFont="1" applyBorder="1" applyAlignment="1">
      <alignment wrapText="1"/>
    </xf>
    <xf numFmtId="0" fontId="12" fillId="0" borderId="126" xfId="0" applyFont="1" applyBorder="1" applyAlignment="1">
      <alignment wrapText="1"/>
    </xf>
    <xf numFmtId="0" fontId="12" fillId="0" borderId="154" xfId="0" applyFont="1" applyBorder="1" applyAlignment="1">
      <alignment wrapText="1"/>
    </xf>
    <xf numFmtId="0" fontId="12" fillId="0" borderId="26" xfId="0" applyFont="1" applyBorder="1"/>
    <xf numFmtId="0" fontId="23" fillId="0" borderId="90" xfId="0" applyFont="1" applyBorder="1"/>
    <xf numFmtId="0" fontId="15" fillId="18" borderId="36" xfId="0" applyFont="1" applyFill="1" applyBorder="1" applyAlignment="1">
      <alignment wrapText="1"/>
    </xf>
    <xf numFmtId="0" fontId="39" fillId="0" borderId="133" xfId="0" applyFont="1" applyBorder="1"/>
    <xf numFmtId="0" fontId="20" fillId="0" borderId="67" xfId="0" applyFont="1" applyBorder="1" applyAlignment="1">
      <alignment wrapText="1"/>
    </xf>
    <xf numFmtId="0" fontId="20" fillId="12" borderId="65" xfId="0" applyFont="1" applyFill="1" applyBorder="1" applyAlignment="1">
      <alignment wrapText="1"/>
    </xf>
    <xf numFmtId="0" fontId="15" fillId="12" borderId="56" xfId="0" applyFont="1" applyFill="1" applyBorder="1"/>
    <xf numFmtId="0" fontId="15" fillId="12" borderId="3" xfId="0" applyFont="1" applyFill="1" applyBorder="1"/>
    <xf numFmtId="0" fontId="15" fillId="12" borderId="4" xfId="0" applyFont="1" applyFill="1" applyBorder="1"/>
    <xf numFmtId="0" fontId="12" fillId="0" borderId="18" xfId="0" applyFont="1" applyBorder="1" applyAlignment="1">
      <alignment wrapText="1"/>
    </xf>
    <xf numFmtId="0" fontId="12" fillId="12" borderId="34" xfId="0" applyFont="1" applyFill="1" applyBorder="1"/>
    <xf numFmtId="0" fontId="15" fillId="12" borderId="0" xfId="0" applyFont="1" applyFill="1" applyAlignment="1">
      <alignment wrapText="1"/>
    </xf>
    <xf numFmtId="0" fontId="20" fillId="0" borderId="87" xfId="0" applyFont="1" applyBorder="1" applyAlignment="1">
      <alignment wrapText="1"/>
    </xf>
    <xf numFmtId="0" fontId="12" fillId="0" borderId="4" xfId="0" applyFont="1" applyBorder="1" applyAlignment="1">
      <alignment wrapText="1"/>
    </xf>
    <xf numFmtId="0" fontId="12" fillId="0" borderId="89" xfId="0" applyFont="1" applyBorder="1" applyAlignment="1">
      <alignment wrapText="1"/>
    </xf>
    <xf numFmtId="0" fontId="12" fillId="0" borderId="4" xfId="0" applyFont="1" applyBorder="1"/>
    <xf numFmtId="0" fontId="23" fillId="0" borderId="89" xfId="0" applyFont="1" applyBorder="1"/>
    <xf numFmtId="0" fontId="39" fillId="0" borderId="36" xfId="0" applyFont="1" applyBorder="1"/>
    <xf numFmtId="0" fontId="20" fillId="0" borderId="13" xfId="0" applyFont="1" applyBorder="1" applyAlignment="1">
      <alignment wrapText="1"/>
    </xf>
    <xf numFmtId="0" fontId="20" fillId="12" borderId="19" xfId="0" applyFont="1" applyFill="1" applyBorder="1" applyAlignment="1">
      <alignment wrapText="1"/>
    </xf>
    <xf numFmtId="0" fontId="20" fillId="12" borderId="0" xfId="0" applyFont="1" applyFill="1" applyAlignment="1">
      <alignment wrapText="1"/>
    </xf>
    <xf numFmtId="0" fontId="20" fillId="0" borderId="37" xfId="0" applyFont="1" applyBorder="1" applyAlignment="1">
      <alignment wrapText="1"/>
    </xf>
    <xf numFmtId="0" fontId="20" fillId="0" borderId="4" xfId="0" applyFont="1" applyBorder="1" applyAlignment="1">
      <alignment wrapText="1"/>
    </xf>
    <xf numFmtId="0" fontId="12" fillId="12" borderId="11" xfId="0" applyFont="1" applyFill="1" applyBorder="1" applyAlignment="1">
      <alignment wrapText="1"/>
    </xf>
    <xf numFmtId="0" fontId="12" fillId="12" borderId="18" xfId="0" applyFont="1" applyFill="1" applyBorder="1" applyAlignment="1">
      <alignment wrapText="1"/>
    </xf>
    <xf numFmtId="0" fontId="12" fillId="12" borderId="56" xfId="0" applyFont="1" applyFill="1" applyBorder="1" applyAlignment="1">
      <alignment wrapText="1"/>
    </xf>
    <xf numFmtId="0" fontId="20" fillId="0" borderId="89" xfId="0" applyFont="1" applyBorder="1" applyAlignment="1">
      <alignment wrapText="1"/>
    </xf>
    <xf numFmtId="0" fontId="12" fillId="0" borderId="26" xfId="0" applyFont="1" applyBorder="1" applyAlignment="1">
      <alignment wrapText="1"/>
    </xf>
    <xf numFmtId="0" fontId="12" fillId="0" borderId="90" xfId="0" applyFont="1" applyBorder="1" applyAlignment="1">
      <alignment wrapText="1"/>
    </xf>
    <xf numFmtId="0" fontId="39" fillId="0" borderId="30" xfId="0" applyFont="1" applyBorder="1"/>
    <xf numFmtId="0" fontId="20" fillId="0" borderId="14" xfId="0" applyFont="1" applyBorder="1" applyAlignment="1">
      <alignment wrapText="1"/>
    </xf>
    <xf numFmtId="0" fontId="20" fillId="12" borderId="22" xfId="0" applyFont="1" applyFill="1" applyBorder="1" applyAlignment="1">
      <alignment wrapText="1"/>
    </xf>
    <xf numFmtId="0" fontId="20" fillId="12" borderId="26" xfId="0" applyFont="1" applyFill="1" applyBorder="1" applyAlignment="1">
      <alignment wrapText="1"/>
    </xf>
    <xf numFmtId="0" fontId="20" fillId="12" borderId="21" xfId="0" applyFont="1" applyFill="1" applyBorder="1" applyAlignment="1">
      <alignment wrapText="1"/>
    </xf>
    <xf numFmtId="0" fontId="15" fillId="12" borderId="160" xfId="0" applyFont="1" applyFill="1" applyBorder="1" applyAlignment="1">
      <alignment wrapText="1"/>
    </xf>
    <xf numFmtId="0" fontId="20" fillId="0" borderId="26" xfId="0" applyFont="1" applyBorder="1" applyAlignment="1">
      <alignment wrapText="1"/>
    </xf>
    <xf numFmtId="0" fontId="12" fillId="12" borderId="13" xfId="0" applyFont="1" applyFill="1" applyBorder="1"/>
    <xf numFmtId="0" fontId="20" fillId="0" borderId="21" xfId="0" applyFont="1" applyBorder="1" applyAlignment="1">
      <alignment wrapText="1"/>
    </xf>
    <xf numFmtId="0" fontId="12" fillId="0" borderId="38" xfId="0" applyFont="1" applyBorder="1" applyAlignment="1">
      <alignment wrapText="1"/>
    </xf>
    <xf numFmtId="9" fontId="12" fillId="12" borderId="1" xfId="0" applyNumberFormat="1" applyFont="1" applyFill="1" applyBorder="1" applyAlignment="1">
      <alignment wrapText="1"/>
    </xf>
    <xf numFmtId="9" fontId="12" fillId="12" borderId="22" xfId="0" applyNumberFormat="1" applyFont="1" applyFill="1" applyBorder="1" applyAlignment="1">
      <alignment wrapText="1"/>
    </xf>
    <xf numFmtId="0" fontId="20" fillId="0" borderId="90" xfId="0" applyFont="1" applyBorder="1" applyAlignment="1">
      <alignment wrapText="1"/>
    </xf>
    <xf numFmtId="0" fontId="20" fillId="0" borderId="38" xfId="0" applyFont="1" applyBorder="1" applyAlignment="1">
      <alignment wrapText="1"/>
    </xf>
    <xf numFmtId="0" fontId="44" fillId="2" borderId="6" xfId="44" applyFont="1" applyFill="1" applyBorder="1" applyAlignment="1" applyProtection="1">
      <alignment horizontal="left" vertical="center" wrapText="1"/>
    </xf>
    <xf numFmtId="0" fontId="44" fillId="2" borderId="19" xfId="44" applyFont="1" applyFill="1" applyBorder="1" applyAlignment="1" applyProtection="1">
      <alignment horizontal="left" vertical="center" wrapText="1"/>
    </xf>
    <xf numFmtId="0" fontId="44" fillId="2" borderId="22" xfId="44" applyFont="1" applyFill="1" applyBorder="1" applyAlignment="1" applyProtection="1">
      <alignment horizontal="left" vertical="center" wrapText="1"/>
    </xf>
    <xf numFmtId="0" fontId="69" fillId="2" borderId="1" xfId="0" applyFont="1" applyFill="1" applyBorder="1" applyAlignment="1">
      <alignment horizontal="left" vertical="top"/>
    </xf>
    <xf numFmtId="0" fontId="72" fillId="12" borderId="7" xfId="0" applyFont="1" applyFill="1" applyBorder="1" applyAlignment="1">
      <alignment wrapText="1"/>
    </xf>
    <xf numFmtId="0" fontId="36" fillId="0" borderId="0" xfId="42" applyFont="1"/>
    <xf numFmtId="0" fontId="72" fillId="2" borderId="1" xfId="43" applyFont="1" applyFill="1" applyBorder="1" applyAlignment="1">
      <alignment horizontal="left" vertical="center" wrapText="1"/>
    </xf>
    <xf numFmtId="0" fontId="14" fillId="2" borderId="44" xfId="45" applyNumberFormat="1" applyFont="1" applyFill="1" applyBorder="1" applyAlignment="1">
      <alignment horizontal="center" vertical="center" wrapText="1"/>
    </xf>
    <xf numFmtId="0" fontId="12" fillId="2" borderId="44" xfId="43" applyFont="1" applyFill="1" applyBorder="1" applyAlignment="1">
      <alignment horizontal="center" vertical="center" wrapText="1"/>
    </xf>
    <xf numFmtId="49" fontId="47" fillId="3" borderId="13" xfId="43" applyNumberFormat="1" applyFont="1" applyFill="1" applyBorder="1" applyAlignment="1">
      <alignment horizontal="centerContinuous" vertical="center"/>
    </xf>
    <xf numFmtId="49" fontId="47" fillId="3" borderId="14" xfId="43" applyNumberFormat="1" applyFont="1" applyFill="1" applyBorder="1" applyAlignment="1">
      <alignment horizontal="centerContinuous" vertical="center"/>
    </xf>
    <xf numFmtId="0" fontId="44" fillId="2" borderId="6" xfId="43" applyFont="1" applyFill="1" applyBorder="1" applyAlignment="1">
      <alignment horizontal="left" vertical="center" wrapText="1"/>
    </xf>
    <xf numFmtId="0" fontId="44" fillId="2" borderId="19" xfId="43" applyFont="1" applyFill="1" applyBorder="1" applyAlignment="1">
      <alignment horizontal="left" vertical="center" wrapText="1"/>
    </xf>
    <xf numFmtId="0" fontId="44" fillId="2" borderId="22" xfId="43" applyFont="1" applyFill="1" applyBorder="1" applyAlignment="1">
      <alignment horizontal="left" vertical="center" wrapText="1"/>
    </xf>
    <xf numFmtId="0" fontId="44" fillId="2" borderId="6" xfId="43" applyFont="1" applyFill="1" applyBorder="1" applyAlignment="1">
      <alignment horizontal="center" vertical="center" wrapText="1"/>
    </xf>
    <xf numFmtId="0" fontId="44" fillId="2" borderId="19" xfId="43" applyFont="1" applyFill="1" applyBorder="1" applyAlignment="1">
      <alignment horizontal="center" vertical="center" wrapText="1"/>
    </xf>
    <xf numFmtId="0" fontId="44" fillId="2" borderId="18" xfId="43" applyFont="1" applyFill="1" applyBorder="1" applyAlignment="1">
      <alignment horizontal="center" vertical="center" wrapText="1"/>
    </xf>
    <xf numFmtId="0" fontId="44" fillId="2" borderId="6" xfId="43" applyFont="1" applyFill="1" applyBorder="1" applyAlignment="1">
      <alignment horizontal="left" vertical="center"/>
    </xf>
    <xf numFmtId="0" fontId="44" fillId="2" borderId="20" xfId="43" applyFont="1" applyFill="1" applyBorder="1" applyAlignment="1">
      <alignment horizontal="left" vertical="center"/>
    </xf>
    <xf numFmtId="0" fontId="44" fillId="2" borderId="35" xfId="43" applyFont="1" applyFill="1" applyBorder="1" applyAlignment="1">
      <alignment horizontal="left" vertical="center"/>
    </xf>
    <xf numFmtId="0" fontId="47" fillId="2" borderId="34" xfId="43" applyFont="1" applyFill="1" applyBorder="1" applyAlignment="1">
      <alignment horizontal="left" vertical="center" wrapText="1"/>
    </xf>
    <xf numFmtId="0" fontId="44" fillId="2" borderId="33" xfId="0" applyFont="1" applyFill="1" applyBorder="1" applyAlignment="1">
      <alignment horizontal="center"/>
    </xf>
    <xf numFmtId="0" fontId="44" fillId="2" borderId="20" xfId="0" applyFont="1" applyFill="1" applyBorder="1" applyAlignment="1">
      <alignment horizontal="center"/>
    </xf>
    <xf numFmtId="0" fontId="44" fillId="2" borderId="20" xfId="0" applyFont="1" applyFill="1" applyBorder="1"/>
    <xf numFmtId="0" fontId="44" fillId="2" borderId="25" xfId="0" applyFont="1" applyFill="1" applyBorder="1"/>
    <xf numFmtId="0" fontId="44" fillId="2" borderId="4" xfId="0" applyFont="1" applyFill="1" applyBorder="1" applyAlignment="1">
      <alignment horizontal="center"/>
    </xf>
    <xf numFmtId="0" fontId="44" fillId="2" borderId="0" xfId="0" applyFont="1" applyFill="1" applyAlignment="1">
      <alignment horizontal="center"/>
    </xf>
    <xf numFmtId="0" fontId="44" fillId="2" borderId="0" xfId="0" applyFont="1" applyFill="1"/>
    <xf numFmtId="0" fontId="44" fillId="2" borderId="21" xfId="0" applyFont="1" applyFill="1" applyBorder="1"/>
    <xf numFmtId="0" fontId="44" fillId="2" borderId="4" xfId="0" applyFont="1" applyFill="1" applyBorder="1"/>
    <xf numFmtId="0" fontId="44" fillId="2" borderId="26" xfId="0" applyFont="1" applyFill="1" applyBorder="1"/>
    <xf numFmtId="0" fontId="47" fillId="2" borderId="1" xfId="44" applyFont="1" applyFill="1" applyBorder="1" applyAlignment="1" applyProtection="1">
      <alignment horizontal="left" vertical="center"/>
    </xf>
    <xf numFmtId="0" fontId="44" fillId="2" borderId="33" xfId="43" applyFont="1" applyFill="1" applyBorder="1" applyAlignment="1">
      <alignment vertical="center"/>
    </xf>
    <xf numFmtId="0" fontId="44" fillId="2" borderId="20" xfId="43" applyFont="1" applyFill="1" applyBorder="1" applyAlignment="1">
      <alignment vertical="center" wrapText="1"/>
    </xf>
    <xf numFmtId="0" fontId="44" fillId="2" borderId="25" xfId="43" applyFont="1" applyFill="1" applyBorder="1" applyAlignment="1">
      <alignment vertical="center" wrapText="1"/>
    </xf>
    <xf numFmtId="0" fontId="44" fillId="2" borderId="32" xfId="43" applyFont="1" applyFill="1" applyBorder="1" applyAlignment="1">
      <alignment vertical="center"/>
    </xf>
    <xf numFmtId="0" fontId="44" fillId="2" borderId="4" xfId="43" applyFont="1" applyFill="1" applyBorder="1" applyAlignment="1">
      <alignment vertical="center" wrapText="1"/>
    </xf>
    <xf numFmtId="0" fontId="44" fillId="2" borderId="0" xfId="43" applyFont="1" applyFill="1" applyAlignment="1">
      <alignment vertical="center" wrapText="1"/>
    </xf>
    <xf numFmtId="0" fontId="44" fillId="2" borderId="21" xfId="43" applyFont="1" applyFill="1" applyBorder="1" applyAlignment="1">
      <alignment vertical="center" wrapText="1"/>
    </xf>
    <xf numFmtId="0" fontId="44" fillId="2" borderId="32" xfId="44" applyFont="1" applyFill="1" applyBorder="1" applyAlignment="1" applyProtection="1">
      <alignment horizontal="right" vertical="center" wrapText="1"/>
    </xf>
    <xf numFmtId="0" fontId="44" fillId="2" borderId="3" xfId="44" applyFont="1" applyFill="1" applyBorder="1" applyAlignment="1" applyProtection="1">
      <alignment horizontal="justify" vertical="center" wrapText="1"/>
    </xf>
    <xf numFmtId="0" fontId="44" fillId="2" borderId="0" xfId="44" applyFont="1" applyFill="1" applyBorder="1" applyAlignment="1" applyProtection="1">
      <alignment horizontal="right" vertical="center" wrapText="1"/>
    </xf>
    <xf numFmtId="0" fontId="44" fillId="2" borderId="1" xfId="44" applyFont="1" applyFill="1" applyBorder="1" applyAlignment="1" applyProtection="1">
      <alignment horizontal="justify" vertical="center" wrapText="1"/>
    </xf>
    <xf numFmtId="0" fontId="44" fillId="2" borderId="21" xfId="44" applyFont="1" applyFill="1" applyBorder="1" applyAlignment="1" applyProtection="1">
      <alignment vertical="center" wrapText="1"/>
    </xf>
    <xf numFmtId="0" fontId="44" fillId="2" borderId="1" xfId="44" applyFont="1" applyFill="1" applyBorder="1" applyAlignment="1" applyProtection="1">
      <alignment horizontal="center" vertical="center" wrapText="1"/>
    </xf>
    <xf numFmtId="0" fontId="44" fillId="2" borderId="1" xfId="44" applyFont="1" applyFill="1" applyBorder="1" applyAlignment="1" applyProtection="1">
      <alignment vertical="center" wrapText="1"/>
    </xf>
    <xf numFmtId="0" fontId="44" fillId="2" borderId="0" xfId="44" applyFont="1" applyFill="1" applyBorder="1" applyAlignment="1" applyProtection="1">
      <alignment vertical="center" wrapText="1"/>
    </xf>
    <xf numFmtId="0" fontId="44" fillId="2" borderId="4" xfId="42" applyFont="1" applyFill="1" applyBorder="1" applyAlignment="1">
      <alignment horizontal="center"/>
    </xf>
    <xf numFmtId="0" fontId="44" fillId="2" borderId="26" xfId="42" applyFont="1" applyFill="1" applyBorder="1" applyAlignment="1">
      <alignment horizontal="center"/>
    </xf>
    <xf numFmtId="0" fontId="44" fillId="2" borderId="5" xfId="44" applyFont="1" applyFill="1" applyBorder="1" applyAlignment="1" applyProtection="1">
      <alignment horizontal="center" vertical="center" wrapText="1"/>
    </xf>
    <xf numFmtId="0" fontId="44" fillId="2" borderId="4" xfId="44" applyFont="1" applyFill="1" applyBorder="1" applyAlignment="1" applyProtection="1">
      <alignment horizontal="center" vertical="center" wrapText="1"/>
    </xf>
    <xf numFmtId="0" fontId="44" fillId="2" borderId="26" xfId="44" applyFont="1" applyFill="1" applyBorder="1" applyAlignment="1" applyProtection="1">
      <alignment horizontal="center" vertical="center" wrapText="1"/>
    </xf>
    <xf numFmtId="0" fontId="44" fillId="2" borderId="33" xfId="44" applyFont="1" applyFill="1" applyBorder="1" applyAlignment="1" applyProtection="1">
      <alignment vertical="center" wrapText="1"/>
    </xf>
    <xf numFmtId="0" fontId="44" fillId="2" borderId="20" xfId="44" applyFont="1" applyFill="1" applyBorder="1" applyAlignment="1" applyProtection="1">
      <alignment vertical="center" wrapText="1"/>
    </xf>
    <xf numFmtId="0" fontId="44" fillId="2" borderId="0" xfId="44" applyFont="1" applyFill="1" applyBorder="1" applyAlignment="1" applyProtection="1">
      <alignment horizontal="center" vertical="center" wrapText="1"/>
    </xf>
    <xf numFmtId="0" fontId="44" fillId="2" borderId="1" xfId="0" applyFont="1" applyFill="1" applyBorder="1"/>
    <xf numFmtId="0" fontId="44" fillId="2" borderId="0" xfId="0" applyFont="1" applyFill="1" applyAlignment="1">
      <alignment horizontal="right"/>
    </xf>
    <xf numFmtId="0" fontId="44" fillId="2" borderId="5" xfId="44" applyFont="1" applyFill="1" applyBorder="1" applyAlignment="1" applyProtection="1">
      <alignment vertical="center" wrapText="1"/>
    </xf>
    <xf numFmtId="0" fontId="44" fillId="2" borderId="4" xfId="44" applyFont="1" applyFill="1" applyBorder="1" applyAlignment="1" applyProtection="1">
      <alignment vertical="center" wrapText="1"/>
    </xf>
    <xf numFmtId="0" fontId="44" fillId="2" borderId="33" xfId="44" applyFont="1" applyFill="1" applyBorder="1" applyAlignment="1" applyProtection="1">
      <alignment horizontal="center" vertical="center" wrapText="1"/>
    </xf>
    <xf numFmtId="0" fontId="44" fillId="2" borderId="20" xfId="44" applyFont="1" applyFill="1" applyBorder="1" applyAlignment="1" applyProtection="1">
      <alignment horizontal="center" vertical="center" wrapText="1"/>
    </xf>
    <xf numFmtId="0" fontId="44" fillId="2" borderId="25" xfId="44" applyFont="1" applyFill="1" applyBorder="1" applyAlignment="1" applyProtection="1">
      <alignment horizontal="center" vertical="center" wrapText="1"/>
    </xf>
    <xf numFmtId="0" fontId="44" fillId="2" borderId="39" xfId="44" applyFont="1" applyFill="1" applyBorder="1" applyAlignment="1" applyProtection="1">
      <alignment horizontal="right" vertical="center" wrapText="1"/>
    </xf>
    <xf numFmtId="9" fontId="58" fillId="2" borderId="1" xfId="44" applyNumberFormat="1" applyFont="1" applyFill="1" applyBorder="1" applyAlignment="1" applyProtection="1">
      <alignment vertical="center" wrapText="1"/>
    </xf>
    <xf numFmtId="0" fontId="44" fillId="2" borderId="0" xfId="44" applyFont="1" applyFill="1" applyBorder="1" applyAlignment="1" applyProtection="1">
      <alignment horizontal="right" vertical="center"/>
    </xf>
    <xf numFmtId="0" fontId="44" fillId="2" borderId="11" xfId="44" applyFont="1" applyFill="1" applyBorder="1" applyAlignment="1" applyProtection="1">
      <alignment horizontal="center" vertical="center" wrapText="1"/>
    </xf>
    <xf numFmtId="0" fontId="44" fillId="2" borderId="19" xfId="44" applyFont="1" applyFill="1" applyBorder="1" applyAlignment="1" applyProtection="1">
      <alignment horizontal="center" vertical="center" wrapText="1"/>
    </xf>
    <xf numFmtId="0" fontId="44" fillId="2" borderId="18" xfId="44" applyFont="1" applyFill="1" applyBorder="1" applyAlignment="1" applyProtection="1">
      <alignment horizontal="center" vertical="center" wrapText="1"/>
    </xf>
    <xf numFmtId="0" fontId="44" fillId="2" borderId="21" xfId="44" applyFont="1" applyFill="1" applyBorder="1" applyAlignment="1" applyProtection="1">
      <alignment horizontal="center" vertical="center" wrapText="1"/>
    </xf>
    <xf numFmtId="49" fontId="47" fillId="2" borderId="33" xfId="43" applyNumberFormat="1" applyFont="1" applyFill="1" applyBorder="1" applyAlignment="1">
      <alignment horizontal="center" vertical="center"/>
    </xf>
    <xf numFmtId="49" fontId="47" fillId="2" borderId="20" xfId="43" applyNumberFormat="1" applyFont="1" applyFill="1" applyBorder="1" applyAlignment="1">
      <alignment horizontal="center" vertical="center"/>
    </xf>
    <xf numFmtId="0" fontId="44" fillId="2" borderId="32" xfId="44" applyFont="1" applyFill="1" applyBorder="1" applyAlignment="1" applyProtection="1">
      <alignment horizontal="center" vertical="center" wrapText="1"/>
    </xf>
    <xf numFmtId="49" fontId="47" fillId="2" borderId="0" xfId="43" applyNumberFormat="1" applyFont="1" applyFill="1" applyAlignment="1">
      <alignment horizontal="center" vertical="center"/>
    </xf>
    <xf numFmtId="178" fontId="44" fillId="2" borderId="4" xfId="22" applyNumberFormat="1" applyFont="1" applyFill="1" applyBorder="1" applyAlignment="1" applyProtection="1">
      <alignment vertical="center" wrapText="1"/>
    </xf>
    <xf numFmtId="49" fontId="47" fillId="2" borderId="4" xfId="43" applyNumberFormat="1" applyFont="1" applyFill="1" applyBorder="1" applyAlignment="1">
      <alignment horizontal="center" vertical="center"/>
    </xf>
    <xf numFmtId="0" fontId="44" fillId="2" borderId="4" xfId="44" applyFont="1" applyFill="1" applyBorder="1" applyAlignment="1" applyProtection="1">
      <alignment horizontal="right" vertical="center"/>
    </xf>
    <xf numFmtId="0" fontId="44" fillId="2" borderId="33" xfId="43" applyFont="1" applyFill="1" applyBorder="1" applyAlignment="1">
      <alignment horizontal="left" vertical="center" wrapText="1"/>
    </xf>
    <xf numFmtId="0" fontId="44" fillId="2" borderId="20" xfId="43" applyFont="1" applyFill="1" applyBorder="1" applyAlignment="1">
      <alignment horizontal="left" vertical="center" wrapText="1"/>
    </xf>
    <xf numFmtId="0" fontId="44" fillId="2" borderId="25" xfId="43" applyFont="1" applyFill="1" applyBorder="1" applyAlignment="1">
      <alignment horizontal="left" vertical="center" wrapText="1"/>
    </xf>
    <xf numFmtId="0" fontId="44" fillId="2" borderId="32" xfId="43" applyFont="1" applyFill="1" applyBorder="1" applyAlignment="1">
      <alignment horizontal="right" vertical="center" wrapText="1"/>
    </xf>
    <xf numFmtId="0" fontId="44" fillId="2" borderId="0" xfId="43" applyFont="1" applyFill="1" applyAlignment="1">
      <alignment horizontal="center" vertical="center" wrapText="1"/>
    </xf>
    <xf numFmtId="0" fontId="44" fillId="2" borderId="0" xfId="42" applyFont="1" applyFill="1" applyAlignment="1">
      <alignment horizontal="center"/>
    </xf>
    <xf numFmtId="0" fontId="44" fillId="2" borderId="21" xfId="43" applyFont="1" applyFill="1" applyBorder="1" applyAlignment="1">
      <alignment horizontal="left" vertical="center" wrapText="1"/>
    </xf>
    <xf numFmtId="9" fontId="44" fillId="2" borderId="11" xfId="43" applyNumberFormat="1" applyFont="1" applyFill="1" applyBorder="1" applyAlignment="1">
      <alignment horizontal="center" vertical="center" wrapText="1"/>
    </xf>
    <xf numFmtId="0" fontId="44" fillId="2" borderId="22" xfId="43" applyFont="1" applyFill="1" applyBorder="1" applyAlignment="1">
      <alignment horizontal="center" vertical="center" wrapText="1"/>
    </xf>
    <xf numFmtId="9" fontId="44" fillId="2" borderId="19" xfId="43" applyNumberFormat="1" applyFont="1" applyFill="1" applyBorder="1" applyAlignment="1">
      <alignment horizontal="center" vertical="center" wrapText="1"/>
    </xf>
    <xf numFmtId="9" fontId="44" fillId="2" borderId="20" xfId="43" applyNumberFormat="1" applyFont="1" applyFill="1" applyBorder="1" applyAlignment="1">
      <alignment horizontal="center" vertical="center" wrapText="1"/>
    </xf>
    <xf numFmtId="0" fontId="44" fillId="2" borderId="20" xfId="43" applyFont="1" applyFill="1" applyBorder="1" applyAlignment="1">
      <alignment horizontal="center" vertical="center" wrapText="1"/>
    </xf>
    <xf numFmtId="0" fontId="44" fillId="2" borderId="25" xfId="43" applyFont="1" applyFill="1" applyBorder="1" applyAlignment="1">
      <alignment horizontal="center" vertical="center" wrapText="1"/>
    </xf>
    <xf numFmtId="9" fontId="44" fillId="2" borderId="0" xfId="43" applyNumberFormat="1" applyFont="1" applyFill="1" applyAlignment="1">
      <alignment horizontal="center" vertical="center" wrapText="1"/>
    </xf>
    <xf numFmtId="0" fontId="44" fillId="2" borderId="21" xfId="43" applyFont="1" applyFill="1" applyBorder="1" applyAlignment="1">
      <alignment horizontal="center" vertical="center" wrapText="1"/>
    </xf>
    <xf numFmtId="0" fontId="44" fillId="2" borderId="5" xfId="43" applyFont="1" applyFill="1" applyBorder="1" applyAlignment="1">
      <alignment horizontal="right" vertical="center" wrapText="1"/>
    </xf>
    <xf numFmtId="9" fontId="44" fillId="2" borderId="4" xfId="43" applyNumberFormat="1" applyFont="1" applyFill="1" applyBorder="1" applyAlignment="1">
      <alignment horizontal="center" vertical="center" wrapText="1"/>
    </xf>
    <xf numFmtId="0" fontId="44" fillId="2" borderId="4" xfId="43" applyFont="1" applyFill="1" applyBorder="1" applyAlignment="1">
      <alignment horizontal="center" vertical="center" wrapText="1"/>
    </xf>
    <xf numFmtId="0" fontId="44" fillId="2" borderId="26" xfId="43" applyFont="1" applyFill="1" applyBorder="1" applyAlignment="1">
      <alignment horizontal="center" vertical="center" wrapText="1"/>
    </xf>
    <xf numFmtId="0" fontId="44" fillId="2" borderId="32" xfId="0" applyFont="1" applyFill="1" applyBorder="1"/>
    <xf numFmtId="0" fontId="44" fillId="2" borderId="0" xfId="43" applyFont="1" applyFill="1" applyAlignment="1">
      <alignment horizontal="center" vertical="top" wrapText="1"/>
    </xf>
    <xf numFmtId="0" fontId="44" fillId="2" borderId="4" xfId="43" applyFont="1" applyFill="1" applyBorder="1" applyAlignment="1">
      <alignment horizontal="center" vertical="top" wrapText="1"/>
    </xf>
    <xf numFmtId="0" fontId="44" fillId="2" borderId="1" xfId="43" applyFont="1" applyFill="1" applyBorder="1" applyAlignment="1">
      <alignment horizontal="center" vertical="center" wrapText="1"/>
    </xf>
    <xf numFmtId="0" fontId="44" fillId="2" borderId="0" xfId="44" applyFont="1" applyFill="1" applyBorder="1" applyAlignment="1" applyProtection="1">
      <alignment horizontal="left" vertical="center" wrapText="1"/>
    </xf>
    <xf numFmtId="0" fontId="44" fillId="2" borderId="1" xfId="0" applyFont="1" applyFill="1" applyBorder="1" applyAlignment="1">
      <alignment horizontal="center"/>
    </xf>
    <xf numFmtId="0" fontId="44" fillId="2" borderId="5" xfId="0" applyFont="1" applyFill="1" applyBorder="1"/>
    <xf numFmtId="0" fontId="36" fillId="0" borderId="0" xfId="0" applyFont="1"/>
    <xf numFmtId="0" fontId="44" fillId="2" borderId="11" xfId="43" applyFont="1" applyFill="1" applyBorder="1" applyAlignment="1">
      <alignment horizontal="center" vertical="center" wrapText="1"/>
    </xf>
    <xf numFmtId="0" fontId="44" fillId="2" borderId="1" xfId="43" applyFont="1" applyFill="1" applyBorder="1" applyAlignment="1">
      <alignment horizontal="left" vertical="center" wrapText="1"/>
    </xf>
    <xf numFmtId="0" fontId="47" fillId="2" borderId="1" xfId="44" applyFont="1" applyFill="1" applyBorder="1" applyAlignment="1" applyProtection="1">
      <alignment horizontal="left" vertical="center" wrapText="1"/>
    </xf>
    <xf numFmtId="0" fontId="44" fillId="2" borderId="19" xfId="44" applyFont="1" applyFill="1" applyBorder="1" applyAlignment="1" applyProtection="1">
      <alignment vertical="center" wrapText="1"/>
    </xf>
    <xf numFmtId="0" fontId="44" fillId="2" borderId="22" xfId="44" applyFont="1" applyFill="1" applyBorder="1" applyAlignment="1" applyProtection="1">
      <alignment vertical="center" wrapText="1"/>
    </xf>
    <xf numFmtId="0" fontId="44" fillId="2" borderId="4" xfId="42" applyFont="1" applyFill="1" applyBorder="1" applyAlignment="1">
      <alignment horizontal="left"/>
    </xf>
    <xf numFmtId="49" fontId="47" fillId="2" borderId="1" xfId="43" applyNumberFormat="1" applyFont="1" applyFill="1" applyBorder="1" applyAlignment="1">
      <alignment horizontal="center" vertical="center"/>
    </xf>
    <xf numFmtId="179" fontId="44" fillId="2" borderId="11" xfId="5" applyNumberFormat="1" applyFont="1" applyFill="1" applyBorder="1" applyAlignment="1" applyProtection="1">
      <alignment vertical="center" wrapText="1"/>
    </xf>
    <xf numFmtId="179" fontId="44" fillId="2" borderId="18" xfId="43" applyNumberFormat="1" applyFont="1" applyFill="1" applyBorder="1" applyAlignment="1">
      <alignment vertical="center" wrapText="1"/>
    </xf>
    <xf numFmtId="49" fontId="44" fillId="2" borderId="1" xfId="43" applyNumberFormat="1" applyFont="1" applyFill="1" applyBorder="1" applyAlignment="1">
      <alignment horizontal="center" vertical="center"/>
    </xf>
    <xf numFmtId="0" fontId="44" fillId="0" borderId="6" xfId="44" applyFont="1" applyFill="1" applyBorder="1" applyAlignment="1" applyProtection="1">
      <alignment horizontal="left" vertical="center" wrapText="1"/>
    </xf>
    <xf numFmtId="0" fontId="44" fillId="0" borderId="4" xfId="42" applyFont="1" applyBorder="1" applyAlignment="1">
      <alignment horizontal="center"/>
    </xf>
    <xf numFmtId="0" fontId="44" fillId="0" borderId="4" xfId="44" applyFont="1" applyFill="1" applyBorder="1" applyAlignment="1" applyProtection="1">
      <alignment horizontal="center" vertical="center" wrapText="1"/>
    </xf>
    <xf numFmtId="0" fontId="58" fillId="2" borderId="1" xfId="44" applyFont="1" applyFill="1" applyBorder="1" applyAlignment="1" applyProtection="1">
      <alignment vertical="center" wrapText="1"/>
    </xf>
    <xf numFmtId="0" fontId="44" fillId="2" borderId="1" xfId="22" applyNumberFormat="1" applyFont="1" applyFill="1" applyBorder="1" applyAlignment="1" applyProtection="1">
      <alignment vertical="center" wrapText="1"/>
    </xf>
    <xf numFmtId="0" fontId="44" fillId="0" borderId="1" xfId="43" applyFont="1" applyBorder="1" applyAlignment="1">
      <alignment horizontal="center" vertical="center"/>
    </xf>
    <xf numFmtId="0" fontId="62" fillId="0" borderId="0" xfId="0" applyFont="1"/>
    <xf numFmtId="0" fontId="44" fillId="2" borderId="18" xfId="43" applyFont="1" applyFill="1" applyBorder="1" applyAlignment="1">
      <alignment horizontal="left" vertical="center" wrapText="1"/>
    </xf>
    <xf numFmtId="0" fontId="44" fillId="2" borderId="33" xfId="0" applyFont="1" applyFill="1" applyBorder="1" applyAlignment="1">
      <alignment horizontal="left"/>
    </xf>
    <xf numFmtId="0" fontId="44" fillId="2" borderId="20" xfId="0" applyFont="1" applyFill="1" applyBorder="1" applyAlignment="1">
      <alignment horizontal="left"/>
    </xf>
    <xf numFmtId="0" fontId="44" fillId="2" borderId="25" xfId="0" applyFont="1" applyFill="1" applyBorder="1" applyAlignment="1">
      <alignment horizontal="left"/>
    </xf>
    <xf numFmtId="0" fontId="44" fillId="2" borderId="0" xfId="0" applyFont="1" applyFill="1" applyAlignment="1">
      <alignment horizontal="left"/>
    </xf>
    <xf numFmtId="0" fontId="44" fillId="2" borderId="21" xfId="0" applyFont="1" applyFill="1" applyBorder="1" applyAlignment="1">
      <alignment horizontal="left"/>
    </xf>
    <xf numFmtId="0" fontId="44" fillId="2" borderId="4" xfId="0" applyFont="1" applyFill="1" applyBorder="1" applyAlignment="1">
      <alignment horizontal="left"/>
    </xf>
    <xf numFmtId="0" fontId="44" fillId="2" borderId="26" xfId="0" applyFont="1" applyFill="1" applyBorder="1" applyAlignment="1">
      <alignment horizontal="left"/>
    </xf>
    <xf numFmtId="0" fontId="44" fillId="2" borderId="33" xfId="43" applyFont="1" applyFill="1" applyBorder="1" applyAlignment="1">
      <alignment horizontal="left" vertical="center"/>
    </xf>
    <xf numFmtId="0" fontId="44" fillId="2" borderId="32" xfId="43" applyFont="1" applyFill="1" applyBorder="1" applyAlignment="1">
      <alignment horizontal="left" vertical="center"/>
    </xf>
    <xf numFmtId="0" fontId="44" fillId="2" borderId="4" xfId="43" applyFont="1" applyFill="1" applyBorder="1" applyAlignment="1">
      <alignment horizontal="left" vertical="center" wrapText="1"/>
    </xf>
    <xf numFmtId="0" fontId="44" fillId="2" borderId="0" xfId="43" applyFont="1" applyFill="1" applyAlignment="1">
      <alignment horizontal="left" vertical="center" wrapText="1"/>
    </xf>
    <xf numFmtId="0" fontId="44" fillId="2" borderId="32" xfId="44" applyFont="1" applyFill="1" applyBorder="1" applyAlignment="1" applyProtection="1">
      <alignment horizontal="left" vertical="center" wrapText="1"/>
    </xf>
    <xf numFmtId="0" fontId="44" fillId="2" borderId="3" xfId="44" applyFont="1" applyFill="1" applyBorder="1" applyAlignment="1" applyProtection="1">
      <alignment horizontal="left" vertical="center" wrapText="1"/>
    </xf>
    <xf numFmtId="0" fontId="44" fillId="2" borderId="1" xfId="44" applyFont="1" applyFill="1" applyBorder="1" applyAlignment="1" applyProtection="1">
      <alignment horizontal="left" vertical="center" wrapText="1"/>
    </xf>
    <xf numFmtId="0" fontId="44" fillId="2" borderId="21" xfId="44" applyFont="1" applyFill="1" applyBorder="1" applyAlignment="1" applyProtection="1">
      <alignment horizontal="left" vertical="center" wrapText="1"/>
    </xf>
    <xf numFmtId="0" fontId="44" fillId="0" borderId="4" xfId="42" applyFont="1" applyBorder="1" applyAlignment="1">
      <alignment horizontal="left"/>
    </xf>
    <xf numFmtId="0" fontId="44" fillId="2" borderId="26" xfId="42" applyFont="1" applyFill="1" applyBorder="1" applyAlignment="1">
      <alignment horizontal="left"/>
    </xf>
    <xf numFmtId="0" fontId="44" fillId="2" borderId="5" xfId="44" applyFont="1" applyFill="1" applyBorder="1" applyAlignment="1" applyProtection="1">
      <alignment horizontal="left" vertical="center" wrapText="1"/>
    </xf>
    <xf numFmtId="0" fontId="44" fillId="2" borderId="4" xfId="44" applyFont="1" applyFill="1" applyBorder="1" applyAlignment="1" applyProtection="1">
      <alignment horizontal="left" vertical="center" wrapText="1"/>
    </xf>
    <xf numFmtId="0" fontId="44" fillId="0" borderId="4" xfId="44" applyFont="1" applyFill="1" applyBorder="1" applyAlignment="1" applyProtection="1">
      <alignment horizontal="left" vertical="center" wrapText="1"/>
    </xf>
    <xf numFmtId="0" fontId="44" fillId="2" borderId="26" xfId="44" applyFont="1" applyFill="1" applyBorder="1" applyAlignment="1" applyProtection="1">
      <alignment horizontal="left" vertical="center" wrapText="1"/>
    </xf>
    <xf numFmtId="0" fontId="44" fillId="2" borderId="33" xfId="44" applyFont="1" applyFill="1" applyBorder="1" applyAlignment="1" applyProtection="1">
      <alignment horizontal="left" vertical="center" wrapText="1"/>
    </xf>
    <xf numFmtId="0" fontId="44" fillId="2" borderId="20" xfId="44" applyFont="1" applyFill="1" applyBorder="1" applyAlignment="1" applyProtection="1">
      <alignment horizontal="left" vertical="center" wrapText="1"/>
    </xf>
    <xf numFmtId="0" fontId="44" fillId="2" borderId="1" xfId="0" applyFont="1" applyFill="1" applyBorder="1" applyAlignment="1">
      <alignment horizontal="left"/>
    </xf>
    <xf numFmtId="0" fontId="44" fillId="2" borderId="25" xfId="44" applyFont="1" applyFill="1" applyBorder="1" applyAlignment="1" applyProtection="1">
      <alignment horizontal="left" vertical="center" wrapText="1"/>
    </xf>
    <xf numFmtId="0" fontId="44" fillId="2" borderId="39" xfId="44" applyFont="1" applyFill="1" applyBorder="1" applyAlignment="1" applyProtection="1">
      <alignment horizontal="left" vertical="center" wrapText="1"/>
    </xf>
    <xf numFmtId="0" fontId="58" fillId="2" borderId="1" xfId="44" applyFont="1" applyFill="1" applyBorder="1" applyAlignment="1" applyProtection="1">
      <alignment horizontal="left" vertical="center" wrapText="1"/>
    </xf>
    <xf numFmtId="0" fontId="44" fillId="2" borderId="0" xfId="44" applyFont="1" applyFill="1" applyBorder="1" applyAlignment="1" applyProtection="1">
      <alignment horizontal="left" vertical="center"/>
    </xf>
    <xf numFmtId="49" fontId="47" fillId="2" borderId="33" xfId="43" applyNumberFormat="1" applyFont="1" applyFill="1" applyBorder="1" applyAlignment="1">
      <alignment horizontal="left" vertical="center"/>
    </xf>
    <xf numFmtId="49" fontId="47" fillId="2" borderId="20" xfId="43" applyNumberFormat="1" applyFont="1" applyFill="1" applyBorder="1" applyAlignment="1">
      <alignment horizontal="left" vertical="center"/>
    </xf>
    <xf numFmtId="0" fontId="44" fillId="2" borderId="1" xfId="22" applyNumberFormat="1" applyFont="1" applyFill="1" applyBorder="1" applyAlignment="1" applyProtection="1">
      <alignment horizontal="left" vertical="center" wrapText="1"/>
    </xf>
    <xf numFmtId="49" fontId="47" fillId="2" borderId="0" xfId="43" applyNumberFormat="1" applyFont="1" applyFill="1" applyAlignment="1">
      <alignment horizontal="left" vertical="center"/>
    </xf>
    <xf numFmtId="0" fontId="44" fillId="0" borderId="1" xfId="43" applyFont="1" applyBorder="1" applyAlignment="1">
      <alignment horizontal="left" vertical="center"/>
    </xf>
    <xf numFmtId="178" fontId="44" fillId="2" borderId="4" xfId="22" applyNumberFormat="1" applyFont="1" applyFill="1" applyBorder="1" applyAlignment="1" applyProtection="1">
      <alignment horizontal="left" vertical="center" wrapText="1"/>
    </xf>
    <xf numFmtId="49" fontId="47" fillId="2" borderId="4" xfId="43" applyNumberFormat="1" applyFont="1" applyFill="1" applyBorder="1" applyAlignment="1">
      <alignment horizontal="left" vertical="center"/>
    </xf>
    <xf numFmtId="0" fontId="44" fillId="2" borderId="4" xfId="44" applyFont="1" applyFill="1" applyBorder="1" applyAlignment="1" applyProtection="1">
      <alignment horizontal="left" vertical="center"/>
    </xf>
    <xf numFmtId="0" fontId="44" fillId="2" borderId="32" xfId="43" applyFont="1" applyFill="1" applyBorder="1" applyAlignment="1">
      <alignment horizontal="left" vertical="center" wrapText="1"/>
    </xf>
    <xf numFmtId="0" fontId="44" fillId="2" borderId="0" xfId="42" applyFont="1" applyFill="1" applyAlignment="1">
      <alignment horizontal="left"/>
    </xf>
    <xf numFmtId="9" fontId="44" fillId="2" borderId="11" xfId="43" applyNumberFormat="1" applyFont="1" applyFill="1" applyBorder="1" applyAlignment="1">
      <alignment horizontal="left" vertical="center" wrapText="1"/>
    </xf>
    <xf numFmtId="9" fontId="44" fillId="2" borderId="19" xfId="43" applyNumberFormat="1" applyFont="1" applyFill="1" applyBorder="1" applyAlignment="1">
      <alignment horizontal="left" vertical="center" wrapText="1"/>
    </xf>
    <xf numFmtId="9" fontId="44" fillId="2" borderId="20" xfId="43" applyNumberFormat="1" applyFont="1" applyFill="1" applyBorder="1" applyAlignment="1">
      <alignment horizontal="left" vertical="center" wrapText="1"/>
    </xf>
    <xf numFmtId="9" fontId="44" fillId="2" borderId="0" xfId="43" applyNumberFormat="1" applyFont="1" applyFill="1" applyAlignment="1">
      <alignment horizontal="left" vertical="center" wrapText="1"/>
    </xf>
    <xf numFmtId="0" fontId="44" fillId="2" borderId="5" xfId="43" applyFont="1" applyFill="1" applyBorder="1" applyAlignment="1">
      <alignment horizontal="left" vertical="center" wrapText="1"/>
    </xf>
    <xf numFmtId="9" fontId="44" fillId="2" borderId="4" xfId="43" applyNumberFormat="1" applyFont="1" applyFill="1" applyBorder="1" applyAlignment="1">
      <alignment horizontal="left" vertical="center" wrapText="1"/>
    </xf>
    <xf numFmtId="0" fontId="44" fillId="2" borderId="26" xfId="43" applyFont="1" applyFill="1" applyBorder="1" applyAlignment="1">
      <alignment horizontal="left" vertical="center" wrapText="1"/>
    </xf>
    <xf numFmtId="0" fontId="44" fillId="2" borderId="32" xfId="0" applyFont="1" applyFill="1" applyBorder="1" applyAlignment="1">
      <alignment horizontal="left"/>
    </xf>
    <xf numFmtId="0" fontId="44" fillId="2" borderId="0" xfId="43" applyFont="1" applyFill="1" applyAlignment="1">
      <alignment horizontal="left" vertical="top" wrapText="1"/>
    </xf>
    <xf numFmtId="0" fontId="44" fillId="2" borderId="4" xfId="43" applyFont="1" applyFill="1" applyBorder="1" applyAlignment="1">
      <alignment horizontal="left" vertical="top" wrapText="1"/>
    </xf>
    <xf numFmtId="0" fontId="44" fillId="2" borderId="5" xfId="0" applyFont="1" applyFill="1" applyBorder="1" applyAlignment="1">
      <alignment horizontal="left"/>
    </xf>
    <xf numFmtId="178" fontId="44" fillId="2" borderId="1" xfId="22" applyNumberFormat="1" applyFont="1" applyFill="1" applyBorder="1" applyAlignment="1" applyProtection="1">
      <alignment vertical="center" wrapText="1"/>
    </xf>
    <xf numFmtId="49" fontId="44" fillId="0" borderId="1" xfId="43" applyNumberFormat="1" applyFont="1" applyBorder="1" applyAlignment="1">
      <alignment horizontal="center" vertical="center"/>
    </xf>
    <xf numFmtId="0" fontId="44" fillId="0" borderId="6" xfId="44" applyFont="1" applyFill="1" applyBorder="1" applyAlignment="1" applyProtection="1">
      <alignment vertical="center" wrapText="1"/>
    </xf>
    <xf numFmtId="9" fontId="58" fillId="2" borderId="1" xfId="44" applyNumberFormat="1" applyFont="1" applyFill="1" applyBorder="1" applyAlignment="1" applyProtection="1">
      <alignment horizontal="center" vertical="center" wrapText="1"/>
    </xf>
    <xf numFmtId="1" fontId="44" fillId="2" borderId="1" xfId="22" applyNumberFormat="1" applyFont="1" applyFill="1" applyBorder="1" applyAlignment="1" applyProtection="1">
      <alignment horizontal="center" vertical="center" wrapText="1"/>
    </xf>
    <xf numFmtId="0" fontId="19" fillId="3" borderId="32" xfId="42" applyFont="1" applyFill="1" applyBorder="1" applyAlignment="1">
      <alignment horizontal="center" vertical="center" wrapText="1"/>
    </xf>
    <xf numFmtId="0" fontId="59" fillId="0" borderId="18" xfId="0" applyFont="1" applyBorder="1"/>
    <xf numFmtId="0" fontId="59" fillId="2" borderId="18" xfId="0" applyFont="1" applyFill="1" applyBorder="1"/>
    <xf numFmtId="0" fontId="59" fillId="20" borderId="3" xfId="1" applyFont="1" applyFill="1" applyBorder="1" applyAlignment="1">
      <alignment horizontal="left" vertical="top"/>
    </xf>
    <xf numFmtId="9" fontId="59" fillId="20" borderId="3" xfId="45" applyFont="1" applyFill="1" applyBorder="1" applyAlignment="1">
      <alignment vertical="top"/>
    </xf>
    <xf numFmtId="10" fontId="36" fillId="20" borderId="3" xfId="45" applyNumberFormat="1" applyFont="1" applyFill="1" applyBorder="1" applyAlignment="1">
      <alignment horizontal="right" vertical="center"/>
    </xf>
    <xf numFmtId="0" fontId="59" fillId="20" borderId="3" xfId="0" applyFont="1" applyFill="1" applyBorder="1" applyAlignment="1">
      <alignment horizontal="left" vertical="center"/>
    </xf>
    <xf numFmtId="0" fontId="59" fillId="20" borderId="3" xfId="1" applyFont="1" applyFill="1" applyBorder="1" applyAlignment="1">
      <alignment horizontal="center" vertical="center"/>
    </xf>
    <xf numFmtId="9" fontId="44" fillId="20" borderId="3" xfId="1" applyNumberFormat="1" applyFont="1" applyFill="1" applyBorder="1" applyAlignment="1">
      <alignment horizontal="center" vertical="center"/>
    </xf>
    <xf numFmtId="0" fontId="59" fillId="20" borderId="3" xfId="0" applyFont="1" applyFill="1" applyBorder="1" applyAlignment="1">
      <alignment horizontal="center" vertical="center"/>
    </xf>
    <xf numFmtId="0" fontId="59" fillId="20" borderId="3" xfId="1" applyFont="1" applyFill="1" applyBorder="1" applyAlignment="1">
      <alignment horizontal="right" vertical="center"/>
    </xf>
    <xf numFmtId="1" fontId="59" fillId="20" borderId="3" xfId="1" applyNumberFormat="1" applyFont="1" applyFill="1" applyBorder="1" applyAlignment="1">
      <alignment horizontal="right" vertical="center"/>
    </xf>
    <xf numFmtId="180" fontId="59" fillId="20" borderId="3" xfId="45" applyNumberFormat="1" applyFont="1" applyFill="1" applyBorder="1" applyAlignment="1">
      <alignment horizontal="right" vertical="center"/>
    </xf>
    <xf numFmtId="0" fontId="60" fillId="20" borderId="3" xfId="1" applyFont="1" applyFill="1" applyBorder="1" applyAlignment="1">
      <alignment horizontal="right" vertical="center"/>
    </xf>
    <xf numFmtId="14" fontId="60" fillId="20" borderId="3" xfId="1" applyNumberFormat="1" applyFont="1" applyFill="1" applyBorder="1" applyAlignment="1">
      <alignment horizontal="right" vertical="center"/>
    </xf>
    <xf numFmtId="0" fontId="60" fillId="20" borderId="3" xfId="45" applyNumberFormat="1" applyFont="1" applyFill="1" applyBorder="1" applyAlignment="1">
      <alignment horizontal="right" vertical="center"/>
    </xf>
    <xf numFmtId="0" fontId="59" fillId="20" borderId="3" xfId="0" applyFont="1" applyFill="1" applyBorder="1" applyAlignment="1">
      <alignment horizontal="right"/>
    </xf>
    <xf numFmtId="0" fontId="61" fillId="20" borderId="3" xfId="44" applyFont="1" applyFill="1" applyBorder="1" applyAlignment="1" applyProtection="1">
      <alignment horizontal="left" vertical="top"/>
    </xf>
    <xf numFmtId="0" fontId="36" fillId="20" borderId="3" xfId="1" applyFont="1" applyFill="1" applyBorder="1" applyAlignment="1">
      <alignment horizontal="left" vertical="top"/>
    </xf>
    <xf numFmtId="0" fontId="63" fillId="20" borderId="3" xfId="44" applyFont="1" applyFill="1" applyBorder="1" applyAlignment="1" applyProtection="1">
      <alignment horizontal="left" vertical="top"/>
    </xf>
    <xf numFmtId="0" fontId="62" fillId="0" borderId="56" xfId="0" applyFont="1" applyBorder="1" applyAlignment="1">
      <alignment horizontal="left" vertical="top" wrapText="1"/>
    </xf>
    <xf numFmtId="0" fontId="62" fillId="0" borderId="18" xfId="0" applyFont="1" applyBorder="1" applyAlignment="1">
      <alignment horizontal="left" vertical="top" wrapText="1"/>
    </xf>
    <xf numFmtId="0" fontId="44" fillId="0" borderId="18" xfId="0" applyFont="1" applyBorder="1" applyAlignment="1">
      <alignment horizontal="left" vertical="top" wrapText="1"/>
    </xf>
    <xf numFmtId="0" fontId="59" fillId="0" borderId="18" xfId="44" applyFont="1" applyFill="1" applyBorder="1" applyAlignment="1" applyProtection="1">
      <alignment horizontal="left" vertical="top" wrapText="1"/>
    </xf>
    <xf numFmtId="0" fontId="59" fillId="0" borderId="18" xfId="0" applyFont="1" applyBorder="1" applyAlignment="1">
      <alignment horizontal="left" vertical="top" wrapText="1"/>
    </xf>
    <xf numFmtId="49" fontId="47" fillId="3" borderId="50" xfId="43" applyNumberFormat="1" applyFont="1" applyFill="1" applyBorder="1" applyAlignment="1">
      <alignment vertical="center"/>
    </xf>
    <xf numFmtId="1" fontId="44" fillId="2" borderId="1" xfId="22" applyNumberFormat="1" applyFont="1" applyFill="1" applyBorder="1" applyAlignment="1" applyProtection="1">
      <alignment horizontal="left" vertical="center" wrapText="1"/>
    </xf>
    <xf numFmtId="49" fontId="47" fillId="2" borderId="1" xfId="43" applyNumberFormat="1" applyFont="1" applyFill="1" applyBorder="1" applyAlignment="1">
      <alignment horizontal="left" vertical="center"/>
    </xf>
    <xf numFmtId="0" fontId="69" fillId="20" borderId="1" xfId="0" applyFont="1" applyFill="1" applyBorder="1" applyAlignment="1">
      <alignment horizontal="right" vertical="center" wrapText="1"/>
    </xf>
    <xf numFmtId="179" fontId="59" fillId="20" borderId="3" xfId="49" applyNumberFormat="1" applyFont="1" applyFill="1" applyBorder="1" applyAlignment="1">
      <alignment horizontal="center" vertical="center"/>
    </xf>
    <xf numFmtId="0" fontId="59" fillId="20" borderId="1" xfId="45" applyNumberFormat="1" applyFont="1" applyFill="1" applyBorder="1" applyAlignment="1">
      <alignment horizontal="center" vertical="center"/>
    </xf>
    <xf numFmtId="0" fontId="60" fillId="20" borderId="1" xfId="1" applyFont="1" applyFill="1" applyBorder="1" applyAlignment="1">
      <alignment horizontal="center" vertical="center"/>
    </xf>
    <xf numFmtId="165" fontId="59" fillId="20" borderId="1" xfId="1" applyNumberFormat="1" applyFont="1" applyFill="1" applyBorder="1" applyAlignment="1">
      <alignment horizontal="center" vertical="center"/>
    </xf>
    <xf numFmtId="179" fontId="59" fillId="20" borderId="1" xfId="49" applyNumberFormat="1" applyFont="1" applyFill="1" applyBorder="1" applyAlignment="1">
      <alignment horizontal="center" vertical="center"/>
    </xf>
    <xf numFmtId="0" fontId="44" fillId="20" borderId="56" xfId="0" applyFont="1" applyFill="1" applyBorder="1" applyAlignment="1">
      <alignment horizontal="right" vertical="center"/>
    </xf>
    <xf numFmtId="179" fontId="59" fillId="20" borderId="3" xfId="49" applyNumberFormat="1" applyFont="1" applyFill="1" applyBorder="1" applyAlignment="1">
      <alignment horizontal="center" vertical="center" wrapText="1"/>
    </xf>
    <xf numFmtId="0" fontId="59" fillId="20" borderId="1" xfId="45" applyNumberFormat="1" applyFont="1" applyFill="1" applyBorder="1" applyAlignment="1">
      <alignment horizontal="center" vertical="center" wrapText="1"/>
    </xf>
    <xf numFmtId="0" fontId="60" fillId="20" borderId="1" xfId="1" applyFont="1" applyFill="1" applyBorder="1" applyAlignment="1">
      <alignment horizontal="center" vertical="center" wrapText="1"/>
    </xf>
    <xf numFmtId="165" fontId="59" fillId="20" borderId="1" xfId="1" applyNumberFormat="1" applyFont="1" applyFill="1" applyBorder="1" applyAlignment="1">
      <alignment horizontal="center" vertical="center" wrapText="1"/>
    </xf>
    <xf numFmtId="179" fontId="59" fillId="20" borderId="1" xfId="49" applyNumberFormat="1" applyFont="1" applyFill="1" applyBorder="1" applyAlignment="1">
      <alignment horizontal="center" vertical="center" wrapText="1"/>
    </xf>
    <xf numFmtId="0" fontId="59" fillId="20" borderId="1" xfId="0" applyFont="1" applyFill="1" applyBorder="1" applyAlignment="1">
      <alignment horizontal="center" wrapText="1"/>
    </xf>
    <xf numFmtId="0" fontId="59" fillId="2" borderId="1" xfId="0" applyFont="1" applyFill="1" applyBorder="1" applyAlignment="1">
      <alignment horizontal="center" wrapText="1"/>
    </xf>
    <xf numFmtId="10" fontId="59" fillId="20" borderId="44" xfId="45" applyNumberFormat="1" applyFont="1" applyFill="1" applyBorder="1" applyAlignment="1">
      <alignment horizontal="center" vertical="center"/>
    </xf>
    <xf numFmtId="0" fontId="59" fillId="20" borderId="44" xfId="0" applyFont="1" applyFill="1" applyBorder="1" applyAlignment="1">
      <alignment horizontal="center" vertical="center"/>
    </xf>
    <xf numFmtId="0" fontId="59" fillId="2" borderId="44" xfId="0" applyFont="1" applyFill="1" applyBorder="1" applyAlignment="1">
      <alignment horizontal="center" vertical="center"/>
    </xf>
    <xf numFmtId="165" fontId="59" fillId="20" borderId="3" xfId="1" applyNumberFormat="1" applyFont="1" applyFill="1" applyBorder="1" applyAlignment="1">
      <alignment horizontal="center" vertical="center"/>
    </xf>
    <xf numFmtId="14" fontId="60" fillId="20" borderId="3" xfId="1" applyNumberFormat="1" applyFont="1" applyFill="1" applyBorder="1" applyAlignment="1">
      <alignment vertical="center"/>
    </xf>
    <xf numFmtId="14" fontId="60" fillId="20" borderId="1" xfId="1" applyNumberFormat="1" applyFont="1" applyFill="1" applyBorder="1" applyAlignment="1">
      <alignment vertical="center"/>
    </xf>
    <xf numFmtId="14" fontId="59" fillId="20" borderId="1" xfId="1" applyNumberFormat="1" applyFont="1" applyFill="1" applyBorder="1" applyAlignment="1">
      <alignment vertical="center"/>
    </xf>
    <xf numFmtId="0" fontId="18" fillId="2" borderId="0" xfId="0" applyFont="1" applyFill="1" applyAlignment="1">
      <alignment vertical="center"/>
    </xf>
    <xf numFmtId="0" fontId="59" fillId="20" borderId="3" xfId="1" applyFont="1" applyFill="1" applyBorder="1" applyAlignment="1">
      <alignment horizontal="center" vertical="top"/>
    </xf>
    <xf numFmtId="0" fontId="59" fillId="20" borderId="1" xfId="1" applyFont="1" applyFill="1" applyBorder="1" applyAlignment="1">
      <alignment horizontal="center" vertical="top"/>
    </xf>
    <xf numFmtId="0" fontId="59" fillId="20" borderId="3" xfId="1" applyFont="1" applyFill="1" applyBorder="1" applyAlignment="1">
      <alignment horizontal="left" vertical="top" wrapText="1"/>
    </xf>
    <xf numFmtId="0" fontId="59" fillId="20" borderId="1" xfId="1" applyFont="1" applyFill="1" applyBorder="1" applyAlignment="1">
      <alignment horizontal="left" vertical="top" wrapText="1"/>
    </xf>
    <xf numFmtId="0" fontId="60" fillId="20" borderId="1" xfId="1" applyFont="1" applyFill="1" applyBorder="1" applyAlignment="1">
      <alignment horizontal="left" vertical="top" wrapText="1"/>
    </xf>
    <xf numFmtId="0" fontId="59" fillId="20" borderId="1" xfId="0" applyFont="1" applyFill="1" applyBorder="1" applyAlignment="1">
      <alignment horizontal="left" vertical="top" wrapText="1"/>
    </xf>
    <xf numFmtId="0" fontId="59" fillId="2" borderId="1" xfId="0" applyFont="1" applyFill="1" applyBorder="1" applyAlignment="1">
      <alignment horizontal="left" vertical="top" wrapText="1"/>
    </xf>
    <xf numFmtId="0" fontId="59" fillId="20" borderId="2" xfId="1" applyFont="1" applyFill="1" applyBorder="1" applyAlignment="1">
      <alignment vertical="top"/>
    </xf>
    <xf numFmtId="0" fontId="60" fillId="20" borderId="11" xfId="1" applyFont="1" applyFill="1" applyBorder="1" applyAlignment="1">
      <alignment vertical="top"/>
    </xf>
    <xf numFmtId="0" fontId="59" fillId="20" borderId="11" xfId="1" applyFont="1" applyFill="1" applyBorder="1" applyAlignment="1">
      <alignment vertical="top"/>
    </xf>
    <xf numFmtId="0" fontId="59" fillId="20" borderId="11" xfId="0" applyFont="1" applyFill="1" applyBorder="1" applyAlignment="1">
      <alignment vertical="top"/>
    </xf>
    <xf numFmtId="0" fontId="59" fillId="2" borderId="11" xfId="0" applyFont="1" applyFill="1" applyBorder="1" applyAlignment="1">
      <alignment vertical="top"/>
    </xf>
    <xf numFmtId="0" fontId="59" fillId="20" borderId="1" xfId="0" applyFont="1" applyFill="1" applyBorder="1" applyAlignment="1">
      <alignment horizontal="center" vertical="top"/>
    </xf>
    <xf numFmtId="0" fontId="59" fillId="2" borderId="1" xfId="0" applyFont="1" applyFill="1" applyBorder="1" applyAlignment="1">
      <alignment horizontal="center" vertical="top"/>
    </xf>
    <xf numFmtId="0" fontId="26" fillId="12" borderId="19" xfId="0" applyFont="1" applyFill="1" applyBorder="1" applyAlignment="1">
      <alignment wrapText="1"/>
    </xf>
    <xf numFmtId="0" fontId="26" fillId="12" borderId="64" xfId="0" applyFont="1" applyFill="1" applyBorder="1" applyAlignment="1">
      <alignment wrapText="1"/>
    </xf>
    <xf numFmtId="0" fontId="12" fillId="12" borderId="39" xfId="0" applyFont="1" applyFill="1" applyBorder="1" applyAlignment="1">
      <alignment wrapText="1"/>
    </xf>
    <xf numFmtId="0" fontId="12" fillId="12" borderId="20" xfId="0" applyFont="1" applyFill="1" applyBorder="1" applyAlignment="1">
      <alignment wrapText="1"/>
    </xf>
    <xf numFmtId="0" fontId="12" fillId="12" borderId="112" xfId="0" applyFont="1" applyFill="1" applyBorder="1" applyAlignment="1">
      <alignment wrapText="1"/>
    </xf>
    <xf numFmtId="0" fontId="26" fillId="12" borderId="6" xfId="0" applyFont="1" applyFill="1" applyBorder="1" applyAlignment="1">
      <alignment wrapText="1"/>
    </xf>
    <xf numFmtId="0" fontId="36" fillId="17" borderId="80" xfId="0" applyFont="1" applyFill="1" applyBorder="1" applyAlignment="1">
      <alignment wrapText="1"/>
    </xf>
    <xf numFmtId="0" fontId="36" fillId="17" borderId="81" xfId="0" applyFont="1" applyFill="1" applyBorder="1" applyAlignment="1">
      <alignment wrapText="1"/>
    </xf>
    <xf numFmtId="0" fontId="36" fillId="17" borderId="82" xfId="0" applyFont="1" applyFill="1" applyBorder="1" applyAlignment="1">
      <alignment wrapText="1"/>
    </xf>
    <xf numFmtId="0" fontId="20" fillId="12" borderId="32" xfId="0" applyFont="1" applyFill="1" applyBorder="1" applyAlignment="1">
      <alignment wrapText="1"/>
    </xf>
    <xf numFmtId="0" fontId="20" fillId="12" borderId="27" xfId="0" applyFont="1" applyFill="1" applyBorder="1" applyAlignment="1">
      <alignment wrapText="1"/>
    </xf>
    <xf numFmtId="0" fontId="44" fillId="17" borderId="42" xfId="0" applyFont="1" applyFill="1" applyBorder="1" applyAlignment="1">
      <alignment wrapText="1"/>
    </xf>
    <xf numFmtId="0" fontId="44" fillId="17" borderId="74" xfId="0" applyFont="1" applyFill="1" applyBorder="1" applyAlignment="1">
      <alignment wrapText="1"/>
    </xf>
    <xf numFmtId="0" fontId="44" fillId="17" borderId="75" xfId="0" applyFont="1" applyFill="1" applyBorder="1" applyAlignment="1">
      <alignment wrapText="1"/>
    </xf>
    <xf numFmtId="0" fontId="12" fillId="12" borderId="6" xfId="0" applyFont="1" applyFill="1" applyBorder="1" applyAlignment="1">
      <alignment wrapText="1"/>
    </xf>
    <xf numFmtId="0" fontId="12" fillId="12" borderId="6" xfId="0" applyFont="1" applyFill="1" applyBorder="1" applyAlignment="1">
      <alignment horizontal="left" wrapText="1"/>
    </xf>
    <xf numFmtId="0" fontId="55" fillId="0" borderId="29" xfId="0" applyFont="1" applyBorder="1" applyAlignment="1">
      <alignment wrapText="1"/>
    </xf>
    <xf numFmtId="0" fontId="55" fillId="12" borderId="8" xfId="0" applyFont="1" applyFill="1" applyBorder="1" applyAlignment="1">
      <alignment wrapText="1"/>
    </xf>
    <xf numFmtId="0" fontId="55" fillId="12" borderId="28" xfId="0" applyFont="1" applyFill="1" applyBorder="1" applyAlignment="1">
      <alignment wrapText="1"/>
    </xf>
    <xf numFmtId="0" fontId="55" fillId="12" borderId="11" xfId="0" applyFont="1" applyFill="1" applyBorder="1" applyAlignment="1">
      <alignment wrapText="1"/>
    </xf>
    <xf numFmtId="0" fontId="26" fillId="12" borderId="1" xfId="0" applyFont="1" applyFill="1" applyBorder="1" applyAlignment="1">
      <alignment wrapText="1"/>
    </xf>
    <xf numFmtId="0" fontId="26" fillId="12" borderId="35" xfId="0" applyFont="1" applyFill="1" applyBorder="1"/>
    <xf numFmtId="0" fontId="55" fillId="12" borderId="34" xfId="0" applyFont="1" applyFill="1" applyBorder="1" applyAlignment="1">
      <alignment wrapText="1"/>
    </xf>
    <xf numFmtId="0" fontId="26" fillId="12" borderId="33" xfId="0" applyFont="1" applyFill="1" applyBorder="1"/>
    <xf numFmtId="0" fontId="55" fillId="12" borderId="1" xfId="0" applyFont="1" applyFill="1" applyBorder="1" applyAlignment="1">
      <alignment wrapText="1"/>
    </xf>
    <xf numFmtId="0" fontId="55" fillId="0" borderId="8" xfId="0" applyFont="1" applyBorder="1" applyAlignment="1">
      <alignment wrapText="1"/>
    </xf>
    <xf numFmtId="0" fontId="26" fillId="12" borderId="20" xfId="0" applyFont="1" applyFill="1" applyBorder="1" applyAlignment="1">
      <alignment wrapText="1"/>
    </xf>
    <xf numFmtId="0" fontId="26" fillId="12" borderId="25" xfId="0" applyFont="1" applyFill="1" applyBorder="1" applyAlignment="1">
      <alignment wrapText="1"/>
    </xf>
    <xf numFmtId="0" fontId="26" fillId="12" borderId="0" xfId="0" applyFont="1" applyFill="1" applyAlignment="1">
      <alignment wrapText="1"/>
    </xf>
    <xf numFmtId="0" fontId="26" fillId="12" borderId="21" xfId="0" applyFont="1" applyFill="1" applyBorder="1" applyAlignment="1">
      <alignment wrapText="1"/>
    </xf>
    <xf numFmtId="0" fontId="26" fillId="12" borderId="32" xfId="0" applyFont="1" applyFill="1" applyBorder="1" applyAlignment="1">
      <alignment wrapText="1"/>
    </xf>
    <xf numFmtId="0" fontId="26" fillId="12" borderId="3" xfId="0" applyFont="1" applyFill="1" applyBorder="1" applyAlignment="1">
      <alignment wrapText="1"/>
    </xf>
    <xf numFmtId="0" fontId="26" fillId="12" borderId="33" xfId="0" applyFont="1" applyFill="1" applyBorder="1" applyAlignment="1">
      <alignment wrapText="1"/>
    </xf>
    <xf numFmtId="0" fontId="55" fillId="12" borderId="27" xfId="0" applyFont="1" applyFill="1" applyBorder="1" applyAlignment="1">
      <alignment wrapText="1"/>
    </xf>
    <xf numFmtId="0" fontId="26" fillId="12" borderId="39" xfId="0" applyFont="1" applyFill="1" applyBorder="1" applyAlignment="1">
      <alignment wrapText="1"/>
    </xf>
    <xf numFmtId="0" fontId="49" fillId="12" borderId="1" xfId="0" applyFont="1" applyFill="1" applyBorder="1" applyAlignment="1">
      <alignment wrapText="1"/>
    </xf>
    <xf numFmtId="0" fontId="55" fillId="12" borderId="33" xfId="0" applyFont="1" applyFill="1" applyBorder="1"/>
    <xf numFmtId="0" fontId="55" fillId="12" borderId="20" xfId="0" applyFont="1" applyFill="1" applyBorder="1"/>
    <xf numFmtId="0" fontId="55" fillId="12" borderId="0" xfId="0" applyFont="1" applyFill="1"/>
    <xf numFmtId="0" fontId="55" fillId="12" borderId="1" xfId="0" applyFont="1" applyFill="1" applyBorder="1"/>
    <xf numFmtId="0" fontId="55" fillId="12" borderId="4" xfId="0" applyFont="1" applyFill="1" applyBorder="1"/>
    <xf numFmtId="0" fontId="26" fillId="12" borderId="11" xfId="0" applyFont="1" applyFill="1" applyBorder="1" applyAlignment="1">
      <alignment wrapText="1"/>
    </xf>
    <xf numFmtId="0" fontId="26" fillId="12" borderId="18" xfId="0" applyFont="1" applyFill="1" applyBorder="1" applyAlignment="1">
      <alignment wrapText="1"/>
    </xf>
    <xf numFmtId="0" fontId="26" fillId="12" borderId="22" xfId="0" applyFont="1" applyFill="1" applyBorder="1" applyAlignment="1">
      <alignment wrapText="1"/>
    </xf>
    <xf numFmtId="0" fontId="26" fillId="0" borderId="8" xfId="0" applyFont="1" applyBorder="1" applyAlignment="1">
      <alignment wrapText="1"/>
    </xf>
    <xf numFmtId="0" fontId="26" fillId="0" borderId="8" xfId="0" applyFont="1" applyBorder="1"/>
    <xf numFmtId="0" fontId="55" fillId="18" borderId="40" xfId="0" applyFont="1" applyFill="1" applyBorder="1" applyAlignment="1">
      <alignment wrapText="1"/>
    </xf>
    <xf numFmtId="0" fontId="47" fillId="18" borderId="32" xfId="0" applyFont="1" applyFill="1" applyBorder="1" applyAlignment="1">
      <alignment wrapText="1"/>
    </xf>
    <xf numFmtId="0" fontId="55" fillId="12" borderId="12" xfId="0" applyFont="1" applyFill="1" applyBorder="1" applyAlignment="1">
      <alignment wrapText="1"/>
    </xf>
    <xf numFmtId="0" fontId="47" fillId="18" borderId="33" xfId="0" applyFont="1" applyFill="1" applyBorder="1"/>
    <xf numFmtId="0" fontId="47" fillId="18" borderId="32" xfId="0" applyFont="1" applyFill="1" applyBorder="1"/>
    <xf numFmtId="0" fontId="26" fillId="12" borderId="7" xfId="0" applyFont="1" applyFill="1" applyBorder="1" applyAlignment="1">
      <alignment wrapText="1"/>
    </xf>
    <xf numFmtId="0" fontId="26" fillId="12" borderId="2" xfId="0" applyFont="1" applyFill="1" applyBorder="1" applyAlignment="1">
      <alignment wrapText="1"/>
    </xf>
    <xf numFmtId="0" fontId="26" fillId="12" borderId="56" xfId="0" applyFont="1" applyFill="1" applyBorder="1" applyAlignment="1">
      <alignment wrapText="1"/>
    </xf>
    <xf numFmtId="0" fontId="26" fillId="12" borderId="15" xfId="0" applyFont="1" applyFill="1" applyBorder="1"/>
    <xf numFmtId="0" fontId="44" fillId="18" borderId="124" xfId="0" applyFont="1" applyFill="1" applyBorder="1"/>
    <xf numFmtId="0" fontId="26" fillId="12" borderId="112" xfId="0" applyFont="1" applyFill="1" applyBorder="1"/>
    <xf numFmtId="0" fontId="26" fillId="12" borderId="76" xfId="0" applyFont="1" applyFill="1" applyBorder="1"/>
    <xf numFmtId="0" fontId="26" fillId="12" borderId="114" xfId="0" applyFont="1" applyFill="1" applyBorder="1"/>
    <xf numFmtId="0" fontId="26" fillId="12" borderId="112" xfId="0" applyFont="1" applyFill="1" applyBorder="1" applyAlignment="1">
      <alignment wrapText="1"/>
    </xf>
    <xf numFmtId="0" fontId="26" fillId="12" borderId="76" xfId="0" applyFont="1" applyFill="1" applyBorder="1" applyAlignment="1">
      <alignment wrapText="1"/>
    </xf>
    <xf numFmtId="0" fontId="26" fillId="12" borderId="114" xfId="0" applyFont="1" applyFill="1" applyBorder="1" applyAlignment="1">
      <alignment wrapText="1"/>
    </xf>
    <xf numFmtId="0" fontId="55" fillId="18" borderId="136" xfId="0" applyFont="1" applyFill="1" applyBorder="1" applyAlignment="1">
      <alignment wrapText="1"/>
    </xf>
    <xf numFmtId="0" fontId="44" fillId="0" borderId="156" xfId="0" applyFont="1" applyBorder="1"/>
    <xf numFmtId="0" fontId="20" fillId="0" borderId="29" xfId="0" applyFont="1" applyBorder="1" applyAlignment="1">
      <alignment wrapText="1"/>
    </xf>
    <xf numFmtId="0" fontId="20" fillId="12" borderId="8" xfId="0" applyFont="1" applyFill="1" applyBorder="1" applyAlignment="1">
      <alignment wrapText="1"/>
    </xf>
    <xf numFmtId="0" fontId="20" fillId="12" borderId="28" xfId="0" applyFont="1" applyFill="1" applyBorder="1" applyAlignment="1">
      <alignment wrapText="1"/>
    </xf>
    <xf numFmtId="0" fontId="12" fillId="12" borderId="35" xfId="0" applyFont="1" applyFill="1" applyBorder="1"/>
    <xf numFmtId="0" fontId="20" fillId="12" borderId="34" xfId="0" applyFont="1" applyFill="1" applyBorder="1" applyAlignment="1">
      <alignment wrapText="1"/>
    </xf>
    <xf numFmtId="0" fontId="12" fillId="12" borderId="33" xfId="0" applyFont="1" applyFill="1" applyBorder="1"/>
    <xf numFmtId="0" fontId="20" fillId="12" borderId="12" xfId="0" applyFont="1" applyFill="1" applyBorder="1" applyAlignment="1">
      <alignment wrapText="1"/>
    </xf>
    <xf numFmtId="0" fontId="20" fillId="0" borderId="8" xfId="0" applyFont="1" applyBorder="1" applyAlignment="1">
      <alignment wrapText="1"/>
    </xf>
    <xf numFmtId="0" fontId="12" fillId="12" borderId="5" xfId="0" applyFont="1" applyFill="1" applyBorder="1" applyAlignment="1">
      <alignment wrapText="1"/>
    </xf>
    <xf numFmtId="0" fontId="12" fillId="12" borderId="33" xfId="0" applyFont="1" applyFill="1" applyBorder="1" applyAlignment="1">
      <alignment wrapText="1"/>
    </xf>
    <xf numFmtId="0" fontId="21" fillId="12" borderId="1" xfId="0" applyFont="1" applyFill="1" applyBorder="1" applyAlignment="1">
      <alignment wrapText="1"/>
    </xf>
    <xf numFmtId="0" fontId="15" fillId="12" borderId="33" xfId="0" applyFont="1" applyFill="1" applyBorder="1"/>
    <xf numFmtId="0" fontId="15" fillId="12" borderId="20" xfId="0" applyFont="1" applyFill="1" applyBorder="1"/>
    <xf numFmtId="9" fontId="12" fillId="12" borderId="11" xfId="0" applyNumberFormat="1" applyFont="1" applyFill="1" applyBorder="1" applyAlignment="1">
      <alignment wrapText="1"/>
    </xf>
    <xf numFmtId="0" fontId="12" fillId="0" borderId="8" xfId="0" applyFont="1" applyBorder="1" applyAlignment="1">
      <alignment wrapText="1"/>
    </xf>
    <xf numFmtId="0" fontId="12" fillId="0" borderId="8" xfId="0" applyFont="1" applyBorder="1"/>
    <xf numFmtId="0" fontId="23" fillId="0" borderId="8" xfId="0" applyFont="1" applyBorder="1"/>
    <xf numFmtId="0" fontId="36" fillId="18" borderId="124" xfId="0" applyFont="1" applyFill="1" applyBorder="1"/>
    <xf numFmtId="0" fontId="12" fillId="12" borderId="112" xfId="0" applyFont="1" applyFill="1" applyBorder="1"/>
    <xf numFmtId="0" fontId="15" fillId="18" borderId="136" xfId="0" applyFont="1" applyFill="1" applyBorder="1" applyAlignment="1">
      <alignment wrapText="1"/>
    </xf>
    <xf numFmtId="0" fontId="39" fillId="0" borderId="156" xfId="0" applyFont="1" applyBorder="1"/>
    <xf numFmtId="0" fontId="36" fillId="14" borderId="66" xfId="0" applyFont="1" applyFill="1" applyBorder="1"/>
    <xf numFmtId="0" fontId="36" fillId="12" borderId="72" xfId="0" applyFont="1" applyFill="1" applyBorder="1" applyAlignment="1">
      <alignment wrapText="1"/>
    </xf>
    <xf numFmtId="0" fontId="36" fillId="12" borderId="95" xfId="0" applyFont="1" applyFill="1" applyBorder="1" applyAlignment="1">
      <alignment wrapText="1"/>
    </xf>
    <xf numFmtId="0" fontId="36" fillId="12" borderId="84" xfId="0" applyFont="1" applyFill="1" applyBorder="1"/>
    <xf numFmtId="0" fontId="36" fillId="12" borderId="84" xfId="0" applyFont="1" applyFill="1" applyBorder="1" applyAlignment="1">
      <alignment wrapText="1"/>
    </xf>
    <xf numFmtId="0" fontId="36" fillId="12" borderId="0" xfId="0" applyFont="1" applyFill="1"/>
    <xf numFmtId="0" fontId="36" fillId="12" borderId="72" xfId="0" applyFont="1" applyFill="1" applyBorder="1"/>
    <xf numFmtId="0" fontId="36" fillId="12" borderId="45" xfId="0" applyFont="1" applyFill="1" applyBorder="1"/>
    <xf numFmtId="0" fontId="36" fillId="12" borderId="76" xfId="0" applyFont="1" applyFill="1" applyBorder="1"/>
    <xf numFmtId="0" fontId="36" fillId="12" borderId="81" xfId="0" applyFont="1" applyFill="1" applyBorder="1"/>
    <xf numFmtId="0" fontId="36" fillId="12" borderId="82" xfId="0" applyFont="1" applyFill="1" applyBorder="1"/>
    <xf numFmtId="0" fontId="20" fillId="12" borderId="5" xfId="0" applyFont="1" applyFill="1" applyBorder="1" applyAlignment="1">
      <alignment wrapText="1"/>
    </xf>
    <xf numFmtId="0" fontId="20" fillId="12" borderId="11" xfId="0" applyFont="1" applyFill="1" applyBorder="1" applyAlignment="1">
      <alignment wrapText="1"/>
    </xf>
    <xf numFmtId="0" fontId="36" fillId="17" borderId="81" xfId="0" applyFont="1" applyFill="1" applyBorder="1"/>
    <xf numFmtId="0" fontId="36" fillId="17" borderId="82" xfId="0" applyFont="1" applyFill="1" applyBorder="1"/>
    <xf numFmtId="0" fontId="20" fillId="12" borderId="3" xfId="0" applyFont="1" applyFill="1" applyBorder="1" applyAlignment="1">
      <alignment wrapText="1"/>
    </xf>
    <xf numFmtId="0" fontId="36" fillId="17" borderId="72" xfId="0" applyFont="1" applyFill="1" applyBorder="1"/>
    <xf numFmtId="0" fontId="36" fillId="17" borderId="0" xfId="0" applyFont="1" applyFill="1" applyAlignment="1">
      <alignment wrapText="1"/>
    </xf>
    <xf numFmtId="0" fontId="36" fillId="17" borderId="76" xfId="0" applyFont="1" applyFill="1" applyBorder="1" applyAlignment="1">
      <alignment wrapText="1"/>
    </xf>
    <xf numFmtId="0" fontId="36" fillId="17" borderId="72" xfId="0" applyFont="1" applyFill="1" applyBorder="1" applyAlignment="1">
      <alignment wrapText="1"/>
    </xf>
    <xf numFmtId="0" fontId="36" fillId="17" borderId="61" xfId="0" applyFont="1" applyFill="1" applyBorder="1" applyAlignment="1">
      <alignment wrapText="1"/>
    </xf>
    <xf numFmtId="0" fontId="36" fillId="17" borderId="0" xfId="0" applyFont="1" applyFill="1"/>
    <xf numFmtId="0" fontId="36" fillId="17" borderId="76" xfId="0" applyFont="1" applyFill="1" applyBorder="1"/>
    <xf numFmtId="0" fontId="36" fillId="17" borderId="44" xfId="0" applyFont="1" applyFill="1" applyBorder="1" applyAlignment="1">
      <alignment wrapText="1"/>
    </xf>
    <xf numFmtId="0" fontId="36" fillId="17" borderId="61" xfId="0" applyFont="1" applyFill="1" applyBorder="1"/>
    <xf numFmtId="0" fontId="36" fillId="17" borderId="83" xfId="0" applyFont="1" applyFill="1" applyBorder="1" applyAlignment="1">
      <alignment wrapText="1"/>
    </xf>
    <xf numFmtId="0" fontId="63" fillId="17" borderId="75" xfId="0" applyFont="1" applyFill="1" applyBorder="1" applyAlignment="1">
      <alignment wrapText="1"/>
    </xf>
    <xf numFmtId="0" fontId="36" fillId="17" borderId="74" xfId="0" applyFont="1" applyFill="1" applyBorder="1" applyAlignment="1">
      <alignment wrapText="1"/>
    </xf>
    <xf numFmtId="0" fontId="36" fillId="17" borderId="42" xfId="0" applyFont="1" applyFill="1" applyBorder="1" applyAlignment="1">
      <alignment wrapText="1"/>
    </xf>
    <xf numFmtId="0" fontId="36" fillId="17" borderId="75" xfId="0" applyFont="1" applyFill="1" applyBorder="1" applyAlignment="1">
      <alignment wrapText="1"/>
    </xf>
    <xf numFmtId="0" fontId="38" fillId="17" borderId="72" xfId="0" applyFont="1" applyFill="1" applyBorder="1"/>
    <xf numFmtId="0" fontId="38" fillId="17" borderId="0" xfId="0" applyFont="1" applyFill="1"/>
    <xf numFmtId="0" fontId="38" fillId="17" borderId="44" xfId="0" applyFont="1" applyFill="1" applyBorder="1"/>
    <xf numFmtId="0" fontId="36" fillId="17" borderId="68" xfId="0" applyFont="1" applyFill="1" applyBorder="1" applyAlignment="1">
      <alignment wrapText="1"/>
    </xf>
    <xf numFmtId="0" fontId="36" fillId="17" borderId="45" xfId="0" applyFont="1" applyFill="1" applyBorder="1" applyAlignment="1">
      <alignment wrapText="1"/>
    </xf>
    <xf numFmtId="0" fontId="36" fillId="17" borderId="78" xfId="0" applyFont="1" applyFill="1" applyBorder="1" applyAlignment="1">
      <alignment wrapText="1"/>
    </xf>
    <xf numFmtId="9" fontId="36" fillId="17" borderId="75" xfId="0" applyNumberFormat="1" applyFont="1" applyFill="1" applyBorder="1" applyAlignment="1">
      <alignment wrapText="1"/>
    </xf>
    <xf numFmtId="0" fontId="36" fillId="17" borderId="43" xfId="0" applyFont="1" applyFill="1" applyBorder="1" applyAlignment="1">
      <alignment wrapText="1"/>
    </xf>
    <xf numFmtId="9" fontId="36" fillId="17" borderId="43" xfId="0" applyNumberFormat="1" applyFont="1" applyFill="1" applyBorder="1" applyAlignment="1">
      <alignment wrapText="1"/>
    </xf>
    <xf numFmtId="0" fontId="36" fillId="17" borderId="85" xfId="0" applyFont="1" applyFill="1" applyBorder="1" applyAlignment="1">
      <alignment wrapText="1"/>
    </xf>
    <xf numFmtId="0" fontId="36" fillId="17" borderId="86" xfId="0" applyFont="1" applyFill="1" applyBorder="1" applyAlignment="1">
      <alignment wrapText="1"/>
    </xf>
    <xf numFmtId="0" fontId="36" fillId="17" borderId="44" xfId="0" applyFont="1" applyFill="1" applyBorder="1"/>
    <xf numFmtId="0" fontId="36" fillId="17" borderId="80" xfId="0" applyFont="1" applyFill="1" applyBorder="1"/>
    <xf numFmtId="0" fontId="36" fillId="0" borderId="80" xfId="0" applyFont="1" applyBorder="1" applyAlignment="1">
      <alignment wrapText="1"/>
    </xf>
    <xf numFmtId="0" fontId="36" fillId="0" borderId="80" xfId="0" applyFont="1" applyBorder="1"/>
    <xf numFmtId="0" fontId="39" fillId="0" borderId="80" xfId="0" applyFont="1" applyBorder="1"/>
    <xf numFmtId="0" fontId="38" fillId="14" borderId="46" xfId="0" applyFont="1" applyFill="1" applyBorder="1" applyAlignment="1">
      <alignment wrapText="1"/>
    </xf>
    <xf numFmtId="0" fontId="39" fillId="0" borderId="88" xfId="0" applyFont="1" applyBorder="1"/>
    <xf numFmtId="0" fontId="44" fillId="14" borderId="66" xfId="0" applyFont="1" applyFill="1" applyBorder="1"/>
    <xf numFmtId="0" fontId="47" fillId="0" borderId="67" xfId="0" applyFont="1" applyBorder="1" applyAlignment="1">
      <alignment wrapText="1"/>
    </xf>
    <xf numFmtId="0" fontId="47" fillId="17" borderId="41" xfId="0" applyFont="1" applyFill="1" applyBorder="1" applyAlignment="1">
      <alignment wrapText="1"/>
    </xf>
    <xf numFmtId="0" fontId="47" fillId="17" borderId="80" xfId="0" applyFont="1" applyFill="1" applyBorder="1" applyAlignment="1">
      <alignment wrapText="1"/>
    </xf>
    <xf numFmtId="0" fontId="36" fillId="12" borderId="68" xfId="0" applyFont="1" applyFill="1" applyBorder="1" applyAlignment="1">
      <alignment wrapText="1"/>
    </xf>
    <xf numFmtId="0" fontId="36" fillId="12" borderId="63" xfId="0" applyFont="1" applyFill="1" applyBorder="1" applyAlignment="1">
      <alignment wrapText="1"/>
    </xf>
    <xf numFmtId="0" fontId="36" fillId="12" borderId="77" xfId="0" applyFont="1" applyFill="1" applyBorder="1"/>
    <xf numFmtId="0" fontId="36" fillId="12" borderId="77" xfId="0" applyFont="1" applyFill="1" applyBorder="1" applyAlignment="1">
      <alignment wrapText="1"/>
    </xf>
    <xf numFmtId="0" fontId="47" fillId="17" borderId="84" xfId="0" applyFont="1" applyFill="1" applyBorder="1" applyAlignment="1">
      <alignment wrapText="1"/>
    </xf>
    <xf numFmtId="0" fontId="44" fillId="17" borderId="72" xfId="0" applyFont="1" applyFill="1" applyBorder="1"/>
    <xf numFmtId="0" fontId="44" fillId="17" borderId="45" xfId="0" applyFont="1" applyFill="1" applyBorder="1"/>
    <xf numFmtId="0" fontId="44" fillId="17" borderId="76" xfId="0" applyFont="1" applyFill="1" applyBorder="1"/>
    <xf numFmtId="0" fontId="44" fillId="17" borderId="82" xfId="0" applyFont="1" applyFill="1" applyBorder="1"/>
    <xf numFmtId="0" fontId="44" fillId="17" borderId="81" xfId="0" applyFont="1" applyFill="1" applyBorder="1" applyAlignment="1">
      <alignment wrapText="1"/>
    </xf>
    <xf numFmtId="0" fontId="47" fillId="0" borderId="41" xfId="0" applyFont="1" applyBorder="1" applyAlignment="1">
      <alignment wrapText="1"/>
    </xf>
    <xf numFmtId="0" fontId="47" fillId="0" borderId="80" xfId="0" applyFont="1" applyBorder="1" applyAlignment="1">
      <alignment wrapText="1"/>
    </xf>
    <xf numFmtId="0" fontId="44" fillId="17" borderId="0" xfId="0" applyFont="1" applyFill="1" applyAlignment="1">
      <alignment wrapText="1"/>
    </xf>
    <xf numFmtId="0" fontId="44" fillId="17" borderId="76" xfId="0" applyFont="1" applyFill="1" applyBorder="1" applyAlignment="1">
      <alignment wrapText="1"/>
    </xf>
    <xf numFmtId="0" fontId="44" fillId="17" borderId="72" xfId="0" applyFont="1" applyFill="1" applyBorder="1" applyAlignment="1">
      <alignment wrapText="1"/>
    </xf>
    <xf numFmtId="0" fontId="44" fillId="17" borderId="61" xfId="0" applyFont="1" applyFill="1" applyBorder="1" applyAlignment="1">
      <alignment wrapText="1"/>
    </xf>
    <xf numFmtId="0" fontId="44" fillId="17" borderId="80" xfId="0" applyFont="1" applyFill="1" applyBorder="1" applyAlignment="1">
      <alignment wrapText="1"/>
    </xf>
    <xf numFmtId="0" fontId="44" fillId="17" borderId="82" xfId="0" applyFont="1" applyFill="1" applyBorder="1" applyAlignment="1">
      <alignment wrapText="1"/>
    </xf>
    <xf numFmtId="0" fontId="44" fillId="17" borderId="44" xfId="0" applyFont="1" applyFill="1" applyBorder="1" applyAlignment="1">
      <alignment wrapText="1"/>
    </xf>
    <xf numFmtId="0" fontId="44" fillId="17" borderId="61" xfId="0" applyFont="1" applyFill="1" applyBorder="1"/>
    <xf numFmtId="0" fontId="47" fillId="17" borderId="72" xfId="0" applyFont="1" applyFill="1" applyBorder="1" applyAlignment="1">
      <alignment wrapText="1"/>
    </xf>
    <xf numFmtId="0" fontId="44" fillId="17" borderId="83" xfId="0" applyFont="1" applyFill="1" applyBorder="1" applyAlignment="1">
      <alignment wrapText="1"/>
    </xf>
    <xf numFmtId="0" fontId="58" fillId="17" borderId="75" xfId="0" applyFont="1" applyFill="1" applyBorder="1" applyAlignment="1">
      <alignment wrapText="1"/>
    </xf>
    <xf numFmtId="0" fontId="47" fillId="17" borderId="72" xfId="0" applyFont="1" applyFill="1" applyBorder="1"/>
    <xf numFmtId="0" fontId="47" fillId="17" borderId="0" xfId="0" applyFont="1" applyFill="1"/>
    <xf numFmtId="3" fontId="44" fillId="17" borderId="44" xfId="0" applyNumberFormat="1" applyFont="1" applyFill="1" applyBorder="1" applyAlignment="1">
      <alignment wrapText="1"/>
    </xf>
    <xf numFmtId="0" fontId="47" fillId="17" borderId="44" xfId="0" applyFont="1" applyFill="1" applyBorder="1"/>
    <xf numFmtId="0" fontId="47" fillId="17" borderId="81" xfId="0" applyFont="1" applyFill="1" applyBorder="1"/>
    <xf numFmtId="9" fontId="44" fillId="17" borderId="75" xfId="0" applyNumberFormat="1" applyFont="1" applyFill="1" applyBorder="1" applyAlignment="1">
      <alignment wrapText="1"/>
    </xf>
    <xf numFmtId="0" fontId="44" fillId="17" borderId="43" xfId="0" applyFont="1" applyFill="1" applyBorder="1" applyAlignment="1">
      <alignment wrapText="1"/>
    </xf>
    <xf numFmtId="9" fontId="44" fillId="17" borderId="43" xfId="0" applyNumberFormat="1" applyFont="1" applyFill="1" applyBorder="1" applyAlignment="1">
      <alignment wrapText="1"/>
    </xf>
    <xf numFmtId="0" fontId="44" fillId="17" borderId="86" xfId="0" applyFont="1" applyFill="1" applyBorder="1" applyAlignment="1">
      <alignment wrapText="1"/>
    </xf>
    <xf numFmtId="0" fontId="44" fillId="17" borderId="44" xfId="0" applyFont="1" applyFill="1" applyBorder="1"/>
    <xf numFmtId="0" fontId="44" fillId="17" borderId="80" xfId="0" applyFont="1" applyFill="1" applyBorder="1"/>
    <xf numFmtId="0" fontId="44" fillId="0" borderId="80" xfId="0" applyFont="1" applyBorder="1" applyAlignment="1">
      <alignment wrapText="1"/>
    </xf>
    <xf numFmtId="0" fontId="44" fillId="0" borderId="80" xfId="0" applyFont="1" applyBorder="1"/>
    <xf numFmtId="0" fontId="47" fillId="14" borderId="46" xfId="0" applyFont="1" applyFill="1" applyBorder="1" applyAlignment="1">
      <alignment wrapText="1"/>
    </xf>
    <xf numFmtId="0" fontId="44" fillId="0" borderId="88" xfId="0" applyFont="1" applyBorder="1"/>
    <xf numFmtId="0" fontId="55" fillId="0" borderId="28" xfId="0" applyFont="1" applyBorder="1" applyAlignment="1">
      <alignment wrapText="1"/>
    </xf>
    <xf numFmtId="0" fontId="26" fillId="12" borderId="7" xfId="0" applyFont="1" applyFill="1" applyBorder="1"/>
    <xf numFmtId="0" fontId="55" fillId="12" borderId="7" xfId="0" applyFont="1" applyFill="1" applyBorder="1" applyAlignment="1">
      <alignment wrapText="1"/>
    </xf>
    <xf numFmtId="0" fontId="47" fillId="17" borderId="79" xfId="0" applyFont="1" applyFill="1" applyBorder="1" applyAlignment="1">
      <alignment wrapText="1"/>
    </xf>
    <xf numFmtId="0" fontId="47" fillId="17" borderId="1" xfId="0" applyFont="1" applyFill="1" applyBorder="1" applyAlignment="1">
      <alignment wrapText="1"/>
    </xf>
    <xf numFmtId="0" fontId="47" fillId="17" borderId="3" xfId="0" applyFont="1" applyFill="1" applyBorder="1" applyAlignment="1">
      <alignment wrapText="1"/>
    </xf>
    <xf numFmtId="0" fontId="47" fillId="17" borderId="61" xfId="0" applyFont="1" applyFill="1" applyBorder="1" applyAlignment="1">
      <alignment wrapText="1"/>
    </xf>
    <xf numFmtId="0" fontId="47" fillId="0" borderId="0" xfId="0" applyFont="1"/>
    <xf numFmtId="0" fontId="26" fillId="12" borderId="3" xfId="0" applyFont="1" applyFill="1" applyBorder="1"/>
    <xf numFmtId="0" fontId="49" fillId="12" borderId="18" xfId="0" applyFont="1" applyFill="1" applyBorder="1" applyAlignment="1">
      <alignment wrapText="1"/>
    </xf>
    <xf numFmtId="9" fontId="26" fillId="12" borderId="11" xfId="0" applyNumberFormat="1" applyFont="1" applyFill="1" applyBorder="1" applyAlignment="1">
      <alignment wrapText="1"/>
    </xf>
    <xf numFmtId="9" fontId="26" fillId="12" borderId="19" xfId="0" applyNumberFormat="1" applyFont="1" applyFill="1" applyBorder="1" applyAlignment="1">
      <alignment wrapText="1"/>
    </xf>
    <xf numFmtId="0" fontId="47" fillId="18" borderId="5" xfId="0" applyFont="1" applyFill="1" applyBorder="1"/>
    <xf numFmtId="0" fontId="26" fillId="0" borderId="28" xfId="0" applyFont="1" applyBorder="1" applyAlignment="1">
      <alignment wrapText="1"/>
    </xf>
    <xf numFmtId="0" fontId="26" fillId="0" borderId="28" xfId="0" applyFont="1" applyBorder="1"/>
    <xf numFmtId="0" fontId="44" fillId="0" borderId="30" xfId="0" applyFont="1" applyBorder="1"/>
    <xf numFmtId="0" fontId="26" fillId="12" borderId="4" xfId="0" applyFont="1" applyFill="1" applyBorder="1" applyAlignment="1">
      <alignment horizontal="left" wrapText="1"/>
    </xf>
    <xf numFmtId="0" fontId="55" fillId="0" borderId="9" xfId="0" applyFont="1" applyBorder="1" applyAlignment="1">
      <alignment wrapText="1"/>
    </xf>
    <xf numFmtId="0" fontId="55" fillId="12" borderId="6" xfId="0" applyFont="1" applyFill="1" applyBorder="1" applyAlignment="1">
      <alignment wrapText="1"/>
    </xf>
    <xf numFmtId="0" fontId="55" fillId="12" borderId="5" xfId="0" applyFont="1" applyFill="1" applyBorder="1" applyAlignment="1">
      <alignment wrapText="1"/>
    </xf>
    <xf numFmtId="0" fontId="26" fillId="12" borderId="116" xfId="0" applyFont="1" applyFill="1" applyBorder="1" applyAlignment="1">
      <alignment wrapText="1"/>
    </xf>
    <xf numFmtId="0" fontId="55" fillId="12" borderId="32" xfId="0" applyFont="1" applyFill="1" applyBorder="1" applyAlignment="1">
      <alignment wrapText="1"/>
    </xf>
    <xf numFmtId="0" fontId="55" fillId="0" borderId="6" xfId="0" applyFont="1" applyBorder="1" applyAlignment="1">
      <alignment wrapText="1"/>
    </xf>
    <xf numFmtId="0" fontId="55" fillId="0" borderId="5" xfId="0" applyFont="1" applyBorder="1" applyAlignment="1">
      <alignment wrapText="1"/>
    </xf>
    <xf numFmtId="0" fontId="26" fillId="12" borderId="72" xfId="0" applyFont="1" applyFill="1" applyBorder="1"/>
    <xf numFmtId="0" fontId="26" fillId="12" borderId="72" xfId="0" applyFont="1" applyFill="1" applyBorder="1" applyAlignment="1">
      <alignment wrapText="1"/>
    </xf>
    <xf numFmtId="0" fontId="26" fillId="12" borderId="117" xfId="0" applyFont="1" applyFill="1" applyBorder="1" applyAlignment="1">
      <alignment wrapText="1"/>
    </xf>
    <xf numFmtId="0" fontId="55" fillId="12" borderId="72" xfId="0" applyFont="1" applyFill="1" applyBorder="1"/>
    <xf numFmtId="0" fontId="55" fillId="0" borderId="32" xfId="0" applyFont="1" applyBorder="1" applyAlignment="1">
      <alignment wrapText="1"/>
    </xf>
    <xf numFmtId="0" fontId="26" fillId="12" borderId="2" xfId="0" applyFont="1" applyFill="1" applyBorder="1"/>
    <xf numFmtId="0" fontId="26" fillId="12" borderId="116" xfId="0" applyFont="1" applyFill="1" applyBorder="1"/>
    <xf numFmtId="0" fontId="26" fillId="0" borderId="5" xfId="0" applyFont="1" applyBorder="1" applyAlignment="1">
      <alignment wrapText="1"/>
    </xf>
    <xf numFmtId="0" fontId="26" fillId="0" borderId="5" xfId="0" applyFont="1" applyBorder="1"/>
    <xf numFmtId="0" fontId="44" fillId="0" borderId="36" xfId="0" applyFont="1" applyBorder="1"/>
    <xf numFmtId="0" fontId="12" fillId="12" borderId="4" xfId="0" applyFont="1" applyFill="1" applyBorder="1" applyAlignment="1">
      <alignment horizontal="left" vertical="center" wrapText="1"/>
    </xf>
    <xf numFmtId="0" fontId="12" fillId="12" borderId="56" xfId="0" applyFont="1" applyFill="1" applyBorder="1" applyAlignment="1">
      <alignment horizontal="center" vertical="center" wrapText="1"/>
    </xf>
    <xf numFmtId="0" fontId="12" fillId="12" borderId="35" xfId="0" applyFont="1" applyFill="1" applyBorder="1" applyAlignment="1">
      <alignment wrapText="1"/>
    </xf>
    <xf numFmtId="9" fontId="12" fillId="12" borderId="19" xfId="0" applyNumberFormat="1" applyFont="1" applyFill="1" applyBorder="1" applyAlignment="1">
      <alignment wrapText="1"/>
    </xf>
    <xf numFmtId="0" fontId="12" fillId="12" borderId="56" xfId="0" applyFont="1" applyFill="1" applyBorder="1"/>
    <xf numFmtId="0" fontId="44" fillId="12" borderId="19" xfId="0" applyFont="1" applyFill="1" applyBorder="1" applyAlignment="1">
      <alignment wrapText="1"/>
    </xf>
    <xf numFmtId="0" fontId="44" fillId="20" borderId="42" xfId="0" applyFont="1" applyFill="1" applyBorder="1" applyAlignment="1">
      <alignment wrapText="1"/>
    </xf>
    <xf numFmtId="0" fontId="44" fillId="20" borderId="43" xfId="0" applyFont="1" applyFill="1" applyBorder="1" applyAlignment="1">
      <alignment wrapText="1"/>
    </xf>
    <xf numFmtId="0" fontId="44" fillId="12" borderId="0" xfId="0" applyFont="1" applyFill="1" applyAlignment="1">
      <alignment wrapText="1"/>
    </xf>
    <xf numFmtId="0" fontId="12" fillId="12" borderId="18" xfId="0" applyFont="1" applyFill="1" applyBorder="1" applyAlignment="1">
      <alignment horizontal="left" vertical="center" wrapText="1"/>
    </xf>
    <xf numFmtId="0" fontId="12" fillId="12" borderId="22" xfId="0" applyFont="1" applyFill="1" applyBorder="1" applyAlignment="1">
      <alignment horizontal="left" vertical="center" wrapText="1"/>
    </xf>
    <xf numFmtId="0" fontId="47" fillId="0" borderId="163" xfId="0" applyFont="1" applyBorder="1" applyAlignment="1">
      <alignment horizontal="center" vertical="center"/>
    </xf>
    <xf numFmtId="0" fontId="47" fillId="0" borderId="163" xfId="0" applyFont="1" applyBorder="1" applyAlignment="1">
      <alignment horizontal="right" vertical="center"/>
    </xf>
    <xf numFmtId="0" fontId="47" fillId="0" borderId="163" xfId="0" applyFont="1" applyBorder="1" applyAlignment="1">
      <alignment horizontal="left" vertical="center"/>
    </xf>
    <xf numFmtId="0" fontId="47" fillId="0" borderId="163" xfId="0" applyFont="1" applyBorder="1" applyAlignment="1">
      <alignment vertical="center"/>
    </xf>
    <xf numFmtId="0" fontId="47" fillId="0" borderId="163" xfId="0" applyFont="1" applyBorder="1" applyAlignment="1">
      <alignment horizontal="left" vertical="center" wrapText="1"/>
    </xf>
    <xf numFmtId="0" fontId="47" fillId="0" borderId="164" xfId="0" applyFont="1" applyBorder="1" applyAlignment="1">
      <alignment horizontal="center" vertical="center"/>
    </xf>
    <xf numFmtId="0" fontId="47" fillId="0" borderId="165" xfId="1" applyFont="1" applyBorder="1" applyAlignment="1">
      <alignment horizontal="left" vertical="center"/>
    </xf>
    <xf numFmtId="0" fontId="47" fillId="0" borderId="1" xfId="1" applyFont="1" applyBorder="1" applyAlignment="1">
      <alignment horizontal="left" vertical="center"/>
    </xf>
    <xf numFmtId="0" fontId="47" fillId="0" borderId="1" xfId="1" applyFont="1" applyBorder="1" applyAlignment="1">
      <alignment horizontal="right" vertical="center"/>
    </xf>
    <xf numFmtId="0" fontId="47" fillId="0" borderId="1" xfId="1" applyFont="1" applyBorder="1" applyAlignment="1">
      <alignment vertical="center"/>
    </xf>
    <xf numFmtId="0" fontId="47" fillId="0" borderId="1" xfId="1" applyFont="1" applyBorder="1" applyAlignment="1">
      <alignment horizontal="center" vertical="center"/>
    </xf>
    <xf numFmtId="0" fontId="47" fillId="0" borderId="1" xfId="1" applyFont="1" applyBorder="1" applyAlignment="1">
      <alignment horizontal="left" vertical="center" wrapText="1"/>
    </xf>
    <xf numFmtId="0" fontId="47" fillId="0" borderId="166" xfId="1" applyFont="1" applyBorder="1" applyAlignment="1">
      <alignment horizontal="left" vertical="center"/>
    </xf>
    <xf numFmtId="0" fontId="47" fillId="2" borderId="165" xfId="1" applyFont="1" applyFill="1" applyBorder="1" applyAlignment="1">
      <alignment horizontal="left" vertical="center"/>
    </xf>
    <xf numFmtId="0" fontId="47" fillId="2" borderId="1" xfId="1" applyFont="1" applyFill="1" applyBorder="1" applyAlignment="1">
      <alignment horizontal="left" vertical="center"/>
    </xf>
    <xf numFmtId="0" fontId="47" fillId="0" borderId="166" xfId="1" applyFont="1" applyBorder="1" applyAlignment="1">
      <alignment horizontal="center" vertical="center"/>
    </xf>
    <xf numFmtId="0" fontId="44" fillId="2" borderId="1" xfId="1" applyFont="1" applyFill="1" applyBorder="1" applyAlignment="1">
      <alignment vertical="center"/>
    </xf>
    <xf numFmtId="0" fontId="44" fillId="0" borderId="1" xfId="1" applyFont="1" applyBorder="1" applyAlignment="1">
      <alignment horizontal="right" vertical="center"/>
    </xf>
    <xf numFmtId="0" fontId="44" fillId="0" borderId="1" xfId="1" applyFont="1" applyBorder="1" applyAlignment="1">
      <alignment horizontal="left" vertical="center"/>
    </xf>
    <xf numFmtId="0" fontId="44" fillId="0" borderId="1" xfId="1" applyFont="1" applyBorder="1" applyAlignment="1">
      <alignment horizontal="center" vertical="center"/>
    </xf>
    <xf numFmtId="0" fontId="44" fillId="0" borderId="1" xfId="1" applyFont="1" applyBorder="1" applyAlignment="1">
      <alignment vertical="center"/>
    </xf>
    <xf numFmtId="0" fontId="44" fillId="0" borderId="1" xfId="1" applyFont="1" applyBorder="1" applyAlignment="1">
      <alignment horizontal="left" vertical="center" wrapText="1"/>
    </xf>
    <xf numFmtId="0" fontId="44" fillId="0" borderId="166" xfId="1" applyFont="1" applyBorder="1" applyAlignment="1">
      <alignment horizontal="center" vertical="center"/>
    </xf>
    <xf numFmtId="0" fontId="44" fillId="2" borderId="1" xfId="1" applyFont="1" applyFill="1" applyBorder="1" applyAlignment="1">
      <alignment horizontal="left" vertical="center"/>
    </xf>
    <xf numFmtId="0" fontId="44" fillId="2" borderId="11" xfId="1" applyFont="1" applyFill="1" applyBorder="1" applyAlignment="1">
      <alignment horizontal="left" vertical="center"/>
    </xf>
    <xf numFmtId="0" fontId="44" fillId="2" borderId="19" xfId="1" applyFont="1" applyFill="1" applyBorder="1" applyAlignment="1">
      <alignment horizontal="center" vertical="center"/>
    </xf>
    <xf numFmtId="0" fontId="44" fillId="2" borderId="18" xfId="1" applyFont="1" applyFill="1" applyBorder="1" applyAlignment="1">
      <alignment horizontal="center" vertical="center"/>
    </xf>
    <xf numFmtId="0" fontId="44" fillId="2" borderId="1" xfId="1" applyFont="1" applyFill="1" applyBorder="1" applyAlignment="1">
      <alignment horizontal="right" vertical="center"/>
    </xf>
    <xf numFmtId="0" fontId="44" fillId="2" borderId="11" xfId="1" applyFont="1" applyFill="1" applyBorder="1" applyAlignment="1">
      <alignment vertical="center"/>
    </xf>
    <xf numFmtId="0" fontId="44" fillId="2" borderId="44" xfId="1" applyFont="1" applyFill="1" applyBorder="1" applyAlignment="1">
      <alignment horizontal="center" vertical="center"/>
    </xf>
    <xf numFmtId="0" fontId="44" fillId="0" borderId="18" xfId="1" applyFont="1" applyBorder="1" applyAlignment="1">
      <alignment horizontal="left" vertical="center" wrapText="1"/>
    </xf>
    <xf numFmtId="0" fontId="44" fillId="2" borderId="1" xfId="1" applyFont="1" applyFill="1" applyBorder="1" applyAlignment="1">
      <alignment horizontal="center" vertical="center"/>
    </xf>
    <xf numFmtId="0" fontId="44" fillId="2" borderId="1" xfId="1" applyFont="1" applyFill="1" applyBorder="1" applyAlignment="1">
      <alignment horizontal="left" vertical="center" wrapText="1"/>
    </xf>
    <xf numFmtId="0" fontId="44" fillId="2" borderId="1" xfId="1" applyFont="1" applyFill="1" applyBorder="1" applyAlignment="1">
      <alignment horizontal="center" vertical="center" wrapText="1"/>
    </xf>
    <xf numFmtId="0" fontId="44" fillId="2" borderId="166" xfId="1" applyFont="1" applyFill="1" applyBorder="1" applyAlignment="1">
      <alignment horizontal="left" vertical="center"/>
    </xf>
    <xf numFmtId="0" fontId="47" fillId="2" borderId="44" xfId="1" applyFont="1" applyFill="1" applyBorder="1" applyAlignment="1">
      <alignment horizontal="center" vertical="center"/>
    </xf>
    <xf numFmtId="0" fontId="47" fillId="0" borderId="18" xfId="1" applyFont="1" applyBorder="1" applyAlignment="1">
      <alignment horizontal="left" vertical="center" wrapText="1"/>
    </xf>
    <xf numFmtId="0" fontId="47" fillId="2" borderId="1" xfId="1" applyFont="1" applyFill="1" applyBorder="1" applyAlignment="1">
      <alignment horizontal="right" vertical="center"/>
    </xf>
    <xf numFmtId="0" fontId="44" fillId="2" borderId="166" xfId="1" applyFont="1" applyFill="1" applyBorder="1" applyAlignment="1">
      <alignment horizontal="center" vertical="center"/>
    </xf>
    <xf numFmtId="0" fontId="47" fillId="0" borderId="34" xfId="1" applyFont="1" applyBorder="1" applyAlignment="1">
      <alignment horizontal="left" vertical="center"/>
    </xf>
    <xf numFmtId="0" fontId="47" fillId="0" borderId="34" xfId="1" applyFont="1" applyBorder="1" applyAlignment="1">
      <alignment horizontal="center" vertical="center"/>
    </xf>
    <xf numFmtId="0" fontId="44" fillId="20" borderId="165" xfId="0" applyFont="1" applyFill="1" applyBorder="1" applyAlignment="1">
      <alignment horizontal="left" vertical="center" wrapText="1"/>
    </xf>
    <xf numFmtId="0" fontId="44" fillId="20" borderId="1" xfId="0" applyFont="1" applyFill="1" applyBorder="1" applyAlignment="1">
      <alignment horizontal="left" vertical="center" wrapText="1"/>
    </xf>
    <xf numFmtId="0" fontId="44" fillId="20" borderId="1" xfId="0" applyFont="1" applyFill="1" applyBorder="1" applyAlignment="1">
      <alignment horizontal="center" vertical="center" wrapText="1"/>
    </xf>
    <xf numFmtId="9" fontId="44" fillId="20" borderId="1" xfId="0" applyNumberFormat="1" applyFont="1" applyFill="1" applyBorder="1" applyAlignment="1">
      <alignment horizontal="center" vertical="center" wrapText="1"/>
    </xf>
    <xf numFmtId="14" fontId="44" fillId="20" borderId="1" xfId="0" applyNumberFormat="1" applyFont="1" applyFill="1" applyBorder="1" applyAlignment="1">
      <alignment horizontal="right" vertical="center" wrapText="1"/>
    </xf>
    <xf numFmtId="9" fontId="44" fillId="20" borderId="1" xfId="0" applyNumberFormat="1" applyFont="1" applyFill="1" applyBorder="1" applyAlignment="1">
      <alignment horizontal="right" vertical="center" wrapText="1"/>
    </xf>
    <xf numFmtId="0" fontId="44" fillId="20" borderId="11" xfId="0" applyFont="1" applyFill="1" applyBorder="1" applyAlignment="1">
      <alignment vertical="center" wrapText="1"/>
    </xf>
    <xf numFmtId="180" fontId="44" fillId="0" borderId="44" xfId="0" applyNumberFormat="1" applyFont="1" applyBorder="1" applyAlignment="1">
      <alignment horizontal="center" vertical="center"/>
    </xf>
    <xf numFmtId="0" fontId="44" fillId="20" borderId="18" xfId="0" applyFont="1" applyFill="1" applyBorder="1" applyAlignment="1">
      <alignment horizontal="left" vertical="center" wrapText="1"/>
    </xf>
    <xf numFmtId="0" fontId="44" fillId="20" borderId="18" xfId="0" applyFont="1" applyFill="1" applyBorder="1" applyAlignment="1">
      <alignment horizontal="left" vertical="center"/>
    </xf>
    <xf numFmtId="0" fontId="44" fillId="20" borderId="18" xfId="0" applyFont="1" applyFill="1" applyBorder="1" applyAlignment="1">
      <alignment horizontal="center" vertical="center"/>
    </xf>
    <xf numFmtId="0" fontId="44" fillId="20" borderId="18" xfId="0" applyFont="1" applyFill="1" applyBorder="1" applyAlignment="1">
      <alignment horizontal="right" vertical="center"/>
    </xf>
    <xf numFmtId="14" fontId="44" fillId="20" borderId="18" xfId="0" applyNumberFormat="1" applyFont="1" applyFill="1" applyBorder="1" applyAlignment="1">
      <alignment vertical="center"/>
    </xf>
    <xf numFmtId="0" fontId="44" fillId="20" borderId="18" xfId="0" applyFont="1" applyFill="1" applyBorder="1" applyAlignment="1">
      <alignment vertical="center"/>
    </xf>
    <xf numFmtId="0" fontId="44" fillId="20" borderId="56" xfId="0" applyFont="1" applyFill="1" applyBorder="1" applyAlignment="1">
      <alignment vertical="center"/>
    </xf>
    <xf numFmtId="164" fontId="44" fillId="20" borderId="56" xfId="0" applyNumberFormat="1" applyFont="1" applyFill="1" applyBorder="1" applyAlignment="1">
      <alignment horizontal="right" vertical="center"/>
    </xf>
    <xf numFmtId="0" fontId="44" fillId="20" borderId="56" xfId="0" applyFont="1" applyFill="1" applyBorder="1" applyAlignment="1">
      <alignment horizontal="center" vertical="center"/>
    </xf>
    <xf numFmtId="0" fontId="44" fillId="20" borderId="18" xfId="0" applyFont="1" applyFill="1" applyBorder="1" applyAlignment="1">
      <alignment horizontal="center" vertical="center" wrapText="1"/>
    </xf>
    <xf numFmtId="0" fontId="58" fillId="20" borderId="166" xfId="44" applyFont="1" applyFill="1" applyBorder="1" applyAlignment="1" applyProtection="1">
      <alignment horizontal="left" vertical="center" wrapText="1"/>
    </xf>
    <xf numFmtId="0" fontId="59" fillId="20" borderId="18" xfId="0" applyFont="1" applyFill="1" applyBorder="1" applyAlignment="1">
      <alignment vertical="center" wrapText="1"/>
    </xf>
    <xf numFmtId="0" fontId="59" fillId="20" borderId="1" xfId="0" applyFont="1" applyFill="1" applyBorder="1" applyAlignment="1">
      <alignment vertical="center" wrapText="1"/>
    </xf>
    <xf numFmtId="0" fontId="44" fillId="20" borderId="2" xfId="0" applyFont="1" applyFill="1" applyBorder="1" applyAlignment="1">
      <alignment vertical="center" wrapText="1"/>
    </xf>
    <xf numFmtId="0" fontId="44" fillId="20" borderId="56" xfId="0" applyFont="1" applyFill="1" applyBorder="1" applyAlignment="1">
      <alignment horizontal="left" vertical="center" wrapText="1"/>
    </xf>
    <xf numFmtId="0" fontId="44" fillId="20" borderId="56" xfId="0" applyFont="1" applyFill="1" applyBorder="1" applyAlignment="1">
      <alignment horizontal="left" vertical="center"/>
    </xf>
    <xf numFmtId="14" fontId="44" fillId="20" borderId="56" xfId="0" applyNumberFormat="1" applyFont="1" applyFill="1" applyBorder="1" applyAlignment="1">
      <alignment vertical="center"/>
    </xf>
    <xf numFmtId="0" fontId="44" fillId="20" borderId="56" xfId="0" applyFont="1" applyFill="1" applyBorder="1" applyAlignment="1">
      <alignment horizontal="center" vertical="center" wrapText="1"/>
    </xf>
    <xf numFmtId="0" fontId="44" fillId="20" borderId="1" xfId="1" applyFont="1" applyFill="1" applyBorder="1" applyAlignment="1">
      <alignment horizontal="left" vertical="center" wrapText="1"/>
    </xf>
    <xf numFmtId="0" fontId="44" fillId="20" borderId="1" xfId="1" applyFont="1" applyFill="1" applyBorder="1" applyAlignment="1">
      <alignment horizontal="center" vertical="center" wrapText="1"/>
    </xf>
    <xf numFmtId="185" fontId="44" fillId="20" borderId="1" xfId="0" applyNumberFormat="1" applyFont="1" applyFill="1" applyBorder="1" applyAlignment="1">
      <alignment horizontal="center" vertical="center" wrapText="1"/>
    </xf>
    <xf numFmtId="14" fontId="44" fillId="20" borderId="1" xfId="1" applyNumberFormat="1" applyFont="1" applyFill="1" applyBorder="1" applyAlignment="1">
      <alignment horizontal="right" vertical="center" wrapText="1"/>
    </xf>
    <xf numFmtId="185" fontId="44" fillId="20" borderId="1" xfId="0" applyNumberFormat="1" applyFont="1" applyFill="1" applyBorder="1" applyAlignment="1">
      <alignment horizontal="right" vertical="center" wrapText="1"/>
    </xf>
    <xf numFmtId="185" fontId="44" fillId="20" borderId="18" xfId="0" applyNumberFormat="1" applyFont="1" applyFill="1" applyBorder="1" applyAlignment="1">
      <alignment horizontal="right" vertical="center" wrapText="1"/>
    </xf>
    <xf numFmtId="9" fontId="44" fillId="20" borderId="18" xfId="0" applyNumberFormat="1" applyFont="1" applyFill="1" applyBorder="1" applyAlignment="1">
      <alignment horizontal="right" vertical="center" wrapText="1"/>
    </xf>
    <xf numFmtId="0" fontId="44" fillId="20" borderId="18" xfId="0" applyFont="1" applyFill="1" applyBorder="1" applyAlignment="1">
      <alignment horizontal="right" vertical="center" wrapText="1"/>
    </xf>
    <xf numFmtId="14" fontId="44" fillId="20" borderId="18" xfId="0" applyNumberFormat="1" applyFont="1" applyFill="1" applyBorder="1" applyAlignment="1">
      <alignment vertical="center" wrapText="1"/>
    </xf>
    <xf numFmtId="183" fontId="44" fillId="20" borderId="1" xfId="1" applyNumberFormat="1" applyFont="1" applyFill="1" applyBorder="1" applyAlignment="1">
      <alignment horizontal="center" vertical="center" wrapText="1"/>
    </xf>
    <xf numFmtId="165" fontId="44" fillId="20" borderId="1" xfId="1" applyNumberFormat="1" applyFont="1" applyFill="1" applyBorder="1" applyAlignment="1">
      <alignment horizontal="center" vertical="center" wrapText="1"/>
    </xf>
    <xf numFmtId="184" fontId="44" fillId="20" borderId="1" xfId="1" applyNumberFormat="1" applyFont="1" applyFill="1" applyBorder="1" applyAlignment="1">
      <alignment horizontal="right" vertical="center" wrapText="1"/>
    </xf>
    <xf numFmtId="0" fontId="44" fillId="20" borderId="166" xfId="1" applyFont="1" applyFill="1" applyBorder="1" applyAlignment="1">
      <alignment horizontal="left" vertical="center" wrapText="1"/>
    </xf>
    <xf numFmtId="185" fontId="44" fillId="20" borderId="3" xfId="0" applyNumberFormat="1" applyFont="1" applyFill="1" applyBorder="1" applyAlignment="1">
      <alignment horizontal="center" vertical="center" wrapText="1"/>
    </xf>
    <xf numFmtId="185" fontId="44" fillId="20" borderId="3" xfId="0" applyNumberFormat="1" applyFont="1" applyFill="1" applyBorder="1" applyAlignment="1">
      <alignment horizontal="right" vertical="center" wrapText="1"/>
    </xf>
    <xf numFmtId="185" fontId="44" fillId="20" borderId="56" xfId="0" applyNumberFormat="1" applyFont="1" applyFill="1" applyBorder="1" applyAlignment="1">
      <alignment horizontal="right" vertical="center" wrapText="1"/>
    </xf>
    <xf numFmtId="0" fontId="44" fillId="20" borderId="0" xfId="0" applyFont="1" applyFill="1" applyAlignment="1">
      <alignment horizontal="left" vertical="center" wrapText="1"/>
    </xf>
    <xf numFmtId="0" fontId="44" fillId="20" borderId="3" xfId="0" applyFont="1" applyFill="1" applyBorder="1" applyAlignment="1">
      <alignment horizontal="center" vertical="center" wrapText="1"/>
    </xf>
    <xf numFmtId="14" fontId="44" fillId="20" borderId="18" xfId="0" applyNumberFormat="1" applyFont="1" applyFill="1" applyBorder="1" applyAlignment="1">
      <alignment horizontal="right" vertical="center" wrapText="1"/>
    </xf>
    <xf numFmtId="183" fontId="44" fillId="20" borderId="1" xfId="0" applyNumberFormat="1" applyFont="1" applyFill="1" applyBorder="1" applyAlignment="1">
      <alignment horizontal="center" vertical="center" wrapText="1"/>
    </xf>
    <xf numFmtId="0" fontId="44" fillId="20" borderId="1" xfId="1" applyFont="1" applyFill="1" applyBorder="1" applyAlignment="1">
      <alignment horizontal="right" vertical="center" wrapText="1"/>
    </xf>
    <xf numFmtId="0" fontId="44" fillId="20" borderId="1" xfId="0" applyFont="1" applyFill="1" applyBorder="1" applyAlignment="1">
      <alignment horizontal="right" vertical="center" wrapText="1"/>
    </xf>
    <xf numFmtId="14" fontId="44" fillId="20" borderId="1" xfId="1" applyNumberFormat="1" applyFont="1" applyFill="1" applyBorder="1" applyAlignment="1">
      <alignment vertical="center" wrapText="1"/>
    </xf>
    <xf numFmtId="1" fontId="44" fillId="20" borderId="1" xfId="45" applyNumberFormat="1" applyFont="1" applyFill="1" applyBorder="1" applyAlignment="1">
      <alignment horizontal="right" vertical="center" wrapText="1"/>
    </xf>
    <xf numFmtId="14" fontId="44" fillId="20" borderId="1" xfId="0" applyNumberFormat="1" applyFont="1" applyFill="1" applyBorder="1" applyAlignment="1">
      <alignment vertical="center" wrapText="1"/>
    </xf>
    <xf numFmtId="1" fontId="44" fillId="20" borderId="1" xfId="0" applyNumberFormat="1" applyFont="1" applyFill="1" applyBorder="1" applyAlignment="1">
      <alignment horizontal="right" vertical="center" wrapText="1"/>
    </xf>
    <xf numFmtId="1" fontId="44" fillId="20" borderId="1" xfId="1" applyNumberFormat="1" applyFont="1" applyFill="1" applyBorder="1" applyAlignment="1">
      <alignment horizontal="right" vertical="center" wrapText="1"/>
    </xf>
    <xf numFmtId="9" fontId="44" fillId="20" borderId="1" xfId="1" applyNumberFormat="1" applyFont="1" applyFill="1" applyBorder="1" applyAlignment="1">
      <alignment horizontal="right" vertical="center" wrapText="1"/>
    </xf>
    <xf numFmtId="9" fontId="44" fillId="20" borderId="1" xfId="45" applyFont="1" applyFill="1" applyBorder="1" applyAlignment="1">
      <alignment horizontal="right" vertical="center" wrapText="1"/>
    </xf>
    <xf numFmtId="180" fontId="44" fillId="20" borderId="44" xfId="0" applyNumberFormat="1" applyFont="1" applyFill="1" applyBorder="1" applyAlignment="1">
      <alignment horizontal="center" vertical="center"/>
    </xf>
    <xf numFmtId="9" fontId="44" fillId="20" borderId="18" xfId="0" applyNumberFormat="1" applyFont="1" applyFill="1" applyBorder="1" applyAlignment="1">
      <alignment horizontal="right" vertical="center"/>
    </xf>
    <xf numFmtId="0" fontId="44" fillId="12" borderId="56" xfId="0" applyFont="1" applyFill="1" applyBorder="1" applyAlignment="1">
      <alignment horizontal="left" vertical="center" wrapText="1"/>
    </xf>
    <xf numFmtId="0" fontId="44" fillId="12" borderId="56" xfId="0" applyFont="1" applyFill="1" applyBorder="1" applyAlignment="1">
      <alignment horizontal="left" vertical="center"/>
    </xf>
    <xf numFmtId="0" fontId="44" fillId="12" borderId="56" xfId="0" applyFont="1" applyFill="1" applyBorder="1" applyAlignment="1">
      <alignment horizontal="center" vertical="center"/>
    </xf>
    <xf numFmtId="0" fontId="44" fillId="12" borderId="56" xfId="0" applyFont="1" applyFill="1" applyBorder="1" applyAlignment="1">
      <alignment horizontal="right" vertical="center"/>
    </xf>
    <xf numFmtId="14" fontId="44" fillId="12" borderId="56" xfId="0" applyNumberFormat="1" applyFont="1" applyFill="1" applyBorder="1" applyAlignment="1">
      <alignment vertical="center"/>
    </xf>
    <xf numFmtId="0" fontId="44" fillId="12" borderId="56" xfId="0" applyFont="1" applyFill="1" applyBorder="1" applyAlignment="1">
      <alignment vertical="center"/>
    </xf>
    <xf numFmtId="164" fontId="44" fillId="12" borderId="56" xfId="0" applyNumberFormat="1" applyFont="1" applyFill="1" applyBorder="1" applyAlignment="1">
      <alignment horizontal="right" vertical="center"/>
    </xf>
    <xf numFmtId="0" fontId="44" fillId="12" borderId="56" xfId="0" applyFont="1" applyFill="1" applyBorder="1" applyAlignment="1">
      <alignment horizontal="center" vertical="center" wrapText="1"/>
    </xf>
    <xf numFmtId="0" fontId="44" fillId="12" borderId="18" xfId="0" applyFont="1" applyFill="1" applyBorder="1" applyAlignment="1">
      <alignment horizontal="left" vertical="center"/>
    </xf>
    <xf numFmtId="9" fontId="44" fillId="20" borderId="56" xfId="0" applyNumberFormat="1" applyFont="1" applyFill="1" applyBorder="1" applyAlignment="1">
      <alignment horizontal="right" vertical="center"/>
    </xf>
    <xf numFmtId="0" fontId="44" fillId="20" borderId="166" xfId="0" applyFont="1" applyFill="1" applyBorder="1" applyAlignment="1">
      <alignment horizontal="right" vertical="center" wrapText="1"/>
    </xf>
    <xf numFmtId="0" fontId="59" fillId="20" borderId="18" xfId="0" applyFont="1" applyFill="1" applyBorder="1" applyAlignment="1">
      <alignment horizontal="right" vertical="center" wrapText="1"/>
    </xf>
    <xf numFmtId="0" fontId="44" fillId="12" borderId="7" xfId="0" applyFont="1" applyFill="1" applyBorder="1" applyAlignment="1">
      <alignment horizontal="center" vertical="center" wrapText="1"/>
    </xf>
    <xf numFmtId="0" fontId="44" fillId="12" borderId="56" xfId="0" applyFont="1" applyFill="1" applyBorder="1" applyAlignment="1">
      <alignment horizontal="right" vertical="center" wrapText="1"/>
    </xf>
    <xf numFmtId="14" fontId="44" fillId="12" borderId="56" xfId="0" applyNumberFormat="1" applyFont="1" applyFill="1" applyBorder="1" applyAlignment="1">
      <alignment vertical="center" wrapText="1"/>
    </xf>
    <xf numFmtId="0" fontId="44" fillId="12" borderId="56" xfId="0" applyFont="1" applyFill="1" applyBorder="1" applyAlignment="1">
      <alignment vertical="center" wrapText="1"/>
    </xf>
    <xf numFmtId="0" fontId="44" fillId="12" borderId="86" xfId="0" applyFont="1" applyFill="1" applyBorder="1" applyAlignment="1">
      <alignment horizontal="center" vertical="center" wrapText="1"/>
    </xf>
    <xf numFmtId="0" fontId="44" fillId="0" borderId="1" xfId="0" applyFont="1" applyBorder="1" applyAlignment="1">
      <alignment vertical="center" wrapText="1"/>
    </xf>
    <xf numFmtId="0" fontId="44" fillId="0" borderId="166" xfId="0" applyFont="1" applyBorder="1" applyAlignment="1">
      <alignment vertical="center" wrapText="1"/>
    </xf>
    <xf numFmtId="0" fontId="59" fillId="0" borderId="18" xfId="0" applyFont="1" applyBorder="1" applyAlignment="1">
      <alignment vertical="center" wrapText="1"/>
    </xf>
    <xf numFmtId="0" fontId="44" fillId="20" borderId="35" xfId="0" applyFont="1" applyFill="1" applyBorder="1" applyAlignment="1">
      <alignment horizontal="center" vertical="center" wrapText="1"/>
    </xf>
    <xf numFmtId="0" fontId="44" fillId="20" borderId="56" xfId="0" applyFont="1" applyFill="1" applyBorder="1" applyAlignment="1">
      <alignment horizontal="right" vertical="center" wrapText="1"/>
    </xf>
    <xf numFmtId="1" fontId="44" fillId="20" borderId="56" xfId="0" applyNumberFormat="1" applyFont="1" applyFill="1" applyBorder="1" applyAlignment="1">
      <alignment horizontal="right" vertical="center" wrapText="1"/>
    </xf>
    <xf numFmtId="14" fontId="44" fillId="20" borderId="56" xfId="0" applyNumberFormat="1" applyFont="1" applyFill="1" applyBorder="1" applyAlignment="1">
      <alignment vertical="center" wrapText="1"/>
    </xf>
    <xf numFmtId="183" fontId="44" fillId="20" borderId="56" xfId="0" applyNumberFormat="1" applyFont="1" applyFill="1" applyBorder="1" applyAlignment="1">
      <alignment horizontal="center" vertical="center" wrapText="1"/>
    </xf>
    <xf numFmtId="0" fontId="44" fillId="20" borderId="44" xfId="0" applyFont="1" applyFill="1" applyBorder="1" applyAlignment="1">
      <alignment horizontal="center" vertical="center" wrapText="1"/>
    </xf>
    <xf numFmtId="184" fontId="44" fillId="20" borderId="1" xfId="0" applyNumberFormat="1" applyFont="1" applyFill="1" applyBorder="1" applyAlignment="1">
      <alignment horizontal="right" vertical="center" wrapText="1"/>
    </xf>
    <xf numFmtId="14" fontId="44" fillId="20" borderId="56" xfId="0" applyNumberFormat="1" applyFont="1" applyFill="1" applyBorder="1" applyAlignment="1">
      <alignment horizontal="right" vertical="center" wrapText="1"/>
    </xf>
    <xf numFmtId="9" fontId="44" fillId="20" borderId="1" xfId="63" applyFont="1" applyFill="1" applyBorder="1" applyAlignment="1">
      <alignment horizontal="right" vertical="center" wrapText="1"/>
    </xf>
    <xf numFmtId="14" fontId="44" fillId="20" borderId="3" xfId="0" applyNumberFormat="1" applyFont="1" applyFill="1" applyBorder="1" applyAlignment="1">
      <alignment vertical="center" wrapText="1"/>
    </xf>
    <xf numFmtId="0" fontId="44" fillId="20" borderId="3" xfId="1" applyFont="1" applyFill="1" applyBorder="1" applyAlignment="1">
      <alignment horizontal="left" vertical="center" wrapText="1"/>
    </xf>
    <xf numFmtId="14" fontId="44" fillId="20" borderId="44" xfId="0" applyNumberFormat="1" applyFont="1" applyFill="1" applyBorder="1" applyAlignment="1">
      <alignment vertical="center" wrapText="1"/>
    </xf>
    <xf numFmtId="0" fontId="44" fillId="20" borderId="1" xfId="45" applyNumberFormat="1" applyFont="1" applyFill="1" applyBorder="1" applyAlignment="1">
      <alignment horizontal="right" vertical="center" wrapText="1"/>
    </xf>
    <xf numFmtId="0" fontId="44" fillId="20" borderId="3" xfId="1" applyFont="1" applyFill="1" applyBorder="1" applyAlignment="1">
      <alignment horizontal="center" vertical="center" wrapText="1"/>
    </xf>
    <xf numFmtId="0" fontId="44" fillId="20" borderId="86" xfId="0" applyFont="1" applyFill="1" applyBorder="1" applyAlignment="1">
      <alignment horizontal="left" vertical="center" wrapText="1"/>
    </xf>
    <xf numFmtId="0" fontId="44" fillId="20" borderId="44" xfId="0" applyFont="1" applyFill="1" applyBorder="1" applyAlignment="1">
      <alignment horizontal="left" vertical="center" wrapText="1"/>
    </xf>
    <xf numFmtId="0" fontId="44" fillId="20" borderId="3" xfId="0" applyFont="1" applyFill="1" applyBorder="1" applyAlignment="1">
      <alignment horizontal="right" vertical="center" wrapText="1"/>
    </xf>
    <xf numFmtId="0" fontId="44" fillId="20" borderId="18" xfId="0" applyFont="1" applyFill="1" applyBorder="1" applyAlignment="1">
      <alignment vertical="center" wrapText="1"/>
    </xf>
    <xf numFmtId="0" fontId="44" fillId="20" borderId="56" xfId="0" applyFont="1" applyFill="1" applyBorder="1" applyAlignment="1">
      <alignment vertical="center" wrapText="1"/>
    </xf>
    <xf numFmtId="0" fontId="44" fillId="20" borderId="1" xfId="0" applyFont="1" applyFill="1" applyBorder="1" applyAlignment="1">
      <alignment vertical="center" wrapText="1"/>
    </xf>
    <xf numFmtId="0" fontId="44" fillId="20" borderId="75" xfId="0" applyFont="1" applyFill="1" applyBorder="1" applyAlignment="1">
      <alignment horizontal="center" vertical="center"/>
    </xf>
    <xf numFmtId="0" fontId="44" fillId="20" borderId="11" xfId="0" applyFont="1" applyFill="1" applyBorder="1" applyAlignment="1">
      <alignment horizontal="left" vertical="center" wrapText="1"/>
    </xf>
    <xf numFmtId="0" fontId="44" fillId="20" borderId="44" xfId="1" applyFont="1" applyFill="1" applyBorder="1" applyAlignment="1">
      <alignment horizontal="left" vertical="center" wrapText="1"/>
    </xf>
    <xf numFmtId="9" fontId="44" fillId="20" borderId="18" xfId="0" applyNumberFormat="1" applyFont="1" applyFill="1" applyBorder="1" applyAlignment="1">
      <alignment horizontal="center" vertical="center" wrapText="1"/>
    </xf>
    <xf numFmtId="9" fontId="44" fillId="20" borderId="35" xfId="0" applyNumberFormat="1" applyFont="1" applyFill="1" applyBorder="1" applyAlignment="1">
      <alignment horizontal="right" vertical="center" wrapText="1"/>
    </xf>
    <xf numFmtId="180" fontId="44" fillId="0" borderId="44" xfId="0" applyNumberFormat="1" applyFont="1" applyBorder="1" applyAlignment="1">
      <alignment horizontal="center" vertical="center" wrapText="1"/>
    </xf>
    <xf numFmtId="3" fontId="44" fillId="20" borderId="1" xfId="0" applyNumberFormat="1" applyFont="1" applyFill="1" applyBorder="1" applyAlignment="1">
      <alignment horizontal="right" vertical="center" wrapText="1"/>
    </xf>
    <xf numFmtId="184" fontId="44" fillId="20" borderId="18" xfId="0" applyNumberFormat="1" applyFont="1" applyFill="1" applyBorder="1" applyAlignment="1">
      <alignment horizontal="right" vertical="center" wrapText="1"/>
    </xf>
    <xf numFmtId="180" fontId="44" fillId="20" borderId="44" xfId="0" applyNumberFormat="1" applyFont="1" applyFill="1" applyBorder="1" applyAlignment="1">
      <alignment horizontal="center" vertical="center" wrapText="1"/>
    </xf>
    <xf numFmtId="0" fontId="40" fillId="20" borderId="18" xfId="0" applyFont="1" applyFill="1" applyBorder="1" applyAlignment="1">
      <alignment horizontal="left" vertical="center" wrapText="1"/>
    </xf>
    <xf numFmtId="0" fontId="40" fillId="20" borderId="18" xfId="0" applyFont="1" applyFill="1" applyBorder="1" applyAlignment="1">
      <alignment horizontal="center" vertical="center" wrapText="1"/>
    </xf>
    <xf numFmtId="164" fontId="44" fillId="20" borderId="18" xfId="0" applyNumberFormat="1" applyFont="1" applyFill="1" applyBorder="1" applyAlignment="1">
      <alignment horizontal="center" vertical="center"/>
    </xf>
    <xf numFmtId="0" fontId="40" fillId="20" borderId="1" xfId="0" applyFont="1" applyFill="1" applyBorder="1" applyAlignment="1">
      <alignment horizontal="left" vertical="center" wrapText="1"/>
    </xf>
    <xf numFmtId="0" fontId="44" fillId="20" borderId="1" xfId="0" applyFont="1" applyFill="1" applyBorder="1" applyAlignment="1">
      <alignment vertical="center"/>
    </xf>
    <xf numFmtId="0" fontId="44" fillId="20" borderId="34" xfId="0" applyFont="1" applyFill="1" applyBorder="1" applyAlignment="1">
      <alignment horizontal="right" vertical="center" wrapText="1"/>
    </xf>
    <xf numFmtId="0" fontId="44" fillId="20" borderId="35" xfId="0" applyFont="1" applyFill="1" applyBorder="1" applyAlignment="1">
      <alignment horizontal="right" vertical="center" wrapText="1"/>
    </xf>
    <xf numFmtId="0" fontId="44" fillId="20" borderId="34" xfId="0" applyFont="1" applyFill="1" applyBorder="1" applyAlignment="1">
      <alignment horizontal="left" vertical="center" wrapText="1"/>
    </xf>
    <xf numFmtId="0" fontId="44" fillId="20" borderId="34" xfId="0" applyFont="1" applyFill="1" applyBorder="1" applyAlignment="1">
      <alignment horizontal="center" vertical="center" wrapText="1"/>
    </xf>
    <xf numFmtId="9" fontId="44" fillId="20" borderId="34" xfId="0" applyNumberFormat="1" applyFont="1" applyFill="1" applyBorder="1" applyAlignment="1">
      <alignment horizontal="center" vertical="center" wrapText="1"/>
    </xf>
    <xf numFmtId="14" fontId="44" fillId="20" borderId="34" xfId="0" applyNumberFormat="1" applyFont="1" applyFill="1" applyBorder="1" applyAlignment="1">
      <alignment horizontal="right" vertical="center" wrapText="1"/>
    </xf>
    <xf numFmtId="0" fontId="44" fillId="12" borderId="18" xfId="0" applyFont="1" applyFill="1" applyBorder="1" applyAlignment="1">
      <alignment horizontal="left" vertical="center" wrapText="1"/>
    </xf>
    <xf numFmtId="0" fontId="44" fillId="12" borderId="18" xfId="0" applyFont="1" applyFill="1" applyBorder="1" applyAlignment="1">
      <alignment horizontal="center" vertical="center" wrapText="1"/>
    </xf>
    <xf numFmtId="0" fontId="44" fillId="12" borderId="18" xfId="0" applyFont="1" applyFill="1" applyBorder="1" applyAlignment="1">
      <alignment vertical="center" wrapText="1"/>
    </xf>
    <xf numFmtId="0" fontId="44" fillId="0" borderId="18" xfId="0" applyFont="1" applyBorder="1" applyAlignment="1">
      <alignment vertical="center" wrapText="1"/>
    </xf>
    <xf numFmtId="14" fontId="44" fillId="12" borderId="18" xfId="0" applyNumberFormat="1" applyFont="1" applyFill="1" applyBorder="1" applyAlignment="1">
      <alignment vertical="center" wrapText="1"/>
    </xf>
    <xf numFmtId="9" fontId="44" fillId="12" borderId="18" xfId="0" applyNumberFormat="1" applyFont="1" applyFill="1" applyBorder="1" applyAlignment="1">
      <alignment horizontal="right" vertical="center" wrapText="1"/>
    </xf>
    <xf numFmtId="164" fontId="44" fillId="0" borderId="18" xfId="0" applyNumberFormat="1" applyFont="1" applyBorder="1" applyAlignment="1">
      <alignment horizontal="center" vertical="center"/>
    </xf>
    <xf numFmtId="179" fontId="44" fillId="20" borderId="1" xfId="47" applyNumberFormat="1" applyFont="1" applyFill="1" applyBorder="1" applyAlignment="1">
      <alignment horizontal="center" vertical="center" wrapText="1"/>
    </xf>
    <xf numFmtId="179" fontId="44" fillId="20" borderId="1" xfId="47" applyNumberFormat="1" applyFont="1" applyFill="1" applyBorder="1" applyAlignment="1">
      <alignment horizontal="right" vertical="center" wrapText="1"/>
    </xf>
    <xf numFmtId="9" fontId="44" fillId="20" borderId="1" xfId="47" applyNumberFormat="1" applyFont="1" applyFill="1" applyBorder="1" applyAlignment="1">
      <alignment horizontal="right" vertical="center" wrapText="1"/>
    </xf>
    <xf numFmtId="0" fontId="44" fillId="20" borderId="11" xfId="1" applyFont="1" applyFill="1" applyBorder="1" applyAlignment="1">
      <alignment vertical="center" wrapText="1"/>
    </xf>
    <xf numFmtId="0" fontId="44" fillId="20" borderId="18" xfId="1" applyFont="1" applyFill="1" applyBorder="1" applyAlignment="1">
      <alignment horizontal="left" vertical="center" wrapText="1"/>
    </xf>
    <xf numFmtId="180" fontId="44" fillId="12" borderId="44" xfId="0" applyNumberFormat="1" applyFont="1" applyFill="1" applyBorder="1" applyAlignment="1">
      <alignment horizontal="center" vertical="center" wrapText="1"/>
    </xf>
    <xf numFmtId="164" fontId="44" fillId="20" borderId="56" xfId="0" applyNumberFormat="1" applyFont="1" applyFill="1" applyBorder="1" applyAlignment="1">
      <alignment horizontal="center" vertical="center" wrapText="1"/>
    </xf>
    <xf numFmtId="9" fontId="44" fillId="20" borderId="34" xfId="0" applyNumberFormat="1" applyFont="1" applyFill="1" applyBorder="1" applyAlignment="1">
      <alignment horizontal="right" vertical="center" wrapText="1"/>
    </xf>
    <xf numFmtId="0" fontId="44" fillId="20" borderId="75" xfId="0" applyFont="1" applyFill="1" applyBorder="1" applyAlignment="1">
      <alignment horizontal="left" vertical="center" wrapText="1"/>
    </xf>
    <xf numFmtId="41" fontId="44" fillId="20" borderId="1" xfId="97" applyFont="1" applyFill="1" applyBorder="1" applyAlignment="1">
      <alignment horizontal="right" vertical="center" wrapText="1"/>
    </xf>
    <xf numFmtId="0" fontId="44" fillId="20" borderId="74" xfId="1" applyFont="1" applyFill="1" applyBorder="1" applyAlignment="1">
      <alignment vertical="center" wrapText="1"/>
    </xf>
    <xf numFmtId="0" fontId="44" fillId="20" borderId="75" xfId="0" applyFont="1" applyFill="1" applyBorder="1" applyAlignment="1">
      <alignment horizontal="right" vertical="center"/>
    </xf>
    <xf numFmtId="14" fontId="44" fillId="20" borderId="75" xfId="0" applyNumberFormat="1" applyFont="1" applyFill="1" applyBorder="1" applyAlignment="1">
      <alignment vertical="center"/>
    </xf>
    <xf numFmtId="0" fontId="44" fillId="20" borderId="75" xfId="0" applyFont="1" applyFill="1" applyBorder="1" applyAlignment="1">
      <alignment horizontal="center" vertical="center" wrapText="1"/>
    </xf>
    <xf numFmtId="184" fontId="44" fillId="20" borderId="44" xfId="0" applyNumberFormat="1" applyFont="1" applyFill="1" applyBorder="1" applyAlignment="1">
      <alignment horizontal="right" vertical="center" wrapText="1"/>
    </xf>
    <xf numFmtId="0" fontId="44" fillId="20" borderId="75" xfId="0" applyFont="1" applyFill="1" applyBorder="1" applyAlignment="1">
      <alignment horizontal="left" vertical="center"/>
    </xf>
    <xf numFmtId="0" fontId="44" fillId="20" borderId="172" xfId="0" applyFont="1" applyFill="1" applyBorder="1" applyAlignment="1">
      <alignment horizontal="left" vertical="center" wrapText="1"/>
    </xf>
    <xf numFmtId="0" fontId="44" fillId="20" borderId="166" xfId="0" applyFont="1" applyFill="1" applyBorder="1" applyAlignment="1">
      <alignment horizontal="left" vertical="center" wrapText="1"/>
    </xf>
    <xf numFmtId="0" fontId="44" fillId="20" borderId="35" xfId="0" applyFont="1" applyFill="1" applyBorder="1" applyAlignment="1">
      <alignment horizontal="left" vertical="center"/>
    </xf>
    <xf numFmtId="0" fontId="44" fillId="20" borderId="35" xfId="0" applyFont="1" applyFill="1" applyBorder="1" applyAlignment="1">
      <alignment horizontal="center" vertical="center"/>
    </xf>
    <xf numFmtId="0" fontId="44" fillId="20" borderId="7" xfId="0" applyFont="1" applyFill="1" applyBorder="1" applyAlignment="1">
      <alignment horizontal="left" vertical="center" wrapText="1"/>
    </xf>
    <xf numFmtId="0" fontId="44" fillId="20" borderId="4" xfId="0" applyFont="1" applyFill="1" applyBorder="1" applyAlignment="1">
      <alignment horizontal="left" vertical="center" wrapText="1"/>
    </xf>
    <xf numFmtId="0" fontId="44" fillId="20" borderId="74" xfId="0" applyFont="1" applyFill="1" applyBorder="1" applyAlignment="1">
      <alignment horizontal="left" vertical="center" wrapText="1"/>
    </xf>
    <xf numFmtId="0" fontId="44" fillId="20" borderId="140" xfId="0" applyFont="1" applyFill="1" applyBorder="1" applyAlignment="1">
      <alignment horizontal="center" vertical="center" wrapText="1"/>
    </xf>
    <xf numFmtId="9" fontId="44" fillId="20" borderId="3" xfId="0" applyNumberFormat="1" applyFont="1" applyFill="1" applyBorder="1" applyAlignment="1">
      <alignment horizontal="right" vertical="center" wrapText="1"/>
    </xf>
    <xf numFmtId="14" fontId="44" fillId="20" borderId="3" xfId="1" applyNumberFormat="1" applyFont="1" applyFill="1" applyBorder="1" applyAlignment="1">
      <alignment vertical="center" wrapText="1"/>
    </xf>
    <xf numFmtId="0" fontId="44" fillId="20" borderId="34" xfId="1" applyFont="1" applyFill="1" applyBorder="1" applyAlignment="1">
      <alignment horizontal="left" vertical="center" wrapText="1"/>
    </xf>
    <xf numFmtId="1" fontId="44" fillId="20" borderId="34" xfId="1" applyNumberFormat="1" applyFont="1" applyFill="1" applyBorder="1" applyAlignment="1">
      <alignment horizontal="center" vertical="center" wrapText="1"/>
    </xf>
    <xf numFmtId="0" fontId="44" fillId="20" borderId="34" xfId="1" applyFont="1" applyFill="1" applyBorder="1" applyAlignment="1">
      <alignment horizontal="center" vertical="center" wrapText="1"/>
    </xf>
    <xf numFmtId="14" fontId="44" fillId="20" borderId="34" xfId="1" applyNumberFormat="1" applyFont="1" applyFill="1" applyBorder="1" applyAlignment="1">
      <alignment horizontal="right" vertical="center" wrapText="1"/>
    </xf>
    <xf numFmtId="1" fontId="44" fillId="20" borderId="34" xfId="1" applyNumberFormat="1" applyFont="1" applyFill="1" applyBorder="1" applyAlignment="1">
      <alignment horizontal="right" vertical="center" wrapText="1"/>
    </xf>
    <xf numFmtId="0" fontId="44" fillId="20" borderId="86" xfId="0" applyFont="1" applyFill="1" applyBorder="1" applyAlignment="1">
      <alignment horizontal="center" vertical="center" wrapText="1"/>
    </xf>
    <xf numFmtId="14" fontId="44" fillId="20" borderId="75" xfId="0" applyNumberFormat="1" applyFont="1" applyFill="1" applyBorder="1" applyAlignment="1">
      <alignment vertical="center" wrapText="1"/>
    </xf>
    <xf numFmtId="0" fontId="44" fillId="20" borderId="75" xfId="0" applyFont="1" applyFill="1" applyBorder="1" applyAlignment="1">
      <alignment horizontal="right" vertical="center" wrapText="1"/>
    </xf>
    <xf numFmtId="9" fontId="44" fillId="20" borderId="75" xfId="0" applyNumberFormat="1" applyFont="1" applyFill="1" applyBorder="1" applyAlignment="1">
      <alignment horizontal="right" vertical="center" wrapText="1"/>
    </xf>
    <xf numFmtId="183" fontId="44" fillId="20" borderId="18" xfId="0" applyNumberFormat="1" applyFont="1" applyFill="1" applyBorder="1" applyAlignment="1">
      <alignment horizontal="center" vertical="center" wrapText="1"/>
    </xf>
    <xf numFmtId="0" fontId="44" fillId="20" borderId="42" xfId="0" applyFont="1" applyFill="1" applyBorder="1" applyAlignment="1">
      <alignment horizontal="left" vertical="center" wrapText="1"/>
    </xf>
    <xf numFmtId="0" fontId="44" fillId="20" borderId="74" xfId="0" applyFont="1" applyFill="1" applyBorder="1" applyAlignment="1">
      <alignment vertical="center" wrapText="1"/>
    </xf>
    <xf numFmtId="0" fontId="44" fillId="0" borderId="75" xfId="0" applyFont="1" applyBorder="1" applyAlignment="1">
      <alignment horizontal="center" vertical="center" wrapText="1"/>
    </xf>
    <xf numFmtId="9" fontId="44" fillId="20" borderId="1" xfId="1" applyNumberFormat="1" applyFont="1" applyFill="1" applyBorder="1" applyAlignment="1">
      <alignment horizontal="center" vertical="center" wrapText="1"/>
    </xf>
    <xf numFmtId="9" fontId="44" fillId="20" borderId="1" xfId="48" applyNumberFormat="1" applyFont="1" applyFill="1" applyBorder="1" applyAlignment="1">
      <alignment horizontal="right" vertical="center" wrapText="1"/>
    </xf>
    <xf numFmtId="0" fontId="44" fillId="20" borderId="19" xfId="0" applyFont="1" applyFill="1" applyBorder="1" applyAlignment="1">
      <alignment horizontal="left" vertical="center" wrapText="1"/>
    </xf>
    <xf numFmtId="0" fontId="44" fillId="20" borderId="61" xfId="0" applyFont="1" applyFill="1" applyBorder="1" applyAlignment="1">
      <alignment horizontal="left" vertical="center" wrapText="1"/>
    </xf>
    <xf numFmtId="0" fontId="44" fillId="20" borderId="62" xfId="0" applyFont="1" applyFill="1" applyBorder="1" applyAlignment="1">
      <alignment horizontal="left" vertical="center" wrapText="1"/>
    </xf>
    <xf numFmtId="0" fontId="44" fillId="20" borderId="167" xfId="0" applyFont="1" applyFill="1" applyBorder="1" applyAlignment="1">
      <alignment horizontal="left" vertical="center" wrapText="1"/>
    </xf>
    <xf numFmtId="0" fontId="44" fillId="20" borderId="168" xfId="1" applyFont="1" applyFill="1" applyBorder="1" applyAlignment="1">
      <alignment horizontal="left" vertical="center" wrapText="1"/>
    </xf>
    <xf numFmtId="0" fontId="44" fillId="20" borderId="168" xfId="1" applyFont="1" applyFill="1" applyBorder="1" applyAlignment="1">
      <alignment horizontal="center" vertical="center" wrapText="1"/>
    </xf>
    <xf numFmtId="9" fontId="44" fillId="20" borderId="168" xfId="1" applyNumberFormat="1" applyFont="1" applyFill="1" applyBorder="1" applyAlignment="1">
      <alignment horizontal="center" vertical="center" wrapText="1"/>
    </xf>
    <xf numFmtId="14" fontId="44" fillId="20" borderId="168" xfId="1" applyNumberFormat="1" applyFont="1" applyFill="1" applyBorder="1" applyAlignment="1">
      <alignment horizontal="right" vertical="center" wrapText="1"/>
    </xf>
    <xf numFmtId="9" fontId="44" fillId="20" borderId="168" xfId="48" applyNumberFormat="1" applyFont="1" applyFill="1" applyBorder="1" applyAlignment="1">
      <alignment horizontal="right" vertical="center" wrapText="1"/>
    </xf>
    <xf numFmtId="0" fontId="44" fillId="20" borderId="171" xfId="0" applyFont="1" applyFill="1" applyBorder="1" applyAlignment="1">
      <alignment vertical="center" wrapText="1"/>
    </xf>
    <xf numFmtId="0" fontId="44" fillId="20" borderId="58" xfId="0" applyFont="1" applyFill="1" applyBorder="1" applyAlignment="1">
      <alignment horizontal="left" vertical="center" wrapText="1"/>
    </xf>
    <xf numFmtId="0" fontId="44" fillId="20" borderId="169" xfId="0" applyFont="1" applyFill="1" applyBorder="1" applyAlignment="1">
      <alignment horizontal="left" vertical="center" wrapText="1"/>
    </xf>
    <xf numFmtId="0" fontId="44" fillId="20" borderId="169" xfId="0" applyFont="1" applyFill="1" applyBorder="1" applyAlignment="1">
      <alignment horizontal="center" vertical="center" wrapText="1"/>
    </xf>
    <xf numFmtId="0" fontId="44" fillId="20" borderId="58" xfId="0" applyFont="1" applyFill="1" applyBorder="1" applyAlignment="1">
      <alignment horizontal="center" vertical="center" wrapText="1"/>
    </xf>
    <xf numFmtId="0" fontId="44" fillId="20" borderId="58" xfId="0" applyFont="1" applyFill="1" applyBorder="1" applyAlignment="1">
      <alignment horizontal="right" vertical="center" wrapText="1"/>
    </xf>
    <xf numFmtId="14" fontId="44" fillId="20" borderId="58" xfId="0" applyNumberFormat="1" applyFont="1" applyFill="1" applyBorder="1" applyAlignment="1">
      <alignment vertical="center" wrapText="1"/>
    </xf>
    <xf numFmtId="0" fontId="44" fillId="20" borderId="81" xfId="0" applyFont="1" applyFill="1" applyBorder="1" applyAlignment="1">
      <alignment horizontal="center" vertical="center" wrapText="1"/>
    </xf>
    <xf numFmtId="0" fontId="44" fillId="20" borderId="57" xfId="0" applyFont="1" applyFill="1" applyBorder="1" applyAlignment="1">
      <alignment horizontal="center" vertical="center" wrapText="1"/>
    </xf>
    <xf numFmtId="0" fontId="44" fillId="20" borderId="61" xfId="0" applyFont="1" applyFill="1" applyBorder="1" applyAlignment="1">
      <alignment horizontal="center" vertical="center" wrapText="1"/>
    </xf>
    <xf numFmtId="183" fontId="44" fillId="20" borderId="58" xfId="0" applyNumberFormat="1" applyFont="1" applyFill="1" applyBorder="1" applyAlignment="1">
      <alignment horizontal="center" vertical="center" wrapText="1"/>
    </xf>
    <xf numFmtId="184" fontId="44" fillId="20" borderId="168" xfId="1" applyNumberFormat="1" applyFont="1" applyFill="1" applyBorder="1" applyAlignment="1">
      <alignment horizontal="right" vertical="center" wrapText="1"/>
    </xf>
    <xf numFmtId="0" fontId="44" fillId="20" borderId="170" xfId="1" applyFont="1" applyFill="1" applyBorder="1" applyAlignment="1">
      <alignment horizontal="left" vertical="center" wrapText="1"/>
    </xf>
    <xf numFmtId="0" fontId="60" fillId="20" borderId="3" xfId="1" applyFont="1" applyFill="1" applyBorder="1" applyAlignment="1">
      <alignment horizontal="left" vertical="top"/>
    </xf>
    <xf numFmtId="0" fontId="55" fillId="0" borderId="97" xfId="0" applyFont="1" applyBorder="1" applyAlignment="1">
      <alignment horizontal="left" vertical="center" wrapText="1"/>
    </xf>
    <xf numFmtId="0" fontId="67" fillId="12" borderId="1" xfId="0" applyFont="1" applyFill="1" applyBorder="1"/>
    <xf numFmtId="49" fontId="13" fillId="3" borderId="13" xfId="43" applyNumberFormat="1" applyFont="1" applyFill="1" applyBorder="1" applyAlignment="1">
      <alignment horizontal="center" vertical="center"/>
    </xf>
    <xf numFmtId="49" fontId="13" fillId="3" borderId="14" xfId="43" applyNumberFormat="1" applyFont="1" applyFill="1" applyBorder="1" applyAlignment="1">
      <alignment horizontal="center" vertical="center"/>
    </xf>
    <xf numFmtId="0" fontId="20" fillId="0" borderId="28" xfId="0" applyFont="1" applyBorder="1" applyAlignment="1">
      <alignment wrapText="1"/>
    </xf>
    <xf numFmtId="10" fontId="21" fillId="12" borderId="18" xfId="0" applyNumberFormat="1" applyFont="1" applyFill="1" applyBorder="1" applyAlignment="1">
      <alignment wrapText="1"/>
    </xf>
    <xf numFmtId="3" fontId="12" fillId="12" borderId="1" xfId="0" applyNumberFormat="1" applyFont="1" applyFill="1" applyBorder="1" applyAlignment="1">
      <alignment wrapText="1"/>
    </xf>
    <xf numFmtId="0" fontId="12" fillId="12" borderId="25" xfId="0" applyFont="1" applyFill="1" applyBorder="1" applyAlignment="1">
      <alignment wrapText="1"/>
    </xf>
    <xf numFmtId="0" fontId="12" fillId="0" borderId="28" xfId="0" applyFont="1" applyBorder="1" applyAlignment="1">
      <alignment wrapText="1"/>
    </xf>
    <xf numFmtId="0" fontId="12" fillId="0" borderId="28" xfId="0" applyFont="1" applyBorder="1"/>
    <xf numFmtId="0" fontId="23" fillId="0" borderId="28" xfId="0" applyFont="1" applyBorder="1"/>
    <xf numFmtId="0" fontId="36" fillId="12" borderId="2" xfId="0" applyFont="1" applyFill="1" applyBorder="1" applyAlignment="1">
      <alignment wrapText="1"/>
    </xf>
    <xf numFmtId="0" fontId="44" fillId="12" borderId="2" xfId="0" applyFont="1" applyFill="1" applyBorder="1" applyAlignment="1">
      <alignment wrapText="1"/>
    </xf>
    <xf numFmtId="0" fontId="44" fillId="0" borderId="56" xfId="0" applyFont="1" applyBorder="1"/>
    <xf numFmtId="0" fontId="36" fillId="12" borderId="4" xfId="0" applyFont="1" applyFill="1" applyBorder="1" applyAlignment="1">
      <alignment wrapText="1"/>
    </xf>
    <xf numFmtId="0" fontId="44" fillId="12" borderId="4" xfId="0" applyFont="1" applyFill="1" applyBorder="1" applyAlignment="1">
      <alignment wrapText="1"/>
    </xf>
    <xf numFmtId="0" fontId="44" fillId="12" borderId="26" xfId="0" applyFont="1" applyFill="1" applyBorder="1" applyAlignment="1">
      <alignment wrapText="1"/>
    </xf>
    <xf numFmtId="0" fontId="36" fillId="12" borderId="7" xfId="0" applyFont="1" applyFill="1" applyBorder="1"/>
    <xf numFmtId="0" fontId="44" fillId="12" borderId="0" xfId="0" applyFont="1" applyFill="1"/>
    <xf numFmtId="0" fontId="44" fillId="12" borderId="20" xfId="0" applyFont="1" applyFill="1" applyBorder="1"/>
    <xf numFmtId="0" fontId="44" fillId="12" borderId="21" xfId="0" applyFont="1" applyFill="1" applyBorder="1"/>
    <xf numFmtId="0" fontId="44" fillId="12" borderId="4" xfId="0" applyFont="1" applyFill="1" applyBorder="1"/>
    <xf numFmtId="0" fontId="44" fillId="12" borderId="26" xfId="0" applyFont="1" applyFill="1" applyBorder="1"/>
    <xf numFmtId="0" fontId="47" fillId="12" borderId="3" xfId="0" applyFont="1" applyFill="1" applyBorder="1" applyAlignment="1">
      <alignment wrapText="1"/>
    </xf>
    <xf numFmtId="0" fontId="44" fillId="12" borderId="21" xfId="0" applyFont="1" applyFill="1" applyBorder="1" applyAlignment="1">
      <alignment wrapText="1"/>
    </xf>
    <xf numFmtId="0" fontId="44" fillId="12" borderId="3" xfId="0" applyFont="1" applyFill="1" applyBorder="1" applyAlignment="1">
      <alignment wrapText="1"/>
    </xf>
    <xf numFmtId="0" fontId="44" fillId="12" borderId="1" xfId="0" applyFont="1" applyFill="1" applyBorder="1" applyAlignment="1">
      <alignment wrapText="1"/>
    </xf>
    <xf numFmtId="0" fontId="44" fillId="12" borderId="3" xfId="0" applyFont="1" applyFill="1" applyBorder="1"/>
    <xf numFmtId="0" fontId="44" fillId="12" borderId="7" xfId="0" applyFont="1" applyFill="1" applyBorder="1" applyAlignment="1">
      <alignment wrapText="1"/>
    </xf>
    <xf numFmtId="0" fontId="58" fillId="12" borderId="18" xfId="0" applyFont="1" applyFill="1" applyBorder="1" applyAlignment="1">
      <alignment wrapText="1"/>
    </xf>
    <xf numFmtId="0" fontId="44" fillId="12" borderId="11" xfId="0" applyFont="1" applyFill="1" applyBorder="1" applyAlignment="1">
      <alignment wrapText="1"/>
    </xf>
    <xf numFmtId="0" fontId="44" fillId="12" borderId="18" xfId="0" applyFont="1" applyFill="1" applyBorder="1" applyAlignment="1">
      <alignment wrapText="1"/>
    </xf>
    <xf numFmtId="0" fontId="47" fillId="12" borderId="0" xfId="0" applyFont="1" applyFill="1"/>
    <xf numFmtId="0" fontId="47" fillId="12" borderId="1" xfId="0" applyFont="1" applyFill="1" applyBorder="1"/>
    <xf numFmtId="0" fontId="47" fillId="12" borderId="4" xfId="0" applyFont="1" applyFill="1" applyBorder="1"/>
    <xf numFmtId="9" fontId="44" fillId="12" borderId="19" xfId="0" applyNumberFormat="1" applyFont="1" applyFill="1" applyBorder="1" applyAlignment="1">
      <alignment wrapText="1"/>
    </xf>
    <xf numFmtId="0" fontId="44" fillId="12" borderId="22" xfId="0" applyFont="1" applyFill="1" applyBorder="1" applyAlignment="1">
      <alignment wrapText="1"/>
    </xf>
    <xf numFmtId="0" fontId="44" fillId="12" borderId="56" xfId="0" applyFont="1" applyFill="1" applyBorder="1" applyAlignment="1">
      <alignment wrapText="1"/>
    </xf>
    <xf numFmtId="0" fontId="44" fillId="12" borderId="1" xfId="0" applyFont="1" applyFill="1" applyBorder="1"/>
    <xf numFmtId="0" fontId="55" fillId="0" borderId="0" xfId="0" applyFont="1"/>
    <xf numFmtId="0" fontId="26" fillId="12" borderId="0" xfId="0" applyFont="1" applyFill="1" applyAlignment="1">
      <alignment horizontal="center" vertical="center"/>
    </xf>
    <xf numFmtId="0" fontId="49" fillId="12" borderId="0" xfId="0" applyFont="1" applyFill="1"/>
    <xf numFmtId="0" fontId="44" fillId="0" borderId="0" xfId="0" applyFont="1"/>
    <xf numFmtId="0" fontId="36" fillId="2" borderId="1" xfId="42" applyFont="1" applyFill="1" applyBorder="1" applyAlignment="1">
      <alignment horizontal="center"/>
    </xf>
    <xf numFmtId="0" fontId="36" fillId="2" borderId="1" xfId="42" applyFont="1" applyFill="1" applyBorder="1"/>
    <xf numFmtId="0" fontId="38" fillId="0" borderId="1" xfId="44" applyFont="1" applyBorder="1" applyAlignment="1" applyProtection="1">
      <alignment horizontal="center" vertical="center" wrapText="1"/>
    </xf>
    <xf numFmtId="0" fontId="36" fillId="2" borderId="33" xfId="43" applyFont="1" applyFill="1" applyBorder="1" applyAlignment="1">
      <alignment vertical="center"/>
    </xf>
    <xf numFmtId="0" fontId="36" fillId="2" borderId="20" xfId="43" applyFont="1" applyFill="1" applyBorder="1" applyAlignment="1">
      <alignment vertical="center" wrapText="1"/>
    </xf>
    <xf numFmtId="0" fontId="36" fillId="2" borderId="25" xfId="43" applyFont="1" applyFill="1" applyBorder="1" applyAlignment="1">
      <alignment vertical="center" wrapText="1"/>
    </xf>
    <xf numFmtId="0" fontId="36" fillId="2" borderId="32" xfId="43" applyFont="1" applyFill="1" applyBorder="1" applyAlignment="1">
      <alignment vertical="center"/>
    </xf>
    <xf numFmtId="0" fontId="36" fillId="2" borderId="4" xfId="43" applyFont="1" applyFill="1" applyBorder="1" applyAlignment="1">
      <alignment vertical="center" wrapText="1"/>
    </xf>
    <xf numFmtId="0" fontId="36" fillId="2" borderId="0" xfId="43" applyFont="1" applyFill="1" applyAlignment="1">
      <alignment vertical="center" wrapText="1"/>
    </xf>
    <xf numFmtId="0" fontId="36" fillId="2" borderId="21" xfId="43" applyFont="1" applyFill="1" applyBorder="1" applyAlignment="1">
      <alignment vertical="center" wrapText="1"/>
    </xf>
    <xf numFmtId="0" fontId="36" fillId="2" borderId="32" xfId="44" applyFont="1" applyFill="1" applyBorder="1" applyAlignment="1" applyProtection="1">
      <alignment horizontal="right" vertical="center" wrapText="1"/>
    </xf>
    <xf numFmtId="0" fontId="36" fillId="2" borderId="3" xfId="44" applyFont="1" applyFill="1" applyBorder="1" applyAlignment="1" applyProtection="1">
      <alignment horizontal="justify" vertical="center" wrapText="1"/>
    </xf>
    <xf numFmtId="0" fontId="36" fillId="2" borderId="0" xfId="44" applyFont="1" applyFill="1" applyAlignment="1" applyProtection="1">
      <alignment horizontal="right" vertical="center" wrapText="1"/>
    </xf>
    <xf numFmtId="0" fontId="36" fillId="0" borderId="1" xfId="44" applyFont="1" applyBorder="1" applyAlignment="1" applyProtection="1">
      <alignment horizontal="center" vertical="center" wrapText="1"/>
    </xf>
    <xf numFmtId="0" fontId="36" fillId="2" borderId="21" xfId="44" applyFont="1" applyFill="1" applyBorder="1" applyAlignment="1" applyProtection="1">
      <alignment vertical="center" wrapText="1"/>
    </xf>
    <xf numFmtId="0" fontId="36" fillId="2" borderId="1" xfId="44" applyFont="1" applyFill="1" applyBorder="1" applyAlignment="1" applyProtection="1">
      <alignment horizontal="center" vertical="center" wrapText="1"/>
    </xf>
    <xf numFmtId="0" fontId="36" fillId="2" borderId="1" xfId="44" applyFont="1" applyFill="1" applyBorder="1" applyAlignment="1" applyProtection="1">
      <alignment vertical="center" wrapText="1"/>
    </xf>
    <xf numFmtId="0" fontId="36" fillId="2" borderId="0" xfId="44" applyFont="1" applyFill="1" applyAlignment="1" applyProtection="1">
      <alignment vertical="center" wrapText="1"/>
    </xf>
    <xf numFmtId="0" fontId="36" fillId="2" borderId="5" xfId="44" applyFont="1" applyFill="1" applyBorder="1" applyAlignment="1" applyProtection="1">
      <alignment horizontal="center" vertical="center" wrapText="1"/>
    </xf>
    <xf numFmtId="0" fontId="36" fillId="2" borderId="4" xfId="44" applyFont="1" applyFill="1" applyBorder="1" applyAlignment="1" applyProtection="1">
      <alignment horizontal="center" vertical="center" wrapText="1"/>
    </xf>
    <xf numFmtId="0" fontId="36" fillId="2" borderId="26" xfId="44" applyFont="1" applyFill="1" applyBorder="1" applyAlignment="1" applyProtection="1">
      <alignment horizontal="center" vertical="center" wrapText="1"/>
    </xf>
    <xf numFmtId="0" fontId="36" fillId="2" borderId="33" xfId="44" applyFont="1" applyFill="1" applyBorder="1" applyAlignment="1" applyProtection="1">
      <alignment vertical="center" wrapText="1"/>
    </xf>
    <xf numFmtId="0" fontId="36" fillId="2" borderId="20" xfId="44" applyFont="1" applyFill="1" applyBorder="1" applyAlignment="1" applyProtection="1">
      <alignment vertical="center" wrapText="1"/>
    </xf>
    <xf numFmtId="0" fontId="36" fillId="2" borderId="20" xfId="42" applyFont="1" applyFill="1" applyBorder="1"/>
    <xf numFmtId="0" fontId="36" fillId="2" borderId="25" xfId="42" applyFont="1" applyFill="1" applyBorder="1"/>
    <xf numFmtId="0" fontId="36" fillId="2" borderId="0" xfId="44" applyFont="1" applyFill="1" applyAlignment="1" applyProtection="1">
      <alignment horizontal="center" vertical="center" wrapText="1"/>
    </xf>
    <xf numFmtId="0" fontId="36" fillId="2" borderId="0" xfId="42" applyFont="1" applyFill="1"/>
    <xf numFmtId="0" fontId="36" fillId="2" borderId="21" xfId="42" applyFont="1" applyFill="1" applyBorder="1"/>
    <xf numFmtId="0" fontId="36" fillId="2" borderId="0" xfId="42" applyFont="1" applyFill="1" applyAlignment="1">
      <alignment horizontal="right"/>
    </xf>
    <xf numFmtId="0" fontId="36" fillId="2" borderId="0" xfId="42" applyFont="1" applyFill="1" applyAlignment="1">
      <alignment horizontal="center"/>
    </xf>
    <xf numFmtId="0" fontId="36" fillId="2" borderId="5" xfId="44" applyFont="1" applyFill="1" applyBorder="1" applyAlignment="1" applyProtection="1">
      <alignment vertical="center" wrapText="1"/>
    </xf>
    <xf numFmtId="0" fontId="36" fillId="2" borderId="4" xfId="44" applyFont="1" applyFill="1" applyBorder="1" applyAlignment="1" applyProtection="1">
      <alignment vertical="center" wrapText="1"/>
    </xf>
    <xf numFmtId="0" fontId="36" fillId="2" borderId="4" xfId="42" applyFont="1" applyFill="1" applyBorder="1"/>
    <xf numFmtId="0" fontId="36" fillId="2" borderId="26" xfId="42" applyFont="1" applyFill="1" applyBorder="1"/>
    <xf numFmtId="0" fontId="36" fillId="2" borderId="33" xfId="44" applyFont="1" applyFill="1" applyBorder="1" applyAlignment="1" applyProtection="1">
      <alignment horizontal="center" vertical="center" wrapText="1"/>
    </xf>
    <xf numFmtId="0" fontId="36" fillId="2" borderId="20" xfId="44" applyFont="1" applyFill="1" applyBorder="1" applyAlignment="1" applyProtection="1">
      <alignment horizontal="center" vertical="center" wrapText="1"/>
    </xf>
    <xf numFmtId="0" fontId="36" fillId="2" borderId="25" xfId="44" applyFont="1" applyFill="1" applyBorder="1" applyAlignment="1" applyProtection="1">
      <alignment horizontal="center" vertical="center" wrapText="1"/>
    </xf>
    <xf numFmtId="0" fontId="36" fillId="2" borderId="39" xfId="44" applyFont="1" applyFill="1" applyBorder="1" applyAlignment="1" applyProtection="1">
      <alignment horizontal="right" vertical="center" wrapText="1"/>
    </xf>
    <xf numFmtId="0" fontId="63" fillId="2" borderId="1" xfId="44" applyFont="1" applyFill="1" applyBorder="1" applyAlignment="1" applyProtection="1">
      <alignment vertical="center" wrapText="1"/>
    </xf>
    <xf numFmtId="0" fontId="36" fillId="2" borderId="0" xfId="44" applyFont="1" applyFill="1" applyAlignment="1" applyProtection="1">
      <alignment horizontal="right" vertical="center"/>
    </xf>
    <xf numFmtId="0" fontId="36" fillId="2" borderId="11" xfId="44" applyFont="1" applyFill="1" applyBorder="1" applyAlignment="1" applyProtection="1">
      <alignment horizontal="center" vertical="center" wrapText="1"/>
    </xf>
    <xf numFmtId="0" fontId="36" fillId="2" borderId="18" xfId="44" applyFont="1" applyFill="1" applyBorder="1" applyAlignment="1" applyProtection="1">
      <alignment horizontal="center" vertical="center" wrapText="1"/>
    </xf>
    <xf numFmtId="0" fontId="36" fillId="2" borderId="21" xfId="44" applyFont="1" applyFill="1" applyBorder="1" applyAlignment="1" applyProtection="1">
      <alignment horizontal="center" vertical="center" wrapText="1"/>
    </xf>
    <xf numFmtId="49" fontId="38" fillId="2" borderId="33" xfId="43" applyNumberFormat="1" applyFont="1" applyFill="1" applyBorder="1" applyAlignment="1">
      <alignment horizontal="center" vertical="center"/>
    </xf>
    <xf numFmtId="49" fontId="38" fillId="2" borderId="20" xfId="43" applyNumberFormat="1" applyFont="1" applyFill="1" applyBorder="1" applyAlignment="1">
      <alignment horizontal="center" vertical="center"/>
    </xf>
    <xf numFmtId="0" fontId="36" fillId="2" borderId="32" xfId="44" applyFont="1" applyFill="1" applyBorder="1" applyAlignment="1" applyProtection="1">
      <alignment horizontal="center" vertical="center" wrapText="1"/>
    </xf>
    <xf numFmtId="0" fontId="36" fillId="2" borderId="1" xfId="22" applyNumberFormat="1" applyFont="1" applyFill="1" applyBorder="1" applyAlignment="1">
      <alignment vertical="center" wrapText="1"/>
    </xf>
    <xf numFmtId="49" fontId="38" fillId="2" borderId="0" xfId="43" applyNumberFormat="1" applyFont="1" applyFill="1" applyAlignment="1">
      <alignment horizontal="center" vertical="center"/>
    </xf>
    <xf numFmtId="0" fontId="36" fillId="2" borderId="1" xfId="43" applyFont="1" applyFill="1" applyBorder="1" applyAlignment="1">
      <alignment horizontal="center" vertical="center"/>
    </xf>
    <xf numFmtId="178" fontId="36" fillId="2" borderId="4" xfId="22" applyNumberFormat="1" applyFont="1" applyFill="1" applyBorder="1" applyAlignment="1">
      <alignment vertical="center" wrapText="1"/>
    </xf>
    <xf numFmtId="49" fontId="38" fillId="2" borderId="4" xfId="43" applyNumberFormat="1" applyFont="1" applyFill="1" applyBorder="1" applyAlignment="1">
      <alignment horizontal="center" vertical="center"/>
    </xf>
    <xf numFmtId="0" fontId="36" fillId="2" borderId="4" xfId="44" applyFont="1" applyFill="1" applyBorder="1" applyAlignment="1" applyProtection="1">
      <alignment horizontal="right" vertical="center"/>
    </xf>
    <xf numFmtId="0" fontId="36" fillId="2" borderId="33" xfId="43" applyFont="1" applyFill="1" applyBorder="1" applyAlignment="1">
      <alignment horizontal="left" vertical="center" wrapText="1"/>
    </xf>
    <xf numFmtId="0" fontId="36" fillId="2" borderId="20" xfId="43" applyFont="1" applyFill="1" applyBorder="1" applyAlignment="1">
      <alignment horizontal="left" vertical="center" wrapText="1"/>
    </xf>
    <xf numFmtId="0" fontId="36" fillId="2" borderId="25" xfId="43" applyFont="1" applyFill="1" applyBorder="1" applyAlignment="1">
      <alignment horizontal="left" vertical="center" wrapText="1"/>
    </xf>
    <xf numFmtId="0" fontId="36" fillId="2" borderId="32" xfId="43" applyFont="1" applyFill="1" applyBorder="1" applyAlignment="1">
      <alignment horizontal="right" vertical="center" wrapText="1"/>
    </xf>
    <xf numFmtId="0" fontId="36" fillId="2" borderId="0" xfId="43" applyFont="1" applyFill="1" applyAlignment="1">
      <alignment horizontal="center" vertical="center" wrapText="1"/>
    </xf>
    <xf numFmtId="0" fontId="36" fillId="2" borderId="21" xfId="43" applyFont="1" applyFill="1" applyBorder="1" applyAlignment="1">
      <alignment horizontal="left" vertical="center" wrapText="1"/>
    </xf>
    <xf numFmtId="9" fontId="36" fillId="2" borderId="11" xfId="43" applyNumberFormat="1" applyFont="1" applyFill="1" applyBorder="1" applyAlignment="1">
      <alignment horizontal="center" vertical="center" wrapText="1"/>
    </xf>
    <xf numFmtId="0" fontId="36" fillId="2" borderId="18" xfId="43" applyFont="1" applyFill="1" applyBorder="1" applyAlignment="1">
      <alignment horizontal="center" vertical="center" wrapText="1"/>
    </xf>
    <xf numFmtId="0" fontId="36" fillId="2" borderId="22" xfId="43" applyFont="1" applyFill="1" applyBorder="1" applyAlignment="1">
      <alignment horizontal="center" vertical="center" wrapText="1"/>
    </xf>
    <xf numFmtId="9" fontId="36" fillId="2" borderId="19" xfId="43" applyNumberFormat="1" applyFont="1" applyFill="1" applyBorder="1" applyAlignment="1">
      <alignment horizontal="center" vertical="center" wrapText="1"/>
    </xf>
    <xf numFmtId="0" fontId="36" fillId="2" borderId="19" xfId="43" applyFont="1" applyFill="1" applyBorder="1" applyAlignment="1">
      <alignment horizontal="center" vertical="center" wrapText="1"/>
    </xf>
    <xf numFmtId="9" fontId="36" fillId="2" borderId="20" xfId="43" applyNumberFormat="1" applyFont="1" applyFill="1" applyBorder="1" applyAlignment="1">
      <alignment horizontal="center" vertical="center" wrapText="1"/>
    </xf>
    <xf numFmtId="0" fontId="36" fillId="2" borderId="20" xfId="43" applyFont="1" applyFill="1" applyBorder="1" applyAlignment="1">
      <alignment horizontal="center" vertical="center" wrapText="1"/>
    </xf>
    <xf numFmtId="0" fontId="36" fillId="2" borderId="25" xfId="43" applyFont="1" applyFill="1" applyBorder="1" applyAlignment="1">
      <alignment horizontal="center" vertical="center" wrapText="1"/>
    </xf>
    <xf numFmtId="9" fontId="36" fillId="2" borderId="0" xfId="43" applyNumberFormat="1" applyFont="1" applyFill="1" applyAlignment="1">
      <alignment horizontal="center" vertical="center" wrapText="1"/>
    </xf>
    <xf numFmtId="0" fontId="36" fillId="2" borderId="21" xfId="43" applyFont="1" applyFill="1" applyBorder="1" applyAlignment="1">
      <alignment horizontal="center" vertical="center" wrapText="1"/>
    </xf>
    <xf numFmtId="0" fontId="36" fillId="2" borderId="5" xfId="43" applyFont="1" applyFill="1" applyBorder="1" applyAlignment="1">
      <alignment horizontal="right" vertical="center" wrapText="1"/>
    </xf>
    <xf numFmtId="9" fontId="36" fillId="2" borderId="4" xfId="43" applyNumberFormat="1" applyFont="1" applyFill="1" applyBorder="1" applyAlignment="1">
      <alignment horizontal="center" vertical="center" wrapText="1"/>
    </xf>
    <xf numFmtId="0" fontId="36" fillId="2" borderId="4" xfId="43" applyFont="1" applyFill="1" applyBorder="1" applyAlignment="1">
      <alignment horizontal="center" vertical="center" wrapText="1"/>
    </xf>
    <xf numFmtId="0" fontId="36" fillId="2" borderId="26" xfId="43" applyFont="1" applyFill="1" applyBorder="1" applyAlignment="1">
      <alignment horizontal="center" vertical="center" wrapText="1"/>
    </xf>
    <xf numFmtId="0" fontId="36" fillId="0" borderId="20" xfId="44" applyFont="1" applyBorder="1" applyAlignment="1" applyProtection="1">
      <alignment vertical="center" wrapText="1"/>
    </xf>
    <xf numFmtId="0" fontId="36" fillId="2" borderId="32" xfId="42" applyFont="1" applyFill="1" applyBorder="1"/>
    <xf numFmtId="0" fontId="36" fillId="2" borderId="0" xfId="43" applyFont="1" applyFill="1" applyAlignment="1">
      <alignment horizontal="center" vertical="top" wrapText="1"/>
    </xf>
    <xf numFmtId="0" fontId="36" fillId="2" borderId="4" xfId="43" applyFont="1" applyFill="1" applyBorder="1" applyAlignment="1">
      <alignment horizontal="center" vertical="top" wrapText="1"/>
    </xf>
    <xf numFmtId="0" fontId="36" fillId="2" borderId="0" xfId="44" applyFont="1" applyFill="1" applyAlignment="1" applyProtection="1">
      <alignment horizontal="left" vertical="center" wrapText="1"/>
    </xf>
    <xf numFmtId="0" fontId="36" fillId="2" borderId="5" xfId="42" applyFont="1" applyFill="1" applyBorder="1"/>
    <xf numFmtId="0" fontId="72" fillId="0" borderId="67" xfId="0" applyFont="1" applyBorder="1" applyAlignment="1">
      <alignment wrapText="1"/>
    </xf>
    <xf numFmtId="0" fontId="72" fillId="17" borderId="41" xfId="0" applyFont="1" applyFill="1" applyBorder="1" applyAlignment="1">
      <alignment wrapText="1"/>
    </xf>
    <xf numFmtId="0" fontId="72" fillId="0" borderId="80" xfId="0" applyFont="1" applyBorder="1" applyAlignment="1">
      <alignment wrapText="1"/>
    </xf>
    <xf numFmtId="0" fontId="72" fillId="17" borderId="80" xfId="0" applyFont="1" applyFill="1" applyBorder="1" applyAlignment="1">
      <alignment wrapText="1"/>
    </xf>
    <xf numFmtId="0" fontId="72" fillId="12" borderId="84" xfId="0" applyFont="1" applyFill="1" applyBorder="1" applyAlignment="1">
      <alignment wrapText="1"/>
    </xf>
    <xf numFmtId="0" fontId="72" fillId="17" borderId="68" xfId="0" applyFont="1" applyFill="1" applyBorder="1" applyAlignment="1">
      <alignment wrapText="1"/>
    </xf>
    <xf numFmtId="0" fontId="72" fillId="17" borderId="72" xfId="0" applyFont="1" applyFill="1" applyBorder="1" applyAlignment="1">
      <alignment wrapText="1"/>
    </xf>
    <xf numFmtId="0" fontId="36" fillId="15" borderId="52" xfId="0" applyFont="1" applyFill="1" applyBorder="1"/>
    <xf numFmtId="0" fontId="20" fillId="12" borderId="1" xfId="0" applyFont="1" applyFill="1" applyBorder="1" applyAlignment="1">
      <alignment wrapText="1"/>
    </xf>
    <xf numFmtId="0" fontId="38" fillId="15" borderId="49" xfId="0" applyFont="1" applyFill="1" applyBorder="1" applyAlignment="1">
      <alignment wrapText="1"/>
    </xf>
    <xf numFmtId="0" fontId="20" fillId="0" borderId="22" xfId="0" applyFont="1" applyBorder="1" applyAlignment="1">
      <alignment wrapText="1"/>
    </xf>
    <xf numFmtId="0" fontId="21" fillId="12" borderId="18" xfId="0" applyFont="1" applyFill="1" applyBorder="1" applyAlignment="1">
      <alignment wrapText="1"/>
    </xf>
    <xf numFmtId="0" fontId="23" fillId="0" borderId="26" xfId="0" applyFont="1" applyBorder="1"/>
    <xf numFmtId="0" fontId="15" fillId="15" borderId="2" xfId="0" applyFont="1" applyFill="1" applyBorder="1" applyAlignment="1">
      <alignment wrapText="1"/>
    </xf>
    <xf numFmtId="0" fontId="39" fillId="0" borderId="28" xfId="0" applyFont="1" applyBorder="1"/>
    <xf numFmtId="0" fontId="36" fillId="18" borderId="29" xfId="0" applyFont="1" applyFill="1" applyBorder="1" applyAlignment="1">
      <alignment vertical="center"/>
    </xf>
    <xf numFmtId="0" fontId="20" fillId="0" borderId="29" xfId="0" applyFont="1" applyBorder="1" applyAlignment="1">
      <alignment vertical="center" wrapText="1"/>
    </xf>
    <xf numFmtId="0" fontId="20" fillId="12" borderId="8" xfId="0" applyFont="1" applyFill="1" applyBorder="1" applyAlignment="1">
      <alignment vertical="center" wrapText="1"/>
    </xf>
    <xf numFmtId="0" fontId="20" fillId="12" borderId="28" xfId="0" applyFont="1" applyFill="1" applyBorder="1" applyAlignment="1">
      <alignment vertical="center" wrapText="1"/>
    </xf>
    <xf numFmtId="0" fontId="12" fillId="12" borderId="2" xfId="0" applyFont="1" applyFill="1" applyBorder="1" applyAlignment="1">
      <alignment vertical="center" wrapText="1"/>
    </xf>
    <xf numFmtId="0" fontId="12" fillId="0" borderId="56" xfId="0" applyFont="1" applyBorder="1" applyAlignment="1">
      <alignment vertical="center"/>
    </xf>
    <xf numFmtId="0" fontId="12" fillId="12" borderId="56" xfId="0" applyFont="1" applyFill="1" applyBorder="1" applyAlignment="1">
      <alignment vertical="center" wrapText="1"/>
    </xf>
    <xf numFmtId="0" fontId="12" fillId="12" borderId="26" xfId="0" applyFont="1" applyFill="1" applyBorder="1" applyAlignment="1">
      <alignment vertical="center" wrapText="1"/>
    </xf>
    <xf numFmtId="0" fontId="12" fillId="12" borderId="19" xfId="0" applyFont="1" applyFill="1" applyBorder="1" applyAlignment="1">
      <alignment vertical="center" wrapText="1"/>
    </xf>
    <xf numFmtId="0" fontId="12" fillId="12" borderId="22" xfId="0" applyFont="1" applyFill="1" applyBorder="1" applyAlignment="1">
      <alignment vertical="center" wrapText="1"/>
    </xf>
    <xf numFmtId="0" fontId="12" fillId="12" borderId="0" xfId="0" applyFont="1" applyFill="1" applyAlignment="1">
      <alignment vertical="center"/>
    </xf>
    <xf numFmtId="0" fontId="12" fillId="12" borderId="7" xfId="0" applyFont="1" applyFill="1" applyBorder="1" applyAlignment="1">
      <alignment vertical="center"/>
    </xf>
    <xf numFmtId="0" fontId="20" fillId="12" borderId="7" xfId="0" applyFont="1" applyFill="1" applyBorder="1" applyAlignment="1">
      <alignment vertical="center" wrapText="1"/>
    </xf>
    <xf numFmtId="0" fontId="12" fillId="12" borderId="20" xfId="0" applyFont="1" applyFill="1" applyBorder="1" applyAlignment="1">
      <alignment vertical="center"/>
    </xf>
    <xf numFmtId="0" fontId="12" fillId="12" borderId="21" xfId="0" applyFont="1" applyFill="1" applyBorder="1" applyAlignment="1">
      <alignment vertical="center"/>
    </xf>
    <xf numFmtId="0" fontId="12" fillId="12" borderId="4" xfId="0" applyFont="1" applyFill="1" applyBorder="1" applyAlignment="1">
      <alignment vertical="center"/>
    </xf>
    <xf numFmtId="0" fontId="12" fillId="12" borderId="26" xfId="0" applyFont="1" applyFill="1" applyBorder="1" applyAlignment="1">
      <alignment vertical="center"/>
    </xf>
    <xf numFmtId="0" fontId="15" fillId="12" borderId="3" xfId="0" applyFont="1" applyFill="1" applyBorder="1" applyAlignment="1">
      <alignment vertical="center" wrapText="1"/>
    </xf>
    <xf numFmtId="0" fontId="20" fillId="0" borderId="8" xfId="0" applyFont="1" applyBorder="1" applyAlignment="1">
      <alignment vertical="center" wrapText="1"/>
    </xf>
    <xf numFmtId="0" fontId="20" fillId="0" borderId="28" xfId="0" applyFont="1" applyBorder="1" applyAlignment="1">
      <alignment vertical="center" wrapText="1"/>
    </xf>
    <xf numFmtId="0" fontId="12" fillId="12" borderId="3" xfId="0" applyFont="1" applyFill="1" applyBorder="1" applyAlignment="1">
      <alignment vertical="center" wrapText="1"/>
    </xf>
    <xf numFmtId="0" fontId="12" fillId="12" borderId="3" xfId="0" applyFont="1" applyFill="1" applyBorder="1" applyAlignment="1">
      <alignment vertical="center"/>
    </xf>
    <xf numFmtId="0" fontId="20" fillId="12" borderId="27" xfId="0" applyFont="1" applyFill="1" applyBorder="1" applyAlignment="1">
      <alignment vertical="center" wrapText="1"/>
    </xf>
    <xf numFmtId="0" fontId="12" fillId="12" borderId="7" xfId="0" applyFont="1" applyFill="1" applyBorder="1" applyAlignment="1">
      <alignment vertical="center" wrapText="1"/>
    </xf>
    <xf numFmtId="0" fontId="21" fillId="12" borderId="18" xfId="0" applyFont="1" applyFill="1" applyBorder="1" applyAlignment="1">
      <alignment vertical="center" wrapText="1"/>
    </xf>
    <xf numFmtId="0" fontId="15" fillId="12" borderId="0" xfId="0" applyFont="1" applyFill="1" applyAlignment="1">
      <alignment vertical="center"/>
    </xf>
    <xf numFmtId="3" fontId="12" fillId="12" borderId="1" xfId="0" applyNumberFormat="1" applyFont="1" applyFill="1" applyBorder="1" applyAlignment="1">
      <alignment vertical="center" wrapText="1"/>
    </xf>
    <xf numFmtId="0" fontId="12" fillId="12" borderId="1" xfId="0" applyFont="1" applyFill="1" applyBorder="1" applyAlignment="1">
      <alignment vertical="center"/>
    </xf>
    <xf numFmtId="0" fontId="15" fillId="12" borderId="4" xfId="0" applyFont="1" applyFill="1" applyBorder="1" applyAlignment="1">
      <alignment vertical="center"/>
    </xf>
    <xf numFmtId="9" fontId="12" fillId="12" borderId="11" xfId="0" applyNumberFormat="1" applyFont="1" applyFill="1" applyBorder="1" applyAlignment="1">
      <alignment horizontal="left" vertical="center" wrapText="1"/>
    </xf>
    <xf numFmtId="9" fontId="12" fillId="12" borderId="19" xfId="0" applyNumberFormat="1" applyFont="1" applyFill="1" applyBorder="1" applyAlignment="1">
      <alignment horizontal="left" vertical="center" wrapText="1"/>
    </xf>
    <xf numFmtId="0" fontId="12" fillId="12" borderId="11" xfId="0" applyFont="1" applyFill="1" applyBorder="1" applyAlignment="1">
      <alignment vertical="center" wrapText="1"/>
    </xf>
    <xf numFmtId="0" fontId="12" fillId="12" borderId="18" xfId="0" applyFont="1" applyFill="1" applyBorder="1" applyAlignment="1">
      <alignment vertical="center" wrapText="1"/>
    </xf>
    <xf numFmtId="0" fontId="12" fillId="12" borderId="26" xfId="0" applyFont="1" applyFill="1" applyBorder="1" applyAlignment="1">
      <alignment horizontal="left" vertical="center" wrapText="1"/>
    </xf>
    <xf numFmtId="0" fontId="12" fillId="0" borderId="28" xfId="0" applyFont="1" applyBorder="1" applyAlignment="1">
      <alignment vertical="center" wrapText="1"/>
    </xf>
    <xf numFmtId="0" fontId="12" fillId="0" borderId="28" xfId="0" applyFont="1" applyBorder="1" applyAlignment="1">
      <alignment vertical="center"/>
    </xf>
    <xf numFmtId="0" fontId="23" fillId="0" borderId="28" xfId="0" applyFont="1" applyBorder="1" applyAlignment="1">
      <alignment vertical="center"/>
    </xf>
    <xf numFmtId="0" fontId="15" fillId="18" borderId="40" xfId="0" applyFont="1" applyFill="1" applyBorder="1" applyAlignment="1">
      <alignment vertical="center" wrapText="1"/>
    </xf>
    <xf numFmtId="0" fontId="39" fillId="0" borderId="30" xfId="0" applyFont="1" applyBorder="1" applyAlignment="1">
      <alignment vertical="center"/>
    </xf>
    <xf numFmtId="9" fontId="12" fillId="12" borderId="11" xfId="0" applyNumberFormat="1" applyFont="1" applyFill="1" applyBorder="1" applyAlignment="1">
      <alignment vertical="center" wrapText="1"/>
    </xf>
    <xf numFmtId="9" fontId="12" fillId="12" borderId="19" xfId="0" applyNumberFormat="1" applyFont="1" applyFill="1" applyBorder="1" applyAlignment="1">
      <alignment vertical="center" wrapText="1"/>
    </xf>
    <xf numFmtId="14" fontId="44" fillId="2" borderId="0" xfId="22" applyNumberFormat="1" applyFont="1" applyFill="1" applyBorder="1" applyAlignment="1">
      <alignment vertical="center" wrapText="1"/>
    </xf>
    <xf numFmtId="0" fontId="18" fillId="0" borderId="44" xfId="0" applyFont="1" applyBorder="1"/>
    <xf numFmtId="14" fontId="44" fillId="2" borderId="44" xfId="22" applyNumberFormat="1" applyFont="1" applyFill="1" applyBorder="1" applyAlignment="1">
      <alignment vertical="center" wrapText="1"/>
    </xf>
    <xf numFmtId="0" fontId="44" fillId="18" borderId="66" xfId="0" applyFont="1" applyFill="1" applyBorder="1"/>
    <xf numFmtId="0" fontId="47" fillId="20" borderId="66" xfId="0" applyFont="1" applyFill="1" applyBorder="1" applyAlignment="1">
      <alignment wrapText="1"/>
    </xf>
    <xf numFmtId="0" fontId="47" fillId="20" borderId="47" xfId="0" applyFont="1" applyFill="1" applyBorder="1" applyAlignment="1">
      <alignment wrapText="1"/>
    </xf>
    <xf numFmtId="0" fontId="47" fillId="20" borderId="73" xfId="0" applyFont="1" applyFill="1" applyBorder="1" applyAlignment="1">
      <alignment wrapText="1"/>
    </xf>
    <xf numFmtId="0" fontId="44" fillId="20" borderId="81" xfId="0" applyFont="1" applyFill="1" applyBorder="1" applyAlignment="1">
      <alignment wrapText="1"/>
    </xf>
    <xf numFmtId="0" fontId="44" fillId="20" borderId="85" xfId="0" applyFont="1" applyFill="1" applyBorder="1" applyAlignment="1">
      <alignment wrapText="1"/>
    </xf>
    <xf numFmtId="0" fontId="44" fillId="20" borderId="86" xfId="0" applyFont="1" applyFill="1" applyBorder="1"/>
    <xf numFmtId="0" fontId="44" fillId="20" borderId="86" xfId="0" applyFont="1" applyFill="1" applyBorder="1" applyAlignment="1">
      <alignment wrapText="1"/>
    </xf>
    <xf numFmtId="0" fontId="44" fillId="20" borderId="0" xfId="0" applyFont="1" applyFill="1"/>
    <xf numFmtId="0" fontId="44" fillId="20" borderId="84" xfId="0" applyFont="1" applyFill="1" applyBorder="1"/>
    <xf numFmtId="0" fontId="47" fillId="20" borderId="84" xfId="0" applyFont="1" applyFill="1" applyBorder="1" applyAlignment="1">
      <alignment wrapText="1"/>
    </xf>
    <xf numFmtId="0" fontId="44" fillId="20" borderId="45" xfId="0" applyFont="1" applyFill="1" applyBorder="1"/>
    <xf numFmtId="0" fontId="44" fillId="20" borderId="76" xfId="0" applyFont="1" applyFill="1" applyBorder="1"/>
    <xf numFmtId="0" fontId="44" fillId="20" borderId="81" xfId="0" applyFont="1" applyFill="1" applyBorder="1"/>
    <xf numFmtId="0" fontId="44" fillId="20" borderId="82" xfId="0" applyFont="1" applyFill="1" applyBorder="1"/>
    <xf numFmtId="0" fontId="47" fillId="20" borderId="44" xfId="0" applyFont="1" applyFill="1" applyBorder="1" applyAlignment="1">
      <alignment wrapText="1"/>
    </xf>
    <xf numFmtId="0" fontId="44" fillId="20" borderId="45" xfId="0" applyFont="1" applyFill="1" applyBorder="1" applyAlignment="1">
      <alignment wrapText="1"/>
    </xf>
    <xf numFmtId="0" fontId="44" fillId="20" borderId="0" xfId="0" applyFont="1" applyFill="1" applyAlignment="1">
      <alignment wrapText="1"/>
    </xf>
    <xf numFmtId="0" fontId="44" fillId="20" borderId="76" xfId="0" applyFont="1" applyFill="1" applyBorder="1" applyAlignment="1">
      <alignment wrapText="1"/>
    </xf>
    <xf numFmtId="0" fontId="44" fillId="20" borderId="61" xfId="0" applyFont="1" applyFill="1" applyBorder="1" applyAlignment="1">
      <alignment wrapText="1"/>
    </xf>
    <xf numFmtId="0" fontId="44" fillId="20" borderId="82" xfId="0" applyFont="1" applyFill="1" applyBorder="1" applyAlignment="1">
      <alignment wrapText="1"/>
    </xf>
    <xf numFmtId="0" fontId="44" fillId="20" borderId="44" xfId="0" applyFont="1" applyFill="1" applyBorder="1" applyAlignment="1">
      <alignment wrapText="1"/>
    </xf>
    <xf numFmtId="0" fontId="44" fillId="20" borderId="61" xfId="0" applyFont="1" applyFill="1" applyBorder="1"/>
    <xf numFmtId="0" fontId="47" fillId="20" borderId="79" xfId="0" applyFont="1" applyFill="1" applyBorder="1" applyAlignment="1">
      <alignment wrapText="1"/>
    </xf>
    <xf numFmtId="0" fontId="44" fillId="20" borderId="84" xfId="0" applyFont="1" applyFill="1" applyBorder="1" applyAlignment="1">
      <alignment wrapText="1"/>
    </xf>
    <xf numFmtId="0" fontId="58" fillId="20" borderId="75" xfId="0" applyFont="1" applyFill="1" applyBorder="1" applyAlignment="1">
      <alignment wrapText="1"/>
    </xf>
    <xf numFmtId="0" fontId="44" fillId="20" borderId="74" xfId="0" applyFont="1" applyFill="1" applyBorder="1" applyAlignment="1">
      <alignment wrapText="1"/>
    </xf>
    <xf numFmtId="0" fontId="44" fillId="20" borderId="75" xfId="0" applyFont="1" applyFill="1" applyBorder="1" applyAlignment="1">
      <alignment wrapText="1"/>
    </xf>
    <xf numFmtId="0" fontId="47" fillId="20" borderId="0" xfId="0" applyFont="1" applyFill="1"/>
    <xf numFmtId="3" fontId="44" fillId="20" borderId="44" xfId="0" applyNumberFormat="1" applyFont="1" applyFill="1" applyBorder="1" applyAlignment="1">
      <alignment wrapText="1"/>
    </xf>
    <xf numFmtId="0" fontId="47" fillId="20" borderId="44" xfId="0" applyFont="1" applyFill="1" applyBorder="1"/>
    <xf numFmtId="0" fontId="47" fillId="20" borderId="81" xfId="0" applyFont="1" applyFill="1" applyBorder="1"/>
    <xf numFmtId="0" fontId="44" fillId="20" borderId="44" xfId="0" applyFont="1" applyFill="1" applyBorder="1"/>
    <xf numFmtId="0" fontId="44" fillId="20" borderId="73" xfId="0" applyFont="1" applyFill="1" applyBorder="1" applyAlignment="1">
      <alignment wrapText="1"/>
    </xf>
    <xf numFmtId="0" fontId="44" fillId="20" borderId="73" xfId="0" applyFont="1" applyFill="1" applyBorder="1"/>
    <xf numFmtId="0" fontId="47" fillId="18" borderId="46" xfId="0" applyFont="1" applyFill="1" applyBorder="1" applyAlignment="1">
      <alignment wrapText="1"/>
    </xf>
    <xf numFmtId="0" fontId="44" fillId="20" borderId="88" xfId="0" applyFont="1" applyFill="1" applyBorder="1"/>
    <xf numFmtId="0" fontId="12" fillId="2" borderId="65" xfId="44" applyFont="1" applyFill="1" applyBorder="1" applyAlignment="1" applyProtection="1">
      <alignment horizontal="left" vertical="top" wrapText="1"/>
    </xf>
    <xf numFmtId="0" fontId="12" fillId="2" borderId="64" xfId="44" applyFont="1" applyFill="1" applyBorder="1" applyAlignment="1" applyProtection="1">
      <alignment horizontal="left" vertical="top" wrapText="1"/>
    </xf>
    <xf numFmtId="0" fontId="74" fillId="20" borderId="1" xfId="0" applyFont="1" applyFill="1" applyBorder="1" applyAlignment="1">
      <alignment horizontal="left" vertical="center" wrapText="1"/>
    </xf>
    <xf numFmtId="0" fontId="74" fillId="12" borderId="34" xfId="0" applyFont="1" applyFill="1" applyBorder="1" applyAlignment="1">
      <alignment horizontal="center" vertical="center" wrapText="1"/>
    </xf>
    <xf numFmtId="0" fontId="59" fillId="20" borderId="44" xfId="1" applyFont="1" applyFill="1" applyBorder="1" applyAlignment="1">
      <alignment horizontal="left" vertical="top"/>
    </xf>
    <xf numFmtId="0" fontId="59" fillId="20" borderId="44" xfId="1" applyFont="1" applyFill="1" applyBorder="1" applyAlignment="1">
      <alignment horizontal="center" vertical="top"/>
    </xf>
    <xf numFmtId="0" fontId="61" fillId="20" borderId="44" xfId="44" applyFont="1" applyFill="1" applyBorder="1" applyAlignment="1" applyProtection="1">
      <alignment horizontal="left" vertical="top"/>
    </xf>
    <xf numFmtId="0" fontId="59" fillId="20" borderId="44" xfId="45" applyNumberFormat="1" applyFont="1" applyFill="1" applyBorder="1" applyAlignment="1">
      <alignment horizontal="left" vertical="top"/>
    </xf>
    <xf numFmtId="0" fontId="59" fillId="20" borderId="2" xfId="1" applyFont="1" applyFill="1" applyBorder="1" applyAlignment="1">
      <alignment horizontal="left" vertical="top"/>
    </xf>
    <xf numFmtId="0" fontId="60" fillId="20" borderId="11" xfId="1" applyFont="1" applyFill="1" applyBorder="1" applyAlignment="1">
      <alignment horizontal="left" vertical="top"/>
    </xf>
    <xf numFmtId="0" fontId="36" fillId="20" borderId="56" xfId="1" applyFont="1" applyFill="1" applyBorder="1" applyAlignment="1">
      <alignment horizontal="left" vertical="top"/>
    </xf>
    <xf numFmtId="0" fontId="59" fillId="20" borderId="18" xfId="1" applyFont="1" applyFill="1" applyBorder="1" applyAlignment="1">
      <alignment horizontal="left" vertical="top"/>
    </xf>
    <xf numFmtId="0" fontId="44" fillId="20" borderId="35" xfId="0" applyFont="1" applyFill="1" applyBorder="1" applyAlignment="1">
      <alignment horizontal="left" vertical="center" wrapText="1"/>
    </xf>
    <xf numFmtId="0" fontId="74" fillId="12" borderId="1" xfId="0" applyFont="1" applyFill="1" applyBorder="1" applyAlignment="1">
      <alignment horizontal="center" vertical="center" wrapText="1"/>
    </xf>
    <xf numFmtId="10" fontId="74" fillId="12" borderId="18" xfId="0" applyNumberFormat="1" applyFont="1" applyFill="1" applyBorder="1" applyAlignment="1">
      <alignment horizontal="center" vertical="center" wrapText="1"/>
    </xf>
    <xf numFmtId="0" fontId="74" fillId="12" borderId="18" xfId="0" applyFont="1" applyFill="1" applyBorder="1" applyAlignment="1">
      <alignment horizontal="center" vertical="center" wrapText="1"/>
    </xf>
    <xf numFmtId="0" fontId="46" fillId="18" borderId="13" xfId="0" applyFont="1" applyFill="1" applyBorder="1" applyAlignment="1">
      <alignment horizontal="center" vertical="center"/>
    </xf>
    <xf numFmtId="0" fontId="46" fillId="18" borderId="14" xfId="0" applyFont="1" applyFill="1" applyBorder="1" applyAlignment="1">
      <alignment horizontal="center" vertical="center"/>
    </xf>
    <xf numFmtId="10" fontId="55" fillId="12" borderId="1" xfId="0" applyNumberFormat="1" applyFont="1" applyFill="1" applyBorder="1"/>
    <xf numFmtId="10" fontId="74" fillId="12" borderId="1" xfId="0" applyNumberFormat="1" applyFont="1" applyFill="1" applyBorder="1" applyAlignment="1">
      <alignment wrapText="1"/>
    </xf>
    <xf numFmtId="0" fontId="58" fillId="0" borderId="166" xfId="44" applyFont="1" applyFill="1" applyBorder="1" applyAlignment="1" applyProtection="1">
      <alignment horizontal="left" vertical="center" wrapText="1"/>
    </xf>
    <xf numFmtId="0" fontId="74" fillId="18" borderId="29" xfId="0" applyFont="1" applyFill="1" applyBorder="1"/>
    <xf numFmtId="0" fontId="77" fillId="18" borderId="32" xfId="0" applyFont="1" applyFill="1" applyBorder="1" applyAlignment="1">
      <alignment wrapText="1"/>
    </xf>
    <xf numFmtId="0" fontId="78" fillId="0" borderId="27" xfId="0" applyFont="1" applyBorder="1" applyAlignment="1">
      <alignment wrapText="1"/>
    </xf>
    <xf numFmtId="0" fontId="78" fillId="12" borderId="8" xfId="0" applyFont="1" applyFill="1" applyBorder="1" applyAlignment="1">
      <alignment wrapText="1"/>
    </xf>
    <xf numFmtId="0" fontId="78" fillId="0" borderId="28" xfId="0" applyFont="1" applyBorder="1" applyAlignment="1">
      <alignment wrapText="1"/>
    </xf>
    <xf numFmtId="0" fontId="75" fillId="12" borderId="4" xfId="0" applyFont="1" applyFill="1" applyBorder="1" applyAlignment="1">
      <alignment wrapText="1"/>
    </xf>
    <xf numFmtId="0" fontId="75" fillId="12" borderId="2" xfId="0" applyFont="1" applyFill="1" applyBorder="1" applyAlignment="1">
      <alignment wrapText="1"/>
    </xf>
    <xf numFmtId="0" fontId="75" fillId="0" borderId="56" xfId="0" applyFont="1" applyBorder="1"/>
    <xf numFmtId="0" fontId="75" fillId="12" borderId="56" xfId="0" applyFont="1" applyFill="1" applyBorder="1" applyAlignment="1">
      <alignment wrapText="1"/>
    </xf>
    <xf numFmtId="0" fontId="78" fillId="12" borderId="28" xfId="0" applyFont="1" applyFill="1" applyBorder="1" applyAlignment="1">
      <alignment wrapText="1"/>
    </xf>
    <xf numFmtId="0" fontId="75" fillId="12" borderId="0" xfId="0" applyFont="1" applyFill="1" applyAlignment="1">
      <alignment wrapText="1"/>
    </xf>
    <xf numFmtId="0" fontId="75" fillId="12" borderId="0" xfId="0" applyFont="1" applyFill="1"/>
    <xf numFmtId="0" fontId="75" fillId="12" borderId="7" xfId="0" applyFont="1" applyFill="1" applyBorder="1"/>
    <xf numFmtId="0" fontId="78" fillId="12" borderId="7" xfId="0" applyFont="1" applyFill="1" applyBorder="1" applyAlignment="1">
      <alignment wrapText="1"/>
    </xf>
    <xf numFmtId="0" fontId="75" fillId="12" borderId="20" xfId="0" applyFont="1" applyFill="1" applyBorder="1"/>
    <xf numFmtId="0" fontId="75" fillId="12" borderId="21" xfId="0" applyFont="1" applyFill="1" applyBorder="1"/>
    <xf numFmtId="0" fontId="75" fillId="12" borderId="4" xfId="0" applyFont="1" applyFill="1" applyBorder="1"/>
    <xf numFmtId="0" fontId="75" fillId="12" borderId="26" xfId="0" applyFont="1" applyFill="1" applyBorder="1"/>
    <xf numFmtId="0" fontId="77" fillId="17" borderId="73" xfId="0" applyFont="1" applyFill="1" applyBorder="1" applyAlignment="1">
      <alignment wrapText="1"/>
    </xf>
    <xf numFmtId="0" fontId="77" fillId="17" borderId="79" xfId="0" applyFont="1" applyFill="1" applyBorder="1" applyAlignment="1">
      <alignment wrapText="1"/>
    </xf>
    <xf numFmtId="0" fontId="77" fillId="17" borderId="61" xfId="0" applyFont="1" applyFill="1" applyBorder="1" applyAlignment="1">
      <alignment wrapText="1"/>
    </xf>
    <xf numFmtId="0" fontId="74" fillId="17" borderId="0" xfId="0" applyFont="1" applyFill="1" applyAlignment="1">
      <alignment wrapText="1"/>
    </xf>
    <xf numFmtId="0" fontId="78" fillId="0" borderId="8" xfId="0" applyFont="1" applyBorder="1" applyAlignment="1">
      <alignment wrapText="1"/>
    </xf>
    <xf numFmtId="0" fontId="77" fillId="0" borderId="73" xfId="0" applyFont="1" applyBorder="1" applyAlignment="1">
      <alignment wrapText="1"/>
    </xf>
    <xf numFmtId="0" fontId="75" fillId="12" borderId="21" xfId="0" applyFont="1" applyFill="1" applyBorder="1" applyAlignment="1">
      <alignment wrapText="1"/>
    </xf>
    <xf numFmtId="0" fontId="75" fillId="12" borderId="3" xfId="0" applyFont="1" applyFill="1" applyBorder="1" applyAlignment="1">
      <alignment wrapText="1"/>
    </xf>
    <xf numFmtId="0" fontId="75" fillId="12" borderId="26" xfId="0" applyFont="1" applyFill="1" applyBorder="1" applyAlignment="1">
      <alignment wrapText="1"/>
    </xf>
    <xf numFmtId="0" fontId="75" fillId="12" borderId="1" xfId="0" applyFont="1" applyFill="1" applyBorder="1" applyAlignment="1">
      <alignment wrapText="1"/>
    </xf>
    <xf numFmtId="0" fontId="75" fillId="12" borderId="3" xfId="0" applyFont="1" applyFill="1" applyBorder="1"/>
    <xf numFmtId="0" fontId="78" fillId="12" borderId="12" xfId="0" applyFont="1" applyFill="1" applyBorder="1" applyAlignment="1">
      <alignment wrapText="1"/>
    </xf>
    <xf numFmtId="0" fontId="78" fillId="12" borderId="27" xfId="0" applyFont="1" applyFill="1" applyBorder="1" applyAlignment="1">
      <alignment wrapText="1"/>
    </xf>
    <xf numFmtId="0" fontId="75" fillId="0" borderId="28" xfId="0" applyFont="1" applyBorder="1" applyAlignment="1">
      <alignment wrapText="1"/>
    </xf>
    <xf numFmtId="0" fontId="75" fillId="0" borderId="28" xfId="0" applyFont="1" applyBorder="1"/>
    <xf numFmtId="0" fontId="78" fillId="18" borderId="40" xfId="0" applyFont="1" applyFill="1" applyBorder="1" applyAlignment="1">
      <alignment wrapText="1"/>
    </xf>
    <xf numFmtId="0" fontId="74" fillId="0" borderId="30" xfId="0" applyFont="1" applyBorder="1"/>
    <xf numFmtId="0" fontId="75" fillId="0" borderId="7" xfId="0" applyFont="1" applyBorder="1" applyAlignment="1">
      <alignment wrapText="1"/>
    </xf>
    <xf numFmtId="0" fontId="79" fillId="0" borderId="18" xfId="0" applyFont="1" applyBorder="1" applyAlignment="1">
      <alignment wrapText="1"/>
    </xf>
    <xf numFmtId="0" fontId="75" fillId="0" borderId="0" xfId="0" applyFont="1" applyAlignment="1">
      <alignment wrapText="1"/>
    </xf>
    <xf numFmtId="0" fontId="75" fillId="0" borderId="0" xfId="0" applyFont="1"/>
    <xf numFmtId="0" fontId="75" fillId="0" borderId="1" xfId="0" applyFont="1" applyBorder="1" applyAlignment="1">
      <alignment wrapText="1"/>
    </xf>
    <xf numFmtId="0" fontId="75" fillId="0" borderId="21" xfId="0" applyFont="1" applyBorder="1" applyAlignment="1">
      <alignment wrapText="1"/>
    </xf>
    <xf numFmtId="0" fontId="75" fillId="0" borderId="4" xfId="0" applyFont="1" applyBorder="1" applyAlignment="1">
      <alignment wrapText="1"/>
    </xf>
    <xf numFmtId="0" fontId="75" fillId="0" borderId="26" xfId="0" applyFont="1" applyBorder="1" applyAlignment="1">
      <alignment wrapText="1"/>
    </xf>
    <xf numFmtId="0" fontId="78" fillId="0" borderId="0" xfId="0" applyFont="1"/>
    <xf numFmtId="0" fontId="75" fillId="0" borderId="21" xfId="0" applyFont="1" applyBorder="1"/>
    <xf numFmtId="0" fontId="75" fillId="0" borderId="1" xfId="0" applyFont="1" applyBorder="1"/>
    <xf numFmtId="0" fontId="75" fillId="0" borderId="20" xfId="0" applyFont="1" applyBorder="1" applyAlignment="1">
      <alignment wrapText="1"/>
    </xf>
    <xf numFmtId="0" fontId="75" fillId="0" borderId="25" xfId="0" applyFont="1" applyBorder="1" applyAlignment="1">
      <alignment wrapText="1"/>
    </xf>
    <xf numFmtId="0" fontId="75" fillId="0" borderId="2" xfId="0" applyFont="1" applyBorder="1" applyAlignment="1">
      <alignment wrapText="1"/>
    </xf>
    <xf numFmtId="0" fontId="74" fillId="0" borderId="3" xfId="0" applyFont="1" applyBorder="1"/>
    <xf numFmtId="0" fontId="75" fillId="0" borderId="56" xfId="0" applyFont="1" applyBorder="1" applyAlignment="1">
      <alignment wrapText="1"/>
    </xf>
    <xf numFmtId="0" fontId="75" fillId="0" borderId="3" xfId="0" applyFont="1" applyBorder="1" applyAlignment="1">
      <alignment wrapText="1"/>
    </xf>
    <xf numFmtId="0" fontId="75" fillId="0" borderId="4" xfId="0" applyFont="1" applyBorder="1"/>
    <xf numFmtId="0" fontId="44" fillId="0" borderId="165"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1" applyFont="1" applyBorder="1" applyAlignment="1">
      <alignment horizontal="center" vertical="center" wrapText="1"/>
    </xf>
    <xf numFmtId="185" fontId="44" fillId="0" borderId="3" xfId="0" applyNumberFormat="1" applyFont="1" applyBorder="1" applyAlignment="1">
      <alignment horizontal="center" vertical="center" wrapText="1"/>
    </xf>
    <xf numFmtId="14" fontId="44" fillId="0" borderId="1" xfId="1" applyNumberFormat="1" applyFont="1" applyBorder="1" applyAlignment="1">
      <alignment horizontal="right" vertical="center" wrapText="1"/>
    </xf>
    <xf numFmtId="14" fontId="44" fillId="0" borderId="1" xfId="0" applyNumberFormat="1" applyFont="1" applyBorder="1" applyAlignment="1">
      <alignment horizontal="right" vertical="center" wrapText="1"/>
    </xf>
    <xf numFmtId="185" fontId="44" fillId="0" borderId="3" xfId="0" applyNumberFormat="1" applyFont="1" applyBorder="1" applyAlignment="1">
      <alignment horizontal="right" vertical="center" wrapText="1"/>
    </xf>
    <xf numFmtId="185" fontId="44" fillId="0" borderId="56" xfId="0" applyNumberFormat="1" applyFont="1" applyBorder="1" applyAlignment="1">
      <alignment horizontal="right" vertical="center" wrapText="1"/>
    </xf>
    <xf numFmtId="185" fontId="44" fillId="0" borderId="18" xfId="0" applyNumberFormat="1" applyFont="1" applyBorder="1" applyAlignment="1">
      <alignment horizontal="right" vertical="center" wrapText="1"/>
    </xf>
    <xf numFmtId="0" fontId="44" fillId="0" borderId="11" xfId="0" applyFont="1" applyBorder="1" applyAlignment="1">
      <alignment vertical="center" wrapText="1"/>
    </xf>
    <xf numFmtId="0" fontId="44" fillId="0" borderId="18"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right" vertical="center" wrapText="1"/>
    </xf>
    <xf numFmtId="0" fontId="44" fillId="0" borderId="18" xfId="0" applyFont="1" applyBorder="1" applyAlignment="1">
      <alignment horizontal="center" vertical="center" wrapText="1"/>
    </xf>
    <xf numFmtId="0" fontId="44" fillId="0" borderId="0" xfId="0" applyFont="1" applyAlignment="1">
      <alignment horizontal="left" vertical="center" wrapText="1"/>
    </xf>
    <xf numFmtId="14" fontId="44" fillId="0" borderId="1" xfId="1" applyNumberFormat="1" applyFont="1" applyBorder="1" applyAlignment="1">
      <alignment vertical="center" wrapText="1"/>
    </xf>
    <xf numFmtId="9" fontId="44" fillId="0" borderId="1" xfId="0" applyNumberFormat="1" applyFont="1" applyBorder="1" applyAlignment="1">
      <alignment horizontal="right" vertical="center" wrapText="1"/>
    </xf>
    <xf numFmtId="9" fontId="44" fillId="0" borderId="1" xfId="1" applyNumberFormat="1" applyFont="1" applyBorder="1" applyAlignment="1">
      <alignment horizontal="right" vertical="center" wrapText="1"/>
    </xf>
    <xf numFmtId="183" fontId="44" fillId="0" borderId="1" xfId="1" applyNumberFormat="1" applyFont="1" applyBorder="1" applyAlignment="1">
      <alignment horizontal="center" vertical="center" wrapText="1"/>
    </xf>
    <xf numFmtId="165" fontId="44" fillId="0" borderId="1" xfId="1" applyNumberFormat="1" applyFont="1" applyBorder="1" applyAlignment="1">
      <alignment horizontal="center" vertical="center" wrapText="1"/>
    </xf>
    <xf numFmtId="184" fontId="44" fillId="0" borderId="1" xfId="1" applyNumberFormat="1" applyFont="1" applyBorder="1" applyAlignment="1">
      <alignment horizontal="right" vertical="center" wrapText="1"/>
    </xf>
    <xf numFmtId="0" fontId="74" fillId="20" borderId="11" xfId="0" applyFont="1" applyFill="1" applyBorder="1" applyAlignment="1">
      <alignment horizontal="left" vertical="center" wrapText="1"/>
    </xf>
    <xf numFmtId="0" fontId="44" fillId="0" borderId="56" xfId="0" applyFont="1" applyBorder="1" applyAlignment="1">
      <alignment horizontal="left" vertical="center" wrapText="1"/>
    </xf>
    <xf numFmtId="0" fontId="44" fillId="0" borderId="3" xfId="0" applyFont="1" applyBorder="1" applyAlignment="1">
      <alignment horizontal="left" vertical="center" wrapText="1"/>
    </xf>
    <xf numFmtId="0" fontId="44" fillId="0" borderId="56" xfId="0" applyFont="1" applyBorder="1" applyAlignment="1">
      <alignment horizontal="center" vertical="center" wrapText="1"/>
    </xf>
    <xf numFmtId="14" fontId="44" fillId="0" borderId="3" xfId="0" applyNumberFormat="1" applyFont="1" applyBorder="1" applyAlignment="1">
      <alignment vertical="center" wrapText="1"/>
    </xf>
    <xf numFmtId="0" fontId="44" fillId="0" borderId="56" xfId="0" applyFont="1" applyBorder="1" applyAlignment="1">
      <alignment horizontal="right" vertical="center" wrapText="1"/>
    </xf>
    <xf numFmtId="183" fontId="44" fillId="0" borderId="56" xfId="0" applyNumberFormat="1" applyFont="1" applyBorder="1" applyAlignment="1">
      <alignment horizontal="center" vertical="center" wrapText="1"/>
    </xf>
    <xf numFmtId="0" fontId="44" fillId="0" borderId="44" xfId="0" applyFont="1" applyBorder="1" applyAlignment="1">
      <alignment horizontal="center" vertical="center" wrapText="1"/>
    </xf>
    <xf numFmtId="184" fontId="44" fillId="0" borderId="1" xfId="0" applyNumberFormat="1" applyFont="1" applyBorder="1" applyAlignment="1">
      <alignment horizontal="right" vertical="center" wrapText="1"/>
    </xf>
    <xf numFmtId="0" fontId="44" fillId="0" borderId="166" xfId="1" applyFont="1" applyBorder="1" applyAlignment="1">
      <alignment horizontal="left" vertical="center" wrapText="1"/>
    </xf>
    <xf numFmtId="0" fontId="74" fillId="20" borderId="18" xfId="0" applyFont="1" applyFill="1" applyBorder="1" applyAlignment="1">
      <alignment horizontal="right" vertical="center"/>
    </xf>
    <xf numFmtId="0" fontId="80" fillId="20" borderId="1" xfId="0" applyFont="1" applyFill="1" applyBorder="1" applyAlignment="1">
      <alignment vertical="center" wrapText="1"/>
    </xf>
    <xf numFmtId="0" fontId="74" fillId="20" borderId="166" xfId="1" applyFont="1" applyFill="1" applyBorder="1" applyAlignment="1">
      <alignment horizontal="left" vertical="center" wrapText="1"/>
    </xf>
    <xf numFmtId="184" fontId="74" fillId="20" borderId="1" xfId="1" applyNumberFormat="1" applyFont="1" applyFill="1" applyBorder="1" applyAlignment="1">
      <alignment horizontal="right" vertical="center" wrapText="1"/>
    </xf>
    <xf numFmtId="164" fontId="74" fillId="20" borderId="18" xfId="0" applyNumberFormat="1" applyFont="1" applyFill="1" applyBorder="1" applyAlignment="1">
      <alignment horizontal="center" vertical="center" wrapText="1"/>
    </xf>
    <xf numFmtId="0" fontId="74" fillId="20" borderId="35" xfId="0" applyFont="1" applyFill="1" applyBorder="1" applyAlignment="1">
      <alignment horizontal="center" vertical="center" wrapText="1"/>
    </xf>
    <xf numFmtId="0" fontId="74" fillId="20" borderId="18" xfId="0" applyFont="1" applyFill="1" applyBorder="1" applyAlignment="1">
      <alignment horizontal="center" vertical="center" wrapText="1"/>
    </xf>
    <xf numFmtId="9" fontId="74" fillId="20" borderId="1" xfId="0" applyNumberFormat="1" applyFont="1" applyFill="1" applyBorder="1" applyAlignment="1">
      <alignment horizontal="right" vertical="center" wrapText="1"/>
    </xf>
    <xf numFmtId="0" fontId="74" fillId="20" borderId="18" xfId="0" applyFont="1" applyFill="1" applyBorder="1" applyAlignment="1">
      <alignment vertical="center" wrapText="1"/>
    </xf>
    <xf numFmtId="14" fontId="74" fillId="20" borderId="1" xfId="0" applyNumberFormat="1" applyFont="1" applyFill="1" applyBorder="1" applyAlignment="1">
      <alignment vertical="center" wrapText="1"/>
    </xf>
    <xf numFmtId="0" fontId="74" fillId="20" borderId="1" xfId="0" applyFont="1" applyFill="1" applyBorder="1" applyAlignment="1">
      <alignment horizontal="right" vertical="center" wrapText="1"/>
    </xf>
    <xf numFmtId="0" fontId="74" fillId="20" borderId="3" xfId="1" applyFont="1" applyFill="1" applyBorder="1" applyAlignment="1">
      <alignment horizontal="center" vertical="center" wrapText="1"/>
    </xf>
    <xf numFmtId="0" fontId="74" fillId="20" borderId="1" xfId="0" applyFont="1" applyFill="1" applyBorder="1" applyAlignment="1">
      <alignment horizontal="center" vertical="center" wrapText="1"/>
    </xf>
    <xf numFmtId="0" fontId="74" fillId="20" borderId="3" xfId="0" applyFont="1" applyFill="1" applyBorder="1" applyAlignment="1">
      <alignment horizontal="left" vertical="center" wrapText="1"/>
    </xf>
    <xf numFmtId="0" fontId="74" fillId="20" borderId="18" xfId="0" applyFont="1" applyFill="1" applyBorder="1" applyAlignment="1">
      <alignment horizontal="left" vertical="center" wrapText="1"/>
    </xf>
    <xf numFmtId="180" fontId="74" fillId="12" borderId="44" xfId="0" applyNumberFormat="1" applyFont="1" applyFill="1" applyBorder="1" applyAlignment="1">
      <alignment horizontal="center" vertical="center" wrapText="1"/>
    </xf>
    <xf numFmtId="0" fontId="74" fillId="20" borderId="11" xfId="0" applyFont="1" applyFill="1" applyBorder="1" applyAlignment="1">
      <alignment vertical="center" wrapText="1"/>
    </xf>
    <xf numFmtId="9" fontId="74" fillId="20" borderId="1" xfId="48" applyNumberFormat="1" applyFont="1" applyFill="1" applyBorder="1" applyAlignment="1">
      <alignment horizontal="right" vertical="center" wrapText="1"/>
    </xf>
    <xf numFmtId="14" fontId="74" fillId="20" borderId="1" xfId="1" applyNumberFormat="1" applyFont="1" applyFill="1" applyBorder="1" applyAlignment="1">
      <alignment horizontal="right" vertical="center" wrapText="1"/>
    </xf>
    <xf numFmtId="9" fontId="74" fillId="20" borderId="1" xfId="1" applyNumberFormat="1" applyFont="1" applyFill="1" applyBorder="1" applyAlignment="1">
      <alignment horizontal="center" vertical="center" wrapText="1"/>
    </xf>
    <xf numFmtId="0" fontId="74" fillId="20" borderId="1" xfId="1" applyFont="1" applyFill="1" applyBorder="1" applyAlignment="1">
      <alignment horizontal="center" vertical="center" wrapText="1"/>
    </xf>
    <xf numFmtId="0" fontId="74" fillId="20" borderId="1" xfId="1" applyFont="1" applyFill="1" applyBorder="1" applyAlignment="1">
      <alignment horizontal="left" vertical="center" wrapText="1"/>
    </xf>
    <xf numFmtId="0" fontId="74" fillId="20" borderId="1" xfId="0" applyFont="1" applyFill="1" applyBorder="1" applyAlignment="1">
      <alignment vertical="center" wrapText="1"/>
    </xf>
    <xf numFmtId="0" fontId="74" fillId="20" borderId="165" xfId="0" applyFont="1" applyFill="1" applyBorder="1" applyAlignment="1">
      <alignment horizontal="left" vertical="center" wrapText="1"/>
    </xf>
    <xf numFmtId="0" fontId="69" fillId="24" borderId="1" xfId="0" applyFont="1" applyFill="1" applyBorder="1" applyAlignment="1">
      <alignment vertical="center" wrapText="1"/>
    </xf>
    <xf numFmtId="9" fontId="44" fillId="0" borderId="1" xfId="1" applyNumberFormat="1" applyFont="1" applyBorder="1" applyAlignment="1">
      <alignment horizontal="center" vertical="center" wrapText="1"/>
    </xf>
    <xf numFmtId="9" fontId="44" fillId="0" borderId="1" xfId="48" applyNumberFormat="1" applyFont="1" applyFill="1" applyBorder="1" applyAlignment="1">
      <alignment horizontal="right" vertical="center" wrapText="1"/>
    </xf>
    <xf numFmtId="0" fontId="44" fillId="0" borderId="3" xfId="1" applyFont="1" applyBorder="1" applyAlignment="1">
      <alignment horizontal="center" vertical="center" wrapText="1"/>
    </xf>
    <xf numFmtId="0" fontId="44" fillId="0" borderId="56" xfId="0" applyFont="1" applyBorder="1" applyAlignment="1">
      <alignment vertical="center" wrapText="1"/>
    </xf>
    <xf numFmtId="0" fontId="44" fillId="0" borderId="4" xfId="0" applyFont="1" applyBorder="1" applyAlignment="1">
      <alignment horizontal="center" vertical="center" wrapText="1"/>
    </xf>
    <xf numFmtId="164" fontId="44" fillId="0" borderId="56" xfId="0" applyNumberFormat="1" applyFont="1" applyBorder="1" applyAlignment="1">
      <alignment horizontal="center" vertical="center" wrapText="1"/>
    </xf>
    <xf numFmtId="9" fontId="74" fillId="20" borderId="1" xfId="45" applyFont="1" applyFill="1" applyBorder="1" applyAlignment="1">
      <alignment horizontal="right" vertical="center" wrapText="1"/>
    </xf>
    <xf numFmtId="0" fontId="44" fillId="0" borderId="86" xfId="0" applyFont="1" applyBorder="1" applyAlignment="1">
      <alignment horizontal="left" vertical="center" wrapText="1"/>
    </xf>
    <xf numFmtId="0" fontId="44" fillId="0" borderId="44" xfId="0" applyFont="1" applyBorder="1" applyAlignment="1">
      <alignment horizontal="left" vertical="center" wrapText="1"/>
    </xf>
    <xf numFmtId="0" fontId="44" fillId="0" borderId="3" xfId="0" applyFont="1" applyBorder="1" applyAlignment="1">
      <alignment horizontal="right" vertical="center" wrapText="1"/>
    </xf>
    <xf numFmtId="14" fontId="44" fillId="0" borderId="44" xfId="0" applyNumberFormat="1" applyFont="1" applyBorder="1" applyAlignment="1">
      <alignment vertical="center" wrapText="1"/>
    </xf>
    <xf numFmtId="9" fontId="44" fillId="0" borderId="44" xfId="0" applyNumberFormat="1" applyFont="1" applyBorder="1" applyAlignment="1">
      <alignment horizontal="right" vertical="center" wrapText="1"/>
    </xf>
    <xf numFmtId="0" fontId="44" fillId="0" borderId="3" xfId="0" applyFont="1" applyBorder="1" applyAlignment="1">
      <alignment horizontal="center" vertical="center" wrapText="1"/>
    </xf>
    <xf numFmtId="0" fontId="59" fillId="0" borderId="1" xfId="0" applyFont="1" applyBorder="1" applyAlignment="1">
      <alignment vertical="center" wrapText="1"/>
    </xf>
    <xf numFmtId="0" fontId="44" fillId="0" borderId="85" xfId="0" applyFont="1" applyBorder="1" applyAlignment="1">
      <alignment vertical="center" wrapText="1"/>
    </xf>
    <xf numFmtId="0" fontId="44" fillId="0" borderId="44" xfId="0" applyFont="1" applyBorder="1" applyAlignment="1">
      <alignment horizontal="right" vertical="center" wrapText="1"/>
    </xf>
    <xf numFmtId="0" fontId="36" fillId="2" borderId="4" xfId="42" applyFont="1" applyFill="1" applyBorder="1" applyAlignment="1">
      <alignment horizontal="left"/>
    </xf>
    <xf numFmtId="0" fontId="12" fillId="12" borderId="3" xfId="0" applyFont="1" applyFill="1" applyBorder="1" applyAlignment="1">
      <alignment horizontal="center" wrapText="1"/>
    </xf>
    <xf numFmtId="0" fontId="44" fillId="0" borderId="18" xfId="0" applyFont="1" applyBorder="1" applyAlignment="1">
      <alignment horizontal="right" vertical="center" wrapText="1"/>
    </xf>
    <xf numFmtId="14" fontId="44" fillId="0" borderId="18" xfId="0" applyNumberFormat="1" applyFont="1" applyBorder="1" applyAlignment="1">
      <alignment vertical="center" wrapText="1"/>
    </xf>
    <xf numFmtId="0" fontId="44" fillId="0" borderId="1" xfId="1" applyFont="1" applyBorder="1" applyAlignment="1">
      <alignment horizontal="right" vertical="center" wrapText="1"/>
    </xf>
    <xf numFmtId="0" fontId="69" fillId="0" borderId="1" xfId="0" applyFont="1" applyBorder="1" applyAlignment="1">
      <alignment horizontal="right" vertical="center" wrapText="1"/>
    </xf>
    <xf numFmtId="0" fontId="69" fillId="25" borderId="1" xfId="0" applyFont="1" applyFill="1" applyBorder="1" applyAlignment="1">
      <alignment vertical="center" wrapText="1"/>
    </xf>
    <xf numFmtId="9" fontId="74" fillId="20" borderId="34" xfId="0" applyNumberFormat="1" applyFont="1" applyFill="1" applyBorder="1" applyAlignment="1">
      <alignment horizontal="right" vertical="center" wrapText="1"/>
    </xf>
    <xf numFmtId="0" fontId="74" fillId="20" borderId="44" xfId="0" applyFont="1" applyFill="1" applyBorder="1" applyAlignment="1">
      <alignment vertical="center" wrapText="1"/>
    </xf>
    <xf numFmtId="0" fontId="59" fillId="20" borderId="1" xfId="0" applyFont="1" applyFill="1" applyBorder="1" applyAlignment="1">
      <alignment horizontal="right" vertical="center" wrapText="1"/>
    </xf>
    <xf numFmtId="0" fontId="59" fillId="25" borderId="1" xfId="0" applyFont="1" applyFill="1" applyBorder="1" applyAlignment="1">
      <alignment vertical="center" wrapText="1"/>
    </xf>
    <xf numFmtId="0" fontId="36" fillId="2" borderId="19" xfId="43" applyFont="1" applyFill="1" applyBorder="1" applyAlignment="1">
      <alignment horizontal="left" vertical="center" wrapText="1"/>
    </xf>
    <xf numFmtId="0" fontId="36" fillId="2" borderId="22" xfId="43" applyFont="1" applyFill="1" applyBorder="1" applyAlignment="1">
      <alignment horizontal="left" vertical="center" wrapText="1"/>
    </xf>
    <xf numFmtId="0" fontId="36" fillId="2" borderId="6" xfId="43" applyFont="1" applyFill="1" applyBorder="1" applyAlignment="1">
      <alignment horizontal="left" vertical="center" wrapText="1"/>
    </xf>
    <xf numFmtId="0" fontId="36" fillId="2" borderId="11" xfId="43" applyFont="1" applyFill="1" applyBorder="1" applyAlignment="1">
      <alignment horizontal="center" vertical="center" wrapText="1"/>
    </xf>
    <xf numFmtId="0" fontId="36" fillId="3" borderId="29" xfId="42" applyFont="1" applyFill="1" applyBorder="1"/>
    <xf numFmtId="0" fontId="72" fillId="0" borderId="29" xfId="43" applyFont="1" applyBorder="1" applyAlignment="1">
      <alignment horizontal="left" vertical="center" wrapText="1"/>
    </xf>
    <xf numFmtId="0" fontId="72" fillId="2" borderId="8" xfId="43" applyFont="1" applyFill="1" applyBorder="1" applyAlignment="1">
      <alignment horizontal="left" vertical="center" wrapText="1"/>
    </xf>
    <xf numFmtId="0" fontId="72" fillId="0" borderId="28" xfId="43" applyFont="1" applyBorder="1" applyAlignment="1">
      <alignment horizontal="left" vertical="center" wrapText="1"/>
    </xf>
    <xf numFmtId="0" fontId="36" fillId="2" borderId="11" xfId="43" applyFont="1" applyFill="1" applyBorder="1" applyAlignment="1">
      <alignment horizontal="left" vertical="center" wrapText="1"/>
    </xf>
    <xf numFmtId="0" fontId="36" fillId="0" borderId="18" xfId="0" applyFont="1" applyBorder="1"/>
    <xf numFmtId="0" fontId="36" fillId="2" borderId="1" xfId="43" applyFont="1" applyFill="1" applyBorder="1" applyAlignment="1">
      <alignment horizontal="left" vertical="center" wrapText="1"/>
    </xf>
    <xf numFmtId="0" fontId="72" fillId="2" borderId="28" xfId="43" applyFont="1" applyFill="1" applyBorder="1" applyAlignment="1">
      <alignment horizontal="left" vertical="center" wrapText="1"/>
    </xf>
    <xf numFmtId="0" fontId="72" fillId="0" borderId="8" xfId="43" applyFont="1" applyBorder="1" applyAlignment="1">
      <alignment horizontal="left" vertical="center" wrapText="1"/>
    </xf>
    <xf numFmtId="0" fontId="36" fillId="2" borderId="20" xfId="43" applyFont="1" applyFill="1" applyBorder="1" applyAlignment="1">
      <alignment horizontal="left" vertical="center"/>
    </xf>
    <xf numFmtId="0" fontId="36" fillId="2" borderId="35" xfId="43" applyFont="1" applyFill="1" applyBorder="1" applyAlignment="1">
      <alignment horizontal="left" vertical="center"/>
    </xf>
    <xf numFmtId="0" fontId="72" fillId="2" borderId="34" xfId="43" applyFont="1" applyFill="1" applyBorder="1" applyAlignment="1">
      <alignment horizontal="left" vertical="center" wrapText="1"/>
    </xf>
    <xf numFmtId="0" fontId="36" fillId="2" borderId="33" xfId="0" applyFont="1" applyFill="1" applyBorder="1" applyAlignment="1">
      <alignment horizontal="center"/>
    </xf>
    <xf numFmtId="0" fontId="36" fillId="2" borderId="20" xfId="0" applyFont="1" applyFill="1" applyBorder="1" applyAlignment="1">
      <alignment horizontal="center"/>
    </xf>
    <xf numFmtId="0" fontId="36" fillId="2" borderId="20" xfId="0" applyFont="1" applyFill="1" applyBorder="1"/>
    <xf numFmtId="0" fontId="36" fillId="2" borderId="25" xfId="0" applyFont="1" applyFill="1" applyBorder="1"/>
    <xf numFmtId="0" fontId="36" fillId="2" borderId="0" xfId="0" applyFont="1" applyFill="1" applyAlignment="1">
      <alignment horizontal="center"/>
    </xf>
    <xf numFmtId="0" fontId="36" fillId="2" borderId="4" xfId="0" applyFont="1" applyFill="1" applyBorder="1" applyAlignment="1">
      <alignment horizontal="center"/>
    </xf>
    <xf numFmtId="0" fontId="36" fillId="2" borderId="0" xfId="0" applyFont="1" applyFill="1"/>
    <xf numFmtId="0" fontId="36" fillId="2" borderId="21" xfId="0" applyFont="1" applyFill="1" applyBorder="1"/>
    <xf numFmtId="0" fontId="36" fillId="2" borderId="4" xfId="0" applyFont="1" applyFill="1" applyBorder="1"/>
    <xf numFmtId="0" fontId="36" fillId="2" borderId="26" xfId="0" applyFont="1" applyFill="1" applyBorder="1"/>
    <xf numFmtId="0" fontId="36" fillId="2" borderId="0" xfId="44" applyFont="1" applyFill="1" applyBorder="1" applyAlignment="1" applyProtection="1">
      <alignment horizontal="right" vertical="center" wrapText="1"/>
    </xf>
    <xf numFmtId="0" fontId="36" fillId="2" borderId="1" xfId="44" applyFont="1" applyFill="1" applyBorder="1" applyAlignment="1" applyProtection="1">
      <alignment horizontal="justify" vertical="center" wrapText="1"/>
    </xf>
    <xf numFmtId="0" fontId="36" fillId="2" borderId="0" xfId="44" applyFont="1" applyFill="1" applyBorder="1" applyAlignment="1" applyProtection="1">
      <alignment vertical="center" wrapText="1"/>
    </xf>
    <xf numFmtId="0" fontId="36" fillId="2" borderId="4" xfId="42" applyFont="1" applyFill="1" applyBorder="1" applyAlignment="1">
      <alignment horizontal="center"/>
    </xf>
    <xf numFmtId="0" fontId="36" fillId="2" borderId="26" xfId="42" applyFont="1" applyFill="1" applyBorder="1" applyAlignment="1">
      <alignment horizontal="center"/>
    </xf>
    <xf numFmtId="0" fontId="36" fillId="2" borderId="0" xfId="44" applyFont="1" applyFill="1" applyBorder="1" applyAlignment="1" applyProtection="1">
      <alignment horizontal="center" vertical="center" wrapText="1"/>
    </xf>
    <xf numFmtId="0" fontId="36" fillId="2" borderId="1" xfId="0" applyFont="1" applyFill="1" applyBorder="1"/>
    <xf numFmtId="0" fontId="36" fillId="2" borderId="0" xfId="0" applyFont="1" applyFill="1" applyAlignment="1">
      <alignment horizontal="right"/>
    </xf>
    <xf numFmtId="0" fontId="72" fillId="2" borderId="12" xfId="43" applyFont="1" applyFill="1" applyBorder="1" applyAlignment="1">
      <alignment horizontal="left" vertical="center" wrapText="1"/>
    </xf>
    <xf numFmtId="0" fontId="72" fillId="2" borderId="27" xfId="43" applyFont="1" applyFill="1" applyBorder="1" applyAlignment="1">
      <alignment horizontal="left" vertical="center" wrapText="1"/>
    </xf>
    <xf numFmtId="10" fontId="63" fillId="2" borderId="1" xfId="44" applyNumberFormat="1" applyFont="1" applyFill="1" applyBorder="1" applyAlignment="1" applyProtection="1">
      <alignment vertical="center" wrapText="1"/>
    </xf>
    <xf numFmtId="0" fontId="36" fillId="2" borderId="0" xfId="44" applyFont="1" applyFill="1" applyBorder="1" applyAlignment="1" applyProtection="1">
      <alignment horizontal="right" vertical="center"/>
    </xf>
    <xf numFmtId="178" fontId="36" fillId="2" borderId="1" xfId="22" applyNumberFormat="1" applyFont="1" applyFill="1" applyBorder="1" applyAlignment="1" applyProtection="1">
      <alignment vertical="center" wrapText="1"/>
    </xf>
    <xf numFmtId="49" fontId="38" fillId="2" borderId="1" xfId="43" applyNumberFormat="1" applyFont="1" applyFill="1" applyBorder="1" applyAlignment="1">
      <alignment horizontal="center" vertical="center"/>
    </xf>
    <xf numFmtId="178" fontId="36" fillId="2" borderId="0" xfId="22" applyNumberFormat="1" applyFont="1" applyFill="1" applyBorder="1" applyAlignment="1" applyProtection="1">
      <alignment vertical="center" wrapText="1"/>
    </xf>
    <xf numFmtId="180" fontId="36" fillId="2" borderId="11" xfId="43" applyNumberFormat="1" applyFont="1" applyFill="1" applyBorder="1" applyAlignment="1">
      <alignment vertical="center" wrapText="1"/>
    </xf>
    <xf numFmtId="9" fontId="36" fillId="2" borderId="18" xfId="43" applyNumberFormat="1" applyFont="1" applyFill="1" applyBorder="1" applyAlignment="1">
      <alignment vertical="center" wrapText="1"/>
    </xf>
    <xf numFmtId="180" fontId="36" fillId="2" borderId="11" xfId="43" applyNumberFormat="1" applyFont="1" applyFill="1" applyBorder="1" applyAlignment="1">
      <alignment horizontal="center" vertical="center" wrapText="1"/>
    </xf>
    <xf numFmtId="180" fontId="36" fillId="2" borderId="18" xfId="43" applyNumberFormat="1" applyFont="1" applyFill="1" applyBorder="1" applyAlignment="1">
      <alignment horizontal="center" vertical="center" wrapText="1"/>
    </xf>
    <xf numFmtId="0" fontId="36" fillId="2" borderId="32" xfId="44" applyFont="1" applyFill="1" applyBorder="1" applyAlignment="1" applyProtection="1">
      <alignment vertical="center" wrapText="1"/>
    </xf>
    <xf numFmtId="0" fontId="36" fillId="2" borderId="32" xfId="0" applyFont="1" applyFill="1" applyBorder="1"/>
    <xf numFmtId="0" fontId="36" fillId="2" borderId="0" xfId="44" applyFont="1" applyFill="1" applyBorder="1" applyAlignment="1" applyProtection="1">
      <alignment horizontal="left" vertical="center" wrapText="1"/>
    </xf>
    <xf numFmtId="0" fontId="36" fillId="2" borderId="1" xfId="0" applyFont="1" applyFill="1" applyBorder="1" applyAlignment="1">
      <alignment horizontal="center" vertical="center"/>
    </xf>
    <xf numFmtId="0" fontId="36" fillId="2" borderId="0" xfId="0" applyFont="1" applyFill="1" applyAlignment="1">
      <alignment vertical="center"/>
    </xf>
    <xf numFmtId="0" fontId="36" fillId="2" borderId="5" xfId="0" applyFont="1" applyFill="1" applyBorder="1"/>
    <xf numFmtId="0" fontId="36" fillId="0" borderId="8" xfId="43" applyFont="1" applyBorder="1" applyAlignment="1">
      <alignment horizontal="left" vertical="center" wrapText="1"/>
    </xf>
    <xf numFmtId="0" fontId="36" fillId="0" borderId="8" xfId="43" applyFont="1" applyBorder="1" applyAlignment="1">
      <alignment vertical="center" wrapText="1"/>
    </xf>
    <xf numFmtId="0" fontId="36" fillId="0" borderId="8" xfId="43" applyFont="1" applyBorder="1" applyAlignment="1">
      <alignment horizontal="left" vertical="center"/>
    </xf>
    <xf numFmtId="0" fontId="39" fillId="0" borderId="8" xfId="43" applyFont="1" applyBorder="1" applyAlignment="1">
      <alignment horizontal="left" vertical="center"/>
    </xf>
    <xf numFmtId="0" fontId="38" fillId="3" borderId="40" xfId="43" applyFont="1" applyFill="1" applyBorder="1" applyAlignment="1">
      <alignment horizontal="centerContinuous" vertical="center" wrapText="1"/>
    </xf>
    <xf numFmtId="0" fontId="39" fillId="0" borderId="30" xfId="42" applyFont="1" applyBorder="1" applyAlignment="1">
      <alignment horizontal="left"/>
    </xf>
    <xf numFmtId="184" fontId="74" fillId="20" borderId="18" xfId="0" applyNumberFormat="1" applyFont="1" applyFill="1" applyBorder="1" applyAlignment="1">
      <alignment horizontal="right" vertical="center" wrapText="1"/>
    </xf>
    <xf numFmtId="0" fontId="74" fillId="20" borderId="44" xfId="0" applyFont="1" applyFill="1" applyBorder="1" applyAlignment="1">
      <alignment horizontal="left" vertical="center" wrapText="1"/>
    </xf>
    <xf numFmtId="0" fontId="74" fillId="0" borderId="1" xfId="0" applyFont="1" applyBorder="1" applyAlignment="1">
      <alignment horizontal="center" vertical="center" wrapText="1"/>
    </xf>
    <xf numFmtId="14" fontId="74" fillId="0" borderId="1" xfId="0" applyNumberFormat="1" applyFont="1" applyBorder="1" applyAlignment="1">
      <alignment horizontal="center" vertical="center" wrapText="1"/>
    </xf>
    <xf numFmtId="0" fontId="74" fillId="0" borderId="18"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8" xfId="0" applyFont="1" applyBorder="1" applyAlignment="1">
      <alignment horizontal="center" vertical="center" wrapText="1"/>
    </xf>
    <xf numFmtId="0" fontId="81" fillId="0" borderId="166" xfId="44" applyFont="1" applyBorder="1" applyAlignment="1" applyProtection="1">
      <alignment horizontal="center" vertical="center" wrapText="1"/>
    </xf>
    <xf numFmtId="180" fontId="74" fillId="0" borderId="44" xfId="0" applyNumberFormat="1" applyFont="1" applyBorder="1" applyAlignment="1">
      <alignment horizontal="center" vertical="center"/>
    </xf>
    <xf numFmtId="0" fontId="74" fillId="0" borderId="11" xfId="0" applyFont="1" applyBorder="1" applyAlignment="1">
      <alignment horizontal="center" vertical="center" wrapText="1"/>
    </xf>
    <xf numFmtId="185" fontId="74" fillId="0" borderId="18" xfId="0" applyNumberFormat="1" applyFont="1" applyBorder="1" applyAlignment="1">
      <alignment horizontal="center" vertical="center" wrapText="1"/>
    </xf>
    <xf numFmtId="185" fontId="74" fillId="0" borderId="56" xfId="0" applyNumberFormat="1" applyFont="1" applyBorder="1" applyAlignment="1">
      <alignment horizontal="center" vertical="center" wrapText="1"/>
    </xf>
    <xf numFmtId="14" fontId="74" fillId="0" borderId="1" xfId="1" applyNumberFormat="1" applyFont="1" applyBorder="1" applyAlignment="1">
      <alignment horizontal="center" vertical="center" wrapText="1"/>
    </xf>
    <xf numFmtId="185" fontId="74" fillId="0" borderId="3" xfId="0" applyNumberFormat="1" applyFont="1" applyBorder="1" applyAlignment="1">
      <alignment horizontal="center" vertical="center" wrapText="1"/>
    </xf>
    <xf numFmtId="0" fontId="74" fillId="0" borderId="1" xfId="1" applyFont="1" applyBorder="1" applyAlignment="1">
      <alignment horizontal="center" vertical="center" wrapText="1"/>
    </xf>
    <xf numFmtId="184" fontId="74" fillId="0" borderId="1" xfId="1" applyNumberFormat="1" applyFont="1" applyBorder="1" applyAlignment="1">
      <alignment horizontal="right" vertical="center" wrapText="1"/>
    </xf>
    <xf numFmtId="0" fontId="74" fillId="0" borderId="18" xfId="0" applyFont="1" applyBorder="1" applyAlignment="1">
      <alignment horizontal="right" vertical="center" wrapText="1"/>
    </xf>
    <xf numFmtId="0" fontId="74" fillId="0" borderId="1" xfId="0" applyFont="1" applyBorder="1" applyAlignment="1">
      <alignment horizontal="right" vertical="center" wrapText="1"/>
    </xf>
    <xf numFmtId="0" fontId="55" fillId="0" borderId="27" xfId="0" applyFont="1" applyBorder="1" applyAlignment="1">
      <alignment wrapText="1"/>
    </xf>
    <xf numFmtId="164" fontId="44" fillId="0" borderId="18" xfId="0" applyNumberFormat="1" applyFont="1" applyBorder="1" applyAlignment="1">
      <alignment horizontal="center" vertical="center" wrapText="1"/>
    </xf>
    <xf numFmtId="0" fontId="26" fillId="0" borderId="56" xfId="0" applyFont="1" applyBorder="1"/>
    <xf numFmtId="0" fontId="55" fillId="12" borderId="3" xfId="0" applyFont="1" applyFill="1" applyBorder="1" applyAlignment="1">
      <alignment wrapText="1"/>
    </xf>
    <xf numFmtId="3" fontId="26" fillId="12" borderId="1" xfId="0" applyNumberFormat="1" applyFont="1" applyFill="1" applyBorder="1" applyAlignment="1">
      <alignment wrapText="1"/>
    </xf>
    <xf numFmtId="0" fontId="82" fillId="18" borderId="29" xfId="0" applyFont="1" applyFill="1" applyBorder="1"/>
    <xf numFmtId="0" fontId="83" fillId="18" borderId="9" xfId="0" applyFont="1" applyFill="1" applyBorder="1"/>
    <xf numFmtId="0" fontId="83" fillId="18" borderId="13" xfId="0" applyFont="1" applyFill="1" applyBorder="1"/>
    <xf numFmtId="0" fontId="83" fillId="18" borderId="14" xfId="0" applyFont="1" applyFill="1" applyBorder="1"/>
    <xf numFmtId="0" fontId="85" fillId="0" borderId="9" xfId="0" applyFont="1" applyBorder="1" applyAlignment="1">
      <alignment wrapText="1"/>
    </xf>
    <xf numFmtId="0" fontId="85" fillId="12" borderId="6" xfId="0" applyFont="1" applyFill="1" applyBorder="1" applyAlignment="1">
      <alignment wrapText="1"/>
    </xf>
    <xf numFmtId="0" fontId="85" fillId="12" borderId="5" xfId="0" applyFont="1" applyFill="1" applyBorder="1" applyAlignment="1">
      <alignment wrapText="1"/>
    </xf>
    <xf numFmtId="0" fontId="86" fillId="12" borderId="116" xfId="0" applyFont="1" applyFill="1" applyBorder="1" applyAlignment="1">
      <alignment wrapText="1"/>
    </xf>
    <xf numFmtId="0" fontId="86" fillId="12" borderId="2" xfId="0" applyFont="1" applyFill="1" applyBorder="1" applyAlignment="1">
      <alignment wrapText="1"/>
    </xf>
    <xf numFmtId="0" fontId="86" fillId="0" borderId="56" xfId="0" applyFont="1" applyBorder="1"/>
    <xf numFmtId="0" fontId="86" fillId="12" borderId="56" xfId="0" applyFont="1" applyFill="1" applyBorder="1" applyAlignment="1">
      <alignment wrapText="1"/>
    </xf>
    <xf numFmtId="0" fontId="86" fillId="12" borderId="19" xfId="0" applyFont="1" applyFill="1" applyBorder="1" applyAlignment="1">
      <alignment wrapText="1"/>
    </xf>
    <xf numFmtId="0" fontId="86" fillId="12" borderId="64" xfId="0" applyFont="1" applyFill="1" applyBorder="1" applyAlignment="1">
      <alignment wrapText="1"/>
    </xf>
    <xf numFmtId="0" fontId="86" fillId="12" borderId="0" xfId="0" applyFont="1" applyFill="1"/>
    <xf numFmtId="0" fontId="86" fillId="12" borderId="7" xfId="0" applyFont="1" applyFill="1" applyBorder="1"/>
    <xf numFmtId="0" fontId="85" fillId="12" borderId="7" xfId="0" applyFont="1" applyFill="1" applyBorder="1" applyAlignment="1">
      <alignment wrapText="1"/>
    </xf>
    <xf numFmtId="0" fontId="85" fillId="12" borderId="32" xfId="0" applyFont="1" applyFill="1" applyBorder="1" applyAlignment="1">
      <alignment wrapText="1"/>
    </xf>
    <xf numFmtId="0" fontId="86" fillId="12" borderId="72" xfId="0" applyFont="1" applyFill="1" applyBorder="1"/>
    <xf numFmtId="0" fontId="86" fillId="12" borderId="20" xfId="0" applyFont="1" applyFill="1" applyBorder="1"/>
    <xf numFmtId="0" fontId="86" fillId="12" borderId="76" xfId="0" applyFont="1" applyFill="1" applyBorder="1"/>
    <xf numFmtId="0" fontId="86" fillId="12" borderId="4" xfId="0" applyFont="1" applyFill="1" applyBorder="1"/>
    <xf numFmtId="0" fontId="86" fillId="12" borderId="114" xfId="0" applyFont="1" applyFill="1" applyBorder="1"/>
    <xf numFmtId="0" fontId="87" fillId="12" borderId="3" xfId="0" applyFont="1" applyFill="1" applyBorder="1" applyAlignment="1">
      <alignment wrapText="1"/>
    </xf>
    <xf numFmtId="0" fontId="85" fillId="0" borderId="6" xfId="0" applyFont="1" applyBorder="1" applyAlignment="1">
      <alignment wrapText="1"/>
    </xf>
    <xf numFmtId="0" fontId="85" fillId="0" borderId="5" xfId="0" applyFont="1" applyBorder="1" applyAlignment="1">
      <alignment wrapText="1"/>
    </xf>
    <xf numFmtId="0" fontId="86" fillId="12" borderId="0" xfId="0" applyFont="1" applyFill="1" applyAlignment="1">
      <alignment wrapText="1"/>
    </xf>
    <xf numFmtId="0" fontId="86" fillId="12" borderId="76" xfId="0" applyFont="1" applyFill="1" applyBorder="1" applyAlignment="1">
      <alignment wrapText="1"/>
    </xf>
    <xf numFmtId="0" fontId="86" fillId="12" borderId="4" xfId="0" applyFont="1" applyFill="1" applyBorder="1" applyAlignment="1">
      <alignment wrapText="1"/>
    </xf>
    <xf numFmtId="0" fontId="86" fillId="12" borderId="72" xfId="0" applyFont="1" applyFill="1" applyBorder="1" applyAlignment="1">
      <alignment wrapText="1"/>
    </xf>
    <xf numFmtId="0" fontId="86" fillId="12" borderId="3" xfId="0" applyFont="1" applyFill="1" applyBorder="1" applyAlignment="1">
      <alignment wrapText="1"/>
    </xf>
    <xf numFmtId="0" fontId="86" fillId="12" borderId="114" xfId="0" applyFont="1" applyFill="1" applyBorder="1" applyAlignment="1">
      <alignment wrapText="1"/>
    </xf>
    <xf numFmtId="0" fontId="86" fillId="12" borderId="1" xfId="0" applyFont="1" applyFill="1" applyBorder="1" applyAlignment="1">
      <alignment wrapText="1"/>
    </xf>
    <xf numFmtId="0" fontId="86" fillId="12" borderId="3" xfId="0" applyFont="1" applyFill="1" applyBorder="1"/>
    <xf numFmtId="0" fontId="86" fillId="12" borderId="117" xfId="0" applyFont="1" applyFill="1" applyBorder="1" applyAlignment="1">
      <alignment wrapText="1"/>
    </xf>
    <xf numFmtId="0" fontId="88" fillId="12" borderId="18" xfId="0" applyFont="1" applyFill="1" applyBorder="1" applyAlignment="1">
      <alignment wrapText="1"/>
    </xf>
    <xf numFmtId="0" fontId="86" fillId="12" borderId="11" xfId="0" applyFont="1" applyFill="1" applyBorder="1" applyAlignment="1">
      <alignment wrapText="1"/>
    </xf>
    <xf numFmtId="0" fontId="86" fillId="12" borderId="18" xfId="0" applyFont="1" applyFill="1" applyBorder="1" applyAlignment="1">
      <alignment wrapText="1"/>
    </xf>
    <xf numFmtId="0" fontId="87" fillId="12" borderId="72" xfId="0" applyFont="1" applyFill="1" applyBorder="1"/>
    <xf numFmtId="0" fontId="87" fillId="12" borderId="0" xfId="0" applyFont="1" applyFill="1"/>
    <xf numFmtId="0" fontId="86" fillId="12" borderId="1" xfId="0" applyFont="1" applyFill="1" applyBorder="1"/>
    <xf numFmtId="0" fontId="87" fillId="12" borderId="4" xfId="0" applyFont="1" applyFill="1" applyBorder="1"/>
    <xf numFmtId="0" fontId="86" fillId="12" borderId="7" xfId="0" applyFont="1" applyFill="1" applyBorder="1" applyAlignment="1">
      <alignment wrapText="1"/>
    </xf>
    <xf numFmtId="0" fontId="86" fillId="12" borderId="116" xfId="0" applyFont="1" applyFill="1" applyBorder="1"/>
    <xf numFmtId="0" fontId="86" fillId="0" borderId="5" xfId="0" applyFont="1" applyBorder="1" applyAlignment="1">
      <alignment wrapText="1"/>
    </xf>
    <xf numFmtId="0" fontId="86" fillId="0" borderId="5" xfId="0" applyFont="1" applyBorder="1"/>
    <xf numFmtId="0" fontId="89" fillId="0" borderId="5" xfId="0" applyFont="1" applyBorder="1"/>
    <xf numFmtId="0" fontId="87" fillId="18" borderId="40" xfId="0" applyFont="1" applyFill="1" applyBorder="1" applyAlignment="1">
      <alignment wrapText="1"/>
    </xf>
    <xf numFmtId="0" fontId="90" fillId="0" borderId="36" xfId="0" applyFont="1" applyBorder="1"/>
    <xf numFmtId="0" fontId="85" fillId="0" borderId="29" xfId="0" applyFont="1" applyBorder="1" applyAlignment="1">
      <alignment wrapText="1"/>
    </xf>
    <xf numFmtId="0" fontId="85" fillId="12" borderId="8" xfId="0" applyFont="1" applyFill="1" applyBorder="1" applyAlignment="1">
      <alignment wrapText="1"/>
    </xf>
    <xf numFmtId="0" fontId="85" fillId="12" borderId="28" xfId="0" applyFont="1" applyFill="1" applyBorder="1" applyAlignment="1">
      <alignment wrapText="1"/>
    </xf>
    <xf numFmtId="0" fontId="85" fillId="12" borderId="27" xfId="0" applyFont="1" applyFill="1" applyBorder="1" applyAlignment="1">
      <alignment wrapText="1"/>
    </xf>
    <xf numFmtId="0" fontId="86" fillId="12" borderId="21" xfId="0" applyFont="1" applyFill="1" applyBorder="1"/>
    <xf numFmtId="0" fontId="86" fillId="12" borderId="26" xfId="0" applyFont="1" applyFill="1" applyBorder="1"/>
    <xf numFmtId="0" fontId="85" fillId="0" borderId="8" xfId="0" applyFont="1" applyBorder="1" applyAlignment="1">
      <alignment wrapText="1"/>
    </xf>
    <xf numFmtId="0" fontId="85" fillId="0" borderId="28" xfId="0" applyFont="1" applyBorder="1" applyAlignment="1">
      <alignment wrapText="1"/>
    </xf>
    <xf numFmtId="0" fontId="86" fillId="12" borderId="21" xfId="0" applyFont="1" applyFill="1" applyBorder="1" applyAlignment="1">
      <alignment wrapText="1"/>
    </xf>
    <xf numFmtId="0" fontId="86" fillId="12" borderId="26" xfId="0" applyFont="1" applyFill="1" applyBorder="1" applyAlignment="1">
      <alignment wrapText="1"/>
    </xf>
    <xf numFmtId="0" fontId="86" fillId="12" borderId="22" xfId="0" applyFont="1" applyFill="1" applyBorder="1" applyAlignment="1">
      <alignment wrapText="1"/>
    </xf>
    <xf numFmtId="0" fontId="86" fillId="0" borderId="28" xfId="0" applyFont="1" applyBorder="1" applyAlignment="1">
      <alignment wrapText="1"/>
    </xf>
    <xf numFmtId="0" fontId="86" fillId="0" borderId="28" xfId="0" applyFont="1" applyBorder="1"/>
    <xf numFmtId="0" fontId="89" fillId="0" borderId="28" xfId="0" applyFont="1" applyBorder="1"/>
    <xf numFmtId="0" fontId="90" fillId="0" borderId="30" xfId="0" applyFont="1" applyBorder="1"/>
    <xf numFmtId="9" fontId="86" fillId="26" borderId="11" xfId="0" applyNumberFormat="1" applyFont="1" applyFill="1" applyBorder="1" applyAlignment="1">
      <alignment wrapText="1"/>
    </xf>
    <xf numFmtId="0" fontId="86" fillId="26" borderId="18" xfId="0" applyFont="1" applyFill="1" applyBorder="1" applyAlignment="1">
      <alignment wrapText="1"/>
    </xf>
    <xf numFmtId="9" fontId="86" fillId="12" borderId="2" xfId="0" applyNumberFormat="1" applyFont="1" applyFill="1" applyBorder="1" applyAlignment="1">
      <alignment wrapText="1"/>
    </xf>
    <xf numFmtId="0" fontId="47" fillId="0" borderId="162" xfId="0" applyFont="1" applyBorder="1" applyAlignment="1">
      <alignment horizontal="left" vertical="center"/>
    </xf>
    <xf numFmtId="0" fontId="74" fillId="0" borderId="165" xfId="0" applyFont="1" applyBorder="1" applyAlignment="1">
      <alignment horizontal="left" vertical="center" wrapText="1"/>
    </xf>
    <xf numFmtId="0" fontId="74" fillId="12" borderId="1" xfId="0" applyFont="1" applyFill="1" applyBorder="1" applyAlignment="1">
      <alignment horizontal="left" vertical="top" wrapText="1"/>
    </xf>
    <xf numFmtId="0" fontId="74" fillId="0" borderId="1" xfId="0" applyFont="1" applyBorder="1" applyAlignment="1">
      <alignment horizontal="left" vertical="center" wrapText="1"/>
    </xf>
    <xf numFmtId="0" fontId="26" fillId="12" borderId="1" xfId="0" applyFont="1" applyFill="1" applyBorder="1" applyAlignment="1">
      <alignment horizontal="left" vertical="top" wrapText="1"/>
    </xf>
    <xf numFmtId="0" fontId="59" fillId="20" borderId="3" xfId="1" applyFont="1" applyFill="1" applyBorder="1" applyAlignment="1">
      <alignment horizontal="left"/>
    </xf>
    <xf numFmtId="0" fontId="74" fillId="0" borderId="1" xfId="1" applyFont="1" applyBorder="1" applyAlignment="1">
      <alignment horizontal="left" vertical="center" wrapText="1"/>
    </xf>
    <xf numFmtId="0" fontId="74" fillId="0" borderId="18" xfId="0" applyFont="1" applyBorder="1" applyAlignment="1">
      <alignment horizontal="left" vertical="center" wrapText="1"/>
    </xf>
    <xf numFmtId="0" fontId="74" fillId="12" borderId="34" xfId="0" applyFont="1" applyFill="1" applyBorder="1" applyAlignment="1">
      <alignment horizontal="left" vertical="center" wrapText="1"/>
    </xf>
    <xf numFmtId="0" fontId="44" fillId="20" borderId="3" xfId="0" applyFont="1" applyFill="1" applyBorder="1" applyAlignment="1">
      <alignment horizontal="left" vertical="center" wrapText="1"/>
    </xf>
    <xf numFmtId="0" fontId="74" fillId="20" borderId="75" xfId="0" applyFont="1" applyFill="1" applyBorder="1" applyAlignment="1">
      <alignment horizontal="left" vertical="center" wrapText="1"/>
    </xf>
    <xf numFmtId="0" fontId="44" fillId="20" borderId="180" xfId="1" applyFont="1" applyFill="1" applyBorder="1" applyAlignment="1">
      <alignment horizontal="left" vertical="center" wrapText="1"/>
    </xf>
    <xf numFmtId="0" fontId="33" fillId="20" borderId="44" xfId="61" applyFill="1" applyBorder="1" applyAlignment="1">
      <alignment horizontal="left" vertical="center" wrapText="1"/>
    </xf>
    <xf numFmtId="0" fontId="33" fillId="20" borderId="62" xfId="61" applyFill="1" applyBorder="1" applyAlignment="1">
      <alignment horizontal="left" vertical="center" wrapText="1"/>
    </xf>
    <xf numFmtId="0" fontId="44" fillId="20" borderId="42" xfId="0" applyFont="1" applyFill="1" applyBorder="1" applyAlignment="1">
      <alignment horizontal="left" vertical="center"/>
    </xf>
    <xf numFmtId="14" fontId="74" fillId="12" borderId="18" xfId="0" applyNumberFormat="1" applyFont="1" applyFill="1" applyBorder="1" applyAlignment="1">
      <alignment horizontal="right" vertical="center" wrapText="1"/>
    </xf>
    <xf numFmtId="0" fontId="74" fillId="12" borderId="18" xfId="0" applyFont="1" applyFill="1" applyBorder="1" applyAlignment="1">
      <alignment horizontal="right" vertical="center" wrapText="1"/>
    </xf>
    <xf numFmtId="10" fontId="74" fillId="12" borderId="18" xfId="0" applyNumberFormat="1" applyFont="1" applyFill="1" applyBorder="1" applyAlignment="1">
      <alignment horizontal="right" vertical="center" wrapText="1"/>
    </xf>
    <xf numFmtId="0" fontId="60" fillId="20" borderId="1" xfId="1" applyFont="1" applyFill="1" applyBorder="1" applyAlignment="1">
      <alignment horizontal="center" vertical="top"/>
    </xf>
    <xf numFmtId="14" fontId="74" fillId="20" borderId="1" xfId="1" applyNumberFormat="1" applyFont="1" applyFill="1" applyBorder="1" applyAlignment="1">
      <alignment horizontal="center" vertical="center" wrapText="1"/>
    </xf>
    <xf numFmtId="0" fontId="26" fillId="2" borderId="32" xfId="43" applyFont="1" applyFill="1" applyBorder="1" applyAlignment="1">
      <alignment vertical="center" wrapText="1"/>
    </xf>
    <xf numFmtId="0" fontId="44" fillId="20" borderId="180" xfId="0" applyFont="1" applyFill="1" applyBorder="1" applyAlignment="1">
      <alignment horizontal="left" vertical="center" wrapText="1"/>
    </xf>
    <xf numFmtId="0" fontId="33" fillId="20" borderId="61" xfId="61" applyFill="1" applyBorder="1" applyAlignment="1">
      <alignment horizontal="left" vertical="center" wrapText="1"/>
    </xf>
    <xf numFmtId="0" fontId="74" fillId="20" borderId="147" xfId="0" applyFont="1" applyFill="1" applyBorder="1" applyAlignment="1">
      <alignment horizontal="left" vertical="center" wrapText="1"/>
    </xf>
    <xf numFmtId="0" fontId="74" fillId="20" borderId="147" xfId="0" applyFont="1" applyFill="1" applyBorder="1" applyAlignment="1">
      <alignment horizontal="center" vertical="center" wrapText="1"/>
    </xf>
    <xf numFmtId="0" fontId="26" fillId="2" borderId="19" xfId="43" applyFont="1" applyFill="1" applyBorder="1" applyAlignment="1">
      <alignment vertical="center" wrapText="1"/>
    </xf>
    <xf numFmtId="0" fontId="26" fillId="2" borderId="22" xfId="43" applyFont="1" applyFill="1" applyBorder="1" applyAlignment="1">
      <alignment vertical="center" wrapText="1"/>
    </xf>
    <xf numFmtId="0" fontId="52" fillId="2" borderId="6" xfId="44" applyFont="1" applyFill="1" applyBorder="1" applyAlignment="1" applyProtection="1">
      <alignment vertical="center" wrapText="1"/>
    </xf>
    <xf numFmtId="0" fontId="26" fillId="2" borderId="44" xfId="43" applyFont="1" applyFill="1" applyBorder="1" applyAlignment="1">
      <alignment vertical="center" wrapText="1"/>
    </xf>
    <xf numFmtId="0" fontId="26" fillId="12" borderId="18" xfId="0" applyFont="1" applyFill="1" applyBorder="1" applyAlignment="1">
      <alignment horizontal="left" vertical="center" wrapText="1"/>
    </xf>
    <xf numFmtId="0" fontId="74" fillId="20" borderId="56" xfId="0" applyFont="1" applyFill="1" applyBorder="1" applyAlignment="1">
      <alignment horizontal="right" vertical="center"/>
    </xf>
    <xf numFmtId="164" fontId="44" fillId="20" borderId="56" xfId="0" applyNumberFormat="1" applyFont="1" applyFill="1" applyBorder="1" applyAlignment="1">
      <alignment horizontal="center" vertical="center"/>
    </xf>
    <xf numFmtId="183" fontId="44" fillId="20" borderId="3" xfId="1" applyNumberFormat="1" applyFont="1" applyFill="1" applyBorder="1" applyAlignment="1">
      <alignment horizontal="center" vertical="center" wrapText="1"/>
    </xf>
    <xf numFmtId="164" fontId="44" fillId="0" borderId="1" xfId="0" applyNumberFormat="1" applyFont="1" applyBorder="1" applyAlignment="1">
      <alignment horizontal="center" vertical="center" wrapText="1"/>
    </xf>
    <xf numFmtId="164" fontId="74" fillId="0" borderId="18" xfId="0" applyNumberFormat="1" applyFont="1" applyBorder="1" applyAlignment="1">
      <alignment horizontal="center" vertical="center" wrapText="1"/>
    </xf>
    <xf numFmtId="164" fontId="74" fillId="0" borderId="56" xfId="0" applyNumberFormat="1" applyFont="1" applyBorder="1" applyAlignment="1">
      <alignment horizontal="center" vertical="center" wrapText="1"/>
    </xf>
    <xf numFmtId="164" fontId="44" fillId="12" borderId="56" xfId="0" applyNumberFormat="1" applyFont="1" applyFill="1" applyBorder="1" applyAlignment="1">
      <alignment horizontal="center" vertical="center"/>
    </xf>
    <xf numFmtId="164" fontId="44" fillId="12" borderId="56" xfId="0" applyNumberFormat="1" applyFont="1" applyFill="1" applyBorder="1" applyAlignment="1">
      <alignment horizontal="center" vertical="center" wrapText="1"/>
    </xf>
    <xf numFmtId="183" fontId="44" fillId="0" borderId="1" xfId="0" applyNumberFormat="1" applyFont="1" applyBorder="1" applyAlignment="1">
      <alignment horizontal="center" vertical="center" wrapText="1"/>
    </xf>
    <xf numFmtId="183" fontId="44" fillId="0" borderId="62" xfId="0" applyNumberFormat="1" applyFont="1" applyBorder="1" applyAlignment="1">
      <alignment horizontal="center" vertical="center" wrapText="1"/>
    </xf>
    <xf numFmtId="183" fontId="44" fillId="0" borderId="77" xfId="0" applyNumberFormat="1" applyFont="1" applyBorder="1" applyAlignment="1">
      <alignment horizontal="center" vertical="center" wrapText="1"/>
    </xf>
    <xf numFmtId="164" fontId="44" fillId="20" borderId="1" xfId="0" applyNumberFormat="1" applyFont="1" applyFill="1" applyBorder="1" applyAlignment="1">
      <alignment horizontal="center" vertical="center"/>
    </xf>
    <xf numFmtId="164" fontId="44" fillId="20" borderId="75" xfId="0" applyNumberFormat="1" applyFont="1" applyFill="1" applyBorder="1" applyAlignment="1">
      <alignment horizontal="center" vertical="center" wrapText="1"/>
    </xf>
    <xf numFmtId="164" fontId="44" fillId="20" borderId="44" xfId="0" applyNumberFormat="1" applyFont="1" applyFill="1" applyBorder="1" applyAlignment="1">
      <alignment horizontal="center" vertical="center" wrapText="1"/>
    </xf>
    <xf numFmtId="164" fontId="44" fillId="20" borderId="1" xfId="0" applyNumberFormat="1" applyFont="1" applyFill="1" applyBorder="1" applyAlignment="1">
      <alignment horizontal="center" vertical="center" wrapText="1"/>
    </xf>
    <xf numFmtId="164" fontId="44" fillId="20" borderId="18" xfId="0" applyNumberFormat="1" applyFont="1" applyFill="1" applyBorder="1" applyAlignment="1">
      <alignment horizontal="center" vertical="center" wrapText="1"/>
    </xf>
    <xf numFmtId="164" fontId="44" fillId="20" borderId="75" xfId="0" applyNumberFormat="1" applyFont="1" applyFill="1" applyBorder="1" applyAlignment="1">
      <alignment horizontal="center" vertical="center"/>
    </xf>
    <xf numFmtId="183" fontId="44" fillId="20" borderId="11" xfId="1" applyNumberFormat="1" applyFont="1" applyFill="1" applyBorder="1" applyAlignment="1">
      <alignment horizontal="center" vertical="center" wrapText="1"/>
    </xf>
    <xf numFmtId="183" fontId="44" fillId="20" borderId="75" xfId="0" applyNumberFormat="1" applyFont="1" applyFill="1" applyBorder="1" applyAlignment="1">
      <alignment horizontal="center" vertical="center" wrapText="1"/>
    </xf>
    <xf numFmtId="183" fontId="44" fillId="20" borderId="86" xfId="0" applyNumberFormat="1" applyFont="1" applyFill="1" applyBorder="1" applyAlignment="1">
      <alignment horizontal="center" vertical="center" wrapText="1"/>
    </xf>
    <xf numFmtId="183" fontId="74" fillId="20" borderId="1" xfId="1" applyNumberFormat="1" applyFont="1" applyFill="1" applyBorder="1" applyAlignment="1">
      <alignment horizontal="center" vertical="center" wrapText="1"/>
    </xf>
    <xf numFmtId="183" fontId="74" fillId="20" borderId="18" xfId="0" applyNumberFormat="1" applyFont="1" applyFill="1" applyBorder="1" applyAlignment="1">
      <alignment horizontal="center" vertical="center" wrapText="1"/>
    </xf>
    <xf numFmtId="164" fontId="44" fillId="0" borderId="4" xfId="0" applyNumberFormat="1" applyFont="1" applyBorder="1" applyAlignment="1">
      <alignment horizontal="center" vertical="center" wrapText="1"/>
    </xf>
    <xf numFmtId="183" fontId="44" fillId="20" borderId="168" xfId="1" applyNumberFormat="1" applyFont="1" applyFill="1" applyBorder="1" applyAlignment="1">
      <alignment horizontal="center" vertical="center" wrapText="1"/>
    </xf>
    <xf numFmtId="183" fontId="44" fillId="20" borderId="57" xfId="0" applyNumberFormat="1" applyFont="1" applyFill="1" applyBorder="1" applyAlignment="1">
      <alignment horizontal="center" vertical="center" wrapText="1"/>
    </xf>
    <xf numFmtId="164" fontId="40" fillId="0" borderId="18" xfId="0" applyNumberFormat="1" applyFont="1" applyBorder="1" applyAlignment="1">
      <alignment horizontal="center"/>
    </xf>
    <xf numFmtId="0" fontId="74" fillId="12" borderId="35" xfId="0" applyFont="1" applyFill="1" applyBorder="1" applyAlignment="1">
      <alignment horizontal="left" vertical="center" wrapText="1"/>
    </xf>
    <xf numFmtId="0" fontId="74" fillId="20" borderId="169" xfId="0" applyFont="1" applyFill="1" applyBorder="1" applyAlignment="1">
      <alignment horizontal="left" vertical="center" wrapText="1"/>
    </xf>
    <xf numFmtId="14" fontId="44" fillId="2" borderId="1" xfId="1" applyNumberFormat="1" applyFont="1" applyFill="1" applyBorder="1" applyAlignment="1">
      <alignment horizontal="left" vertical="center"/>
    </xf>
    <xf numFmtId="0" fontId="44" fillId="11" borderId="1" xfId="0" applyFont="1" applyFill="1" applyBorder="1" applyAlignment="1">
      <alignment horizontal="left" vertical="center" wrapText="1"/>
    </xf>
    <xf numFmtId="14" fontId="47" fillId="2" borderId="1" xfId="1" applyNumberFormat="1" applyFont="1" applyFill="1" applyBorder="1" applyAlignment="1">
      <alignment horizontal="right" vertical="center"/>
    </xf>
    <xf numFmtId="0" fontId="47" fillId="0" borderId="182" xfId="1" applyFont="1" applyBorder="1" applyAlignment="1">
      <alignment horizontal="left" vertical="center"/>
    </xf>
    <xf numFmtId="0" fontId="47" fillId="0" borderId="34" xfId="1" applyFont="1" applyBorder="1" applyAlignment="1">
      <alignment horizontal="right" vertical="center"/>
    </xf>
    <xf numFmtId="0" fontId="47" fillId="0" borderId="34" xfId="1" applyFont="1" applyBorder="1" applyAlignment="1">
      <alignment vertical="center"/>
    </xf>
    <xf numFmtId="0" fontId="47" fillId="0" borderId="34" xfId="1" applyFont="1" applyBorder="1" applyAlignment="1">
      <alignment horizontal="left" vertical="center" wrapText="1"/>
    </xf>
    <xf numFmtId="0" fontId="47" fillId="0" borderId="180" xfId="1" applyFont="1" applyBorder="1" applyAlignment="1">
      <alignment horizontal="left" vertical="center"/>
    </xf>
    <xf numFmtId="0" fontId="44" fillId="20" borderId="183" xfId="0" applyFont="1" applyFill="1" applyBorder="1" applyAlignment="1">
      <alignment horizontal="left" vertical="center" wrapText="1"/>
    </xf>
    <xf numFmtId="0" fontId="74" fillId="12" borderId="3" xfId="0" applyFont="1" applyFill="1" applyBorder="1" applyAlignment="1">
      <alignment horizontal="left" vertical="top" wrapText="1"/>
    </xf>
    <xf numFmtId="0" fontId="74" fillId="12" borderId="3" xfId="0" applyFont="1" applyFill="1" applyBorder="1" applyAlignment="1">
      <alignment horizontal="center" vertical="center" wrapText="1"/>
    </xf>
    <xf numFmtId="10" fontId="74" fillId="12" borderId="56" xfId="0" applyNumberFormat="1" applyFont="1" applyFill="1" applyBorder="1" applyAlignment="1">
      <alignment horizontal="center" vertical="center" wrapText="1"/>
    </xf>
    <xf numFmtId="0" fontId="74" fillId="12" borderId="56" xfId="0" applyFont="1" applyFill="1" applyBorder="1" applyAlignment="1">
      <alignment horizontal="center" vertical="center" wrapText="1"/>
    </xf>
    <xf numFmtId="14" fontId="74" fillId="12" borderId="56" xfId="0" applyNumberFormat="1" applyFont="1" applyFill="1" applyBorder="1" applyAlignment="1">
      <alignment horizontal="right" vertical="center" wrapText="1"/>
    </xf>
    <xf numFmtId="0" fontId="74" fillId="12" borderId="56" xfId="0" applyFont="1" applyFill="1" applyBorder="1" applyAlignment="1">
      <alignment horizontal="right" vertical="center" wrapText="1"/>
    </xf>
    <xf numFmtId="10" fontId="74" fillId="12" borderId="56" xfId="0" applyNumberFormat="1" applyFont="1" applyFill="1" applyBorder="1" applyAlignment="1">
      <alignment horizontal="right" vertical="center" wrapText="1"/>
    </xf>
    <xf numFmtId="180" fontId="44" fillId="0" borderId="61" xfId="0" applyNumberFormat="1" applyFont="1" applyBorder="1" applyAlignment="1">
      <alignment horizontal="center" vertical="center"/>
    </xf>
    <xf numFmtId="0" fontId="58" fillId="20" borderId="172" xfId="44" applyFont="1" applyFill="1" applyBorder="1" applyAlignment="1" applyProtection="1">
      <alignment horizontal="left" vertical="center" wrapText="1"/>
    </xf>
    <xf numFmtId="0" fontId="47" fillId="3" borderId="192" xfId="0" applyFont="1" applyFill="1" applyBorder="1" applyAlignment="1">
      <alignment horizontal="center" vertical="center"/>
    </xf>
    <xf numFmtId="0" fontId="47" fillId="3" borderId="188" xfId="0" applyFont="1" applyFill="1" applyBorder="1" applyAlignment="1">
      <alignment horizontal="right" vertical="center"/>
    </xf>
    <xf numFmtId="0" fontId="47" fillId="3" borderId="199" xfId="0" applyFont="1" applyFill="1" applyBorder="1" applyAlignment="1">
      <alignment horizontal="center" vertical="center"/>
    </xf>
    <xf numFmtId="0" fontId="47" fillId="3" borderId="199" xfId="1" applyFont="1" applyFill="1" applyBorder="1" applyAlignment="1">
      <alignment horizontal="center" vertical="center" wrapText="1"/>
    </xf>
    <xf numFmtId="0" fontId="47" fillId="3" borderId="199" xfId="1" applyFont="1" applyFill="1" applyBorder="1" applyAlignment="1">
      <alignment horizontal="right" vertical="center"/>
    </xf>
    <xf numFmtId="0" fontId="47" fillId="9" borderId="199" xfId="0" applyFont="1" applyFill="1" applyBorder="1" applyAlignment="1">
      <alignment horizontal="center" vertical="center"/>
    </xf>
    <xf numFmtId="0" fontId="47" fillId="3" borderId="199" xfId="0" applyFont="1" applyFill="1" applyBorder="1" applyAlignment="1">
      <alignment horizontal="center" vertical="center" wrapText="1"/>
    </xf>
    <xf numFmtId="9" fontId="44" fillId="20" borderId="34" xfId="45" applyFont="1" applyFill="1" applyBorder="1" applyAlignment="1">
      <alignment horizontal="center" vertical="center" wrapText="1"/>
    </xf>
    <xf numFmtId="9" fontId="44" fillId="20" borderId="107" xfId="45" applyFont="1" applyFill="1" applyBorder="1" applyAlignment="1">
      <alignment horizontal="center" vertical="center" wrapText="1"/>
    </xf>
    <xf numFmtId="9" fontId="44" fillId="20" borderId="147" xfId="45" applyFont="1" applyFill="1" applyBorder="1" applyAlignment="1">
      <alignment horizontal="center" vertical="center" wrapText="1"/>
    </xf>
    <xf numFmtId="9" fontId="44" fillId="20" borderId="107" xfId="0" applyNumberFormat="1" applyFont="1" applyFill="1" applyBorder="1" applyAlignment="1">
      <alignment horizontal="center" vertical="center" wrapText="1"/>
    </xf>
    <xf numFmtId="9" fontId="44" fillId="20" borderId="3" xfId="0" applyNumberFormat="1" applyFont="1" applyFill="1" applyBorder="1" applyAlignment="1">
      <alignment horizontal="center" vertical="center" wrapText="1"/>
    </xf>
    <xf numFmtId="9" fontId="44" fillId="20" borderId="34" xfId="45" applyFont="1" applyFill="1" applyBorder="1" applyAlignment="1">
      <alignment horizontal="center" vertical="center"/>
    </xf>
    <xf numFmtId="9" fontId="44" fillId="20" borderId="107" xfId="45" applyFont="1" applyFill="1" applyBorder="1" applyAlignment="1">
      <alignment horizontal="center" vertical="center"/>
    </xf>
    <xf numFmtId="9" fontId="44" fillId="20" borderId="3" xfId="45" applyFont="1" applyFill="1" applyBorder="1" applyAlignment="1">
      <alignment horizontal="center" vertical="center"/>
    </xf>
    <xf numFmtId="180" fontId="44" fillId="20" borderId="34" xfId="0" applyNumberFormat="1" applyFont="1" applyFill="1" applyBorder="1" applyAlignment="1">
      <alignment horizontal="center" vertical="center" wrapText="1"/>
    </xf>
    <xf numFmtId="180" fontId="44" fillId="20" borderId="3" xfId="0" applyNumberFormat="1" applyFont="1" applyFill="1" applyBorder="1" applyAlignment="1">
      <alignment horizontal="center" vertical="center" wrapText="1"/>
    </xf>
    <xf numFmtId="180" fontId="44" fillId="20" borderId="107" xfId="0" applyNumberFormat="1" applyFont="1" applyFill="1" applyBorder="1" applyAlignment="1">
      <alignment horizontal="center" vertical="center" wrapText="1"/>
    </xf>
    <xf numFmtId="9" fontId="44" fillId="20" borderId="34" xfId="0" applyNumberFormat="1" applyFont="1" applyFill="1" applyBorder="1" applyAlignment="1">
      <alignment horizontal="center" vertical="center" wrapText="1"/>
    </xf>
    <xf numFmtId="9" fontId="44" fillId="20" borderId="147" xfId="0" applyNumberFormat="1" applyFont="1" applyFill="1" applyBorder="1" applyAlignment="1">
      <alignment horizontal="center" vertical="center" wrapText="1"/>
    </xf>
    <xf numFmtId="9" fontId="44" fillId="20" borderId="107" xfId="0" applyNumberFormat="1" applyFont="1" applyFill="1" applyBorder="1" applyAlignment="1">
      <alignment horizontal="center" vertical="center"/>
    </xf>
    <xf numFmtId="9" fontId="44" fillId="20" borderId="3" xfId="0" applyNumberFormat="1" applyFont="1" applyFill="1" applyBorder="1" applyAlignment="1">
      <alignment horizontal="center" vertical="center"/>
    </xf>
    <xf numFmtId="9" fontId="44" fillId="20" borderId="3" xfId="45" applyFont="1" applyFill="1" applyBorder="1" applyAlignment="1">
      <alignment horizontal="center" vertical="center" wrapText="1"/>
    </xf>
    <xf numFmtId="0" fontId="47" fillId="3" borderId="186" xfId="1" applyFont="1" applyFill="1" applyBorder="1" applyAlignment="1">
      <alignment horizontal="center" vertical="center"/>
    </xf>
    <xf numFmtId="0" fontId="47" fillId="3" borderId="39" xfId="1" applyFont="1" applyFill="1" applyBorder="1" applyAlignment="1">
      <alignment horizontal="center" vertical="center"/>
    </xf>
    <xf numFmtId="0" fontId="47" fillId="3" borderId="197" xfId="1" applyFont="1" applyFill="1" applyBorder="1" applyAlignment="1">
      <alignment horizontal="center" vertical="center"/>
    </xf>
    <xf numFmtId="0" fontId="47" fillId="3" borderId="187" xfId="1" applyFont="1" applyFill="1" applyBorder="1" applyAlignment="1">
      <alignment horizontal="center" vertical="center" wrapText="1"/>
    </xf>
    <xf numFmtId="0" fontId="47" fillId="3" borderId="107" xfId="1" applyFont="1" applyFill="1" applyBorder="1" applyAlignment="1">
      <alignment horizontal="center" vertical="center" wrapText="1"/>
    </xf>
    <xf numFmtId="0" fontId="47" fillId="3" borderId="198" xfId="1" applyFont="1" applyFill="1" applyBorder="1" applyAlignment="1">
      <alignment horizontal="center" vertical="center" wrapText="1"/>
    </xf>
    <xf numFmtId="0" fontId="47" fillId="3" borderId="34" xfId="1" applyFont="1" applyFill="1" applyBorder="1" applyAlignment="1">
      <alignment horizontal="center" vertical="center"/>
    </xf>
    <xf numFmtId="0" fontId="47" fillId="3" borderId="198" xfId="1" applyFont="1" applyFill="1" applyBorder="1" applyAlignment="1">
      <alignment horizontal="center" vertical="center"/>
    </xf>
    <xf numFmtId="0" fontId="47" fillId="3" borderId="34" xfId="1" applyFont="1" applyFill="1" applyBorder="1" applyAlignment="1">
      <alignment horizontal="center" vertical="center" wrapText="1"/>
    </xf>
    <xf numFmtId="0" fontId="47" fillId="3" borderId="11" xfId="1" applyFont="1" applyFill="1" applyBorder="1" applyAlignment="1">
      <alignment horizontal="center" vertical="center"/>
    </xf>
    <xf numFmtId="0" fontId="47" fillId="3" borderId="18" xfId="1" applyFont="1" applyFill="1" applyBorder="1" applyAlignment="1">
      <alignment horizontal="center" vertical="center"/>
    </xf>
    <xf numFmtId="0" fontId="47" fillId="3" borderId="11" xfId="0" applyFont="1" applyFill="1" applyBorder="1" applyAlignment="1">
      <alignment horizontal="center" vertical="center"/>
    </xf>
    <xf numFmtId="0" fontId="47" fillId="3" borderId="18" xfId="0" applyFont="1" applyFill="1" applyBorder="1" applyAlignment="1">
      <alignment horizontal="center" vertical="center"/>
    </xf>
    <xf numFmtId="0" fontId="47" fillId="3" borderId="188" xfId="1" applyFont="1" applyFill="1" applyBorder="1" applyAlignment="1">
      <alignment horizontal="center" vertical="center"/>
    </xf>
    <xf numFmtId="0" fontId="47" fillId="3" borderId="37" xfId="1" applyFont="1" applyFill="1" applyBorder="1" applyAlignment="1">
      <alignment horizontal="center" vertical="center"/>
    </xf>
    <xf numFmtId="0" fontId="47" fillId="3" borderId="189" xfId="1" applyFont="1" applyFill="1" applyBorder="1" applyAlignment="1">
      <alignment horizontal="center" vertical="center"/>
    </xf>
    <xf numFmtId="0" fontId="47" fillId="3" borderId="19" xfId="0" applyFont="1" applyFill="1" applyBorder="1" applyAlignment="1">
      <alignment horizontal="center" vertical="center"/>
    </xf>
    <xf numFmtId="0" fontId="47" fillId="3" borderId="34" xfId="0" applyFont="1" applyFill="1" applyBorder="1" applyAlignment="1">
      <alignment horizontal="center" vertical="center"/>
    </xf>
    <xf numFmtId="0" fontId="47" fillId="3" borderId="198" xfId="0" applyFont="1" applyFill="1" applyBorder="1" applyAlignment="1">
      <alignment horizontal="center" vertical="center"/>
    </xf>
    <xf numFmtId="0" fontId="47" fillId="3" borderId="188" xfId="0" applyFont="1" applyFill="1" applyBorder="1" applyAlignment="1">
      <alignment horizontal="center" vertical="center"/>
    </xf>
    <xf numFmtId="0" fontId="47" fillId="3" borderId="37" xfId="0" applyFont="1" applyFill="1" applyBorder="1" applyAlignment="1">
      <alignment horizontal="center" vertical="center"/>
    </xf>
    <xf numFmtId="0" fontId="47" fillId="3" borderId="189" xfId="0" applyFont="1" applyFill="1" applyBorder="1" applyAlignment="1">
      <alignment horizontal="center" vertical="center"/>
    </xf>
    <xf numFmtId="0" fontId="47" fillId="3" borderId="193" xfId="1" applyFont="1" applyFill="1" applyBorder="1" applyAlignment="1">
      <alignment horizontal="center" vertical="center"/>
    </xf>
    <xf numFmtId="0" fontId="47" fillId="3" borderId="194" xfId="1" applyFont="1" applyFill="1" applyBorder="1" applyAlignment="1">
      <alignment horizontal="center" vertical="center"/>
    </xf>
    <xf numFmtId="0" fontId="47" fillId="3" borderId="195" xfId="1" applyFont="1" applyFill="1" applyBorder="1" applyAlignment="1">
      <alignment horizontal="center" vertical="center"/>
    </xf>
    <xf numFmtId="0" fontId="47" fillId="3" borderId="196" xfId="1" applyFont="1" applyFill="1" applyBorder="1" applyAlignment="1">
      <alignment horizontal="center" vertical="center"/>
    </xf>
    <xf numFmtId="0" fontId="47" fillId="3" borderId="38" xfId="1" applyFont="1" applyFill="1" applyBorder="1" applyAlignment="1">
      <alignment horizontal="center" vertical="center"/>
    </xf>
    <xf numFmtId="0" fontId="47" fillId="3" borderId="185" xfId="1" applyFont="1" applyFill="1" applyBorder="1" applyAlignment="1">
      <alignment horizontal="center" vertical="center"/>
    </xf>
    <xf numFmtId="0" fontId="47" fillId="3" borderId="185" xfId="1" applyFont="1" applyFill="1" applyBorder="1" applyAlignment="1">
      <alignment horizontal="center" vertical="center" wrapText="1"/>
    </xf>
    <xf numFmtId="0" fontId="47" fillId="3" borderId="52" xfId="1" applyFont="1" applyFill="1" applyBorder="1" applyAlignment="1">
      <alignment horizontal="center" vertical="center" wrapText="1"/>
    </xf>
    <xf numFmtId="0" fontId="47" fillId="3" borderId="203" xfId="1" applyFont="1" applyFill="1" applyBorder="1" applyAlignment="1">
      <alignment horizontal="center" vertical="center" wrapText="1"/>
    </xf>
    <xf numFmtId="0" fontId="47" fillId="3" borderId="190" xfId="1" applyFont="1" applyFill="1" applyBorder="1" applyAlignment="1">
      <alignment horizontal="center" vertical="center" wrapText="1"/>
    </xf>
    <xf numFmtId="0" fontId="47" fillId="3" borderId="191" xfId="1" applyFont="1" applyFill="1" applyBorder="1" applyAlignment="1">
      <alignment horizontal="center" vertical="center" wrapText="1"/>
    </xf>
    <xf numFmtId="0" fontId="47" fillId="3" borderId="2" xfId="1" applyFont="1" applyFill="1" applyBorder="1" applyAlignment="1">
      <alignment horizontal="center" vertical="center" wrapText="1"/>
    </xf>
    <xf numFmtId="0" fontId="47" fillId="3" borderId="56" xfId="1" applyFont="1" applyFill="1" applyBorder="1" applyAlignment="1">
      <alignment horizontal="center" vertical="center" wrapText="1"/>
    </xf>
    <xf numFmtId="0" fontId="47" fillId="3" borderId="190" xfId="0" applyFont="1" applyFill="1" applyBorder="1" applyAlignment="1">
      <alignment horizontal="center" vertical="center"/>
    </xf>
    <xf numFmtId="0" fontId="47" fillId="3" borderId="191" xfId="0" applyFont="1" applyFill="1" applyBorder="1" applyAlignment="1">
      <alignment horizontal="center" vertical="center"/>
    </xf>
    <xf numFmtId="0" fontId="47" fillId="3" borderId="2" xfId="0" applyFont="1" applyFill="1" applyBorder="1" applyAlignment="1">
      <alignment horizontal="center" vertical="center"/>
    </xf>
    <xf numFmtId="0" fontId="47" fillId="3" borderId="56" xfId="0" applyFont="1" applyFill="1" applyBorder="1" applyAlignment="1">
      <alignment horizontal="center" vertical="center"/>
    </xf>
    <xf numFmtId="0" fontId="47" fillId="3" borderId="188" xfId="0" applyFont="1" applyFill="1" applyBorder="1" applyAlignment="1">
      <alignment horizontal="center" vertical="center" wrapText="1"/>
    </xf>
    <xf numFmtId="0" fontId="47" fillId="3" borderId="37" xfId="0" applyFont="1" applyFill="1" applyBorder="1" applyAlignment="1">
      <alignment horizontal="center" vertical="center" wrapText="1"/>
    </xf>
    <xf numFmtId="0" fontId="47" fillId="3" borderId="189" xfId="0" applyFont="1" applyFill="1" applyBorder="1" applyAlignment="1">
      <alignment horizontal="center" vertical="center" wrapText="1"/>
    </xf>
    <xf numFmtId="0" fontId="47" fillId="3" borderId="13" xfId="0" applyFont="1" applyFill="1" applyBorder="1" applyAlignment="1">
      <alignment horizontal="center" vertical="center"/>
    </xf>
    <xf numFmtId="0" fontId="47" fillId="3" borderId="4" xfId="0" applyFont="1" applyFill="1" applyBorder="1" applyAlignment="1">
      <alignment horizontal="center" vertical="center"/>
    </xf>
    <xf numFmtId="0" fontId="47" fillId="4" borderId="34" xfId="1" applyFont="1" applyFill="1" applyBorder="1" applyAlignment="1">
      <alignment horizontal="center" vertical="center" wrapText="1"/>
    </xf>
    <xf numFmtId="0" fontId="47" fillId="4" borderId="198" xfId="1" applyFont="1" applyFill="1" applyBorder="1" applyAlignment="1">
      <alignment horizontal="center" vertical="center" wrapText="1"/>
    </xf>
    <xf numFmtId="0" fontId="47" fillId="4" borderId="34" xfId="1" applyFont="1" applyFill="1" applyBorder="1" applyAlignment="1">
      <alignment horizontal="center" vertical="center"/>
    </xf>
    <xf numFmtId="0" fontId="47" fillId="4" borderId="198" xfId="1" applyFont="1" applyFill="1" applyBorder="1" applyAlignment="1">
      <alignment horizontal="center" vertical="center"/>
    </xf>
    <xf numFmtId="0" fontId="47" fillId="3" borderId="180" xfId="1" applyFont="1" applyFill="1" applyBorder="1" applyAlignment="1">
      <alignment horizontal="center" vertical="center"/>
    </xf>
    <xf numFmtId="0" fontId="47" fillId="3" borderId="200" xfId="1" applyFont="1" applyFill="1" applyBorder="1" applyAlignment="1">
      <alignment horizontal="center" vertical="center"/>
    </xf>
    <xf numFmtId="0" fontId="47" fillId="3" borderId="184" xfId="1" applyFont="1" applyFill="1" applyBorder="1" applyAlignment="1">
      <alignment horizontal="center" vertical="center" wrapText="1"/>
    </xf>
    <xf numFmtId="0" fontId="47" fillId="3" borderId="201" xfId="1" applyFont="1" applyFill="1" applyBorder="1" applyAlignment="1">
      <alignment horizontal="center" vertical="center" wrapText="1"/>
    </xf>
    <xf numFmtId="0" fontId="47" fillId="3" borderId="182" xfId="1" applyFont="1" applyFill="1" applyBorder="1" applyAlignment="1">
      <alignment horizontal="center" vertical="center" wrapText="1"/>
    </xf>
    <xf numFmtId="0" fontId="47" fillId="3" borderId="202" xfId="1" applyFont="1" applyFill="1" applyBorder="1" applyAlignment="1">
      <alignment horizontal="center" vertical="center" wrapText="1"/>
    </xf>
    <xf numFmtId="0" fontId="47" fillId="18" borderId="29" xfId="0" applyFont="1" applyFill="1" applyBorder="1" applyAlignment="1">
      <alignment horizontal="center" vertical="center" wrapText="1"/>
    </xf>
    <xf numFmtId="0" fontId="47" fillId="18" borderId="27" xfId="0" applyFont="1" applyFill="1" applyBorder="1" applyAlignment="1">
      <alignment horizontal="center" vertical="center" wrapText="1"/>
    </xf>
    <xf numFmtId="0" fontId="47" fillId="18" borderId="30" xfId="0" applyFont="1" applyFill="1" applyBorder="1" applyAlignment="1">
      <alignment horizontal="center" vertical="center" wrapText="1"/>
    </xf>
    <xf numFmtId="0" fontId="44" fillId="12" borderId="10" xfId="0" applyFont="1" applyFill="1" applyBorder="1" applyAlignment="1">
      <alignment wrapText="1"/>
    </xf>
    <xf numFmtId="0" fontId="44" fillId="12" borderId="37" xfId="0" applyFont="1" applyFill="1" applyBorder="1" applyAlignment="1">
      <alignment wrapText="1"/>
    </xf>
    <xf numFmtId="0" fontId="44" fillId="12" borderId="108" xfId="0" applyFont="1" applyFill="1" applyBorder="1" applyAlignment="1">
      <alignment wrapText="1"/>
    </xf>
    <xf numFmtId="0" fontId="26" fillId="12" borderId="6" xfId="0" applyFont="1" applyFill="1" applyBorder="1" applyAlignment="1">
      <alignment horizontal="left" vertical="center" wrapText="1"/>
    </xf>
    <xf numFmtId="0" fontId="26" fillId="12" borderId="19" xfId="0" applyFont="1" applyFill="1" applyBorder="1" applyAlignment="1">
      <alignment horizontal="left" vertical="center" wrapText="1"/>
    </xf>
    <xf numFmtId="0" fontId="26" fillId="12" borderId="22" xfId="0" applyFont="1" applyFill="1" applyBorder="1" applyAlignment="1">
      <alignment horizontal="left" vertical="center" wrapText="1"/>
    </xf>
    <xf numFmtId="0" fontId="55" fillId="0" borderId="12" xfId="0" applyFont="1" applyBorder="1" applyAlignment="1">
      <alignment horizontal="left" vertical="center" wrapText="1"/>
    </xf>
    <xf numFmtId="0" fontId="55" fillId="0" borderId="28" xfId="0" applyFont="1" applyBorder="1" applyAlignment="1">
      <alignment horizontal="left" vertical="center" wrapText="1"/>
    </xf>
    <xf numFmtId="0" fontId="26" fillId="12" borderId="54" xfId="0" applyFont="1" applyFill="1" applyBorder="1" applyAlignment="1">
      <alignment horizontal="left" vertical="center" wrapText="1"/>
    </xf>
    <xf numFmtId="0" fontId="26" fillId="12" borderId="55" xfId="0" applyFont="1" applyFill="1" applyBorder="1" applyAlignment="1">
      <alignment horizontal="left" vertical="center" wrapText="1"/>
    </xf>
    <xf numFmtId="0" fontId="26" fillId="12" borderId="15" xfId="0" applyFont="1" applyFill="1" applyBorder="1" applyAlignment="1">
      <alignment horizontal="left" vertical="center" wrapText="1"/>
    </xf>
    <xf numFmtId="0" fontId="26" fillId="12" borderId="2" xfId="0" applyFont="1" applyFill="1" applyBorder="1" applyAlignment="1">
      <alignment horizontal="left" vertical="center" wrapText="1"/>
    </xf>
    <xf numFmtId="0" fontId="26" fillId="0" borderId="35" xfId="0" applyFont="1" applyBorder="1"/>
    <xf numFmtId="0" fontId="26" fillId="0" borderId="56" xfId="0" applyFont="1" applyBorder="1"/>
    <xf numFmtId="0" fontId="55" fillId="12" borderId="15" xfId="0" applyFont="1" applyFill="1" applyBorder="1" applyAlignment="1">
      <alignment horizontal="center" vertical="center" wrapText="1"/>
    </xf>
    <xf numFmtId="0" fontId="55" fillId="12" borderId="35" xfId="0" applyFont="1" applyFill="1" applyBorder="1" applyAlignment="1">
      <alignment horizontal="center" vertical="center" wrapText="1"/>
    </xf>
    <xf numFmtId="0" fontId="55" fillId="12" borderId="2" xfId="0" applyFont="1" applyFill="1" applyBorder="1" applyAlignment="1">
      <alignment horizontal="center" vertical="center" wrapText="1"/>
    </xf>
    <xf numFmtId="0" fontId="55" fillId="12" borderId="56" xfId="0" applyFont="1" applyFill="1" applyBorder="1" applyAlignment="1">
      <alignment horizontal="center" vertical="center" wrapText="1"/>
    </xf>
    <xf numFmtId="0" fontId="55" fillId="12" borderId="34" xfId="0" applyFont="1" applyFill="1" applyBorder="1" applyAlignment="1">
      <alignment horizontal="center" vertical="center" wrapText="1"/>
    </xf>
    <xf numFmtId="0" fontId="55" fillId="12" borderId="3" xfId="0" applyFont="1" applyFill="1" applyBorder="1" applyAlignment="1">
      <alignment horizontal="center" vertical="center" wrapText="1"/>
    </xf>
    <xf numFmtId="0" fontId="26" fillId="12" borderId="20" xfId="0" applyFont="1" applyFill="1" applyBorder="1" applyAlignment="1">
      <alignment horizontal="left" vertical="center" wrapText="1"/>
    </xf>
    <xf numFmtId="0" fontId="26" fillId="12" borderId="25" xfId="0" applyFont="1" applyFill="1" applyBorder="1" applyAlignment="1">
      <alignment horizontal="left" vertical="center" wrapText="1"/>
    </xf>
    <xf numFmtId="0" fontId="26" fillId="12" borderId="4" xfId="0" applyFont="1" applyFill="1" applyBorder="1" applyAlignment="1">
      <alignment horizontal="left" vertical="center" wrapText="1"/>
    </xf>
    <xf numFmtId="0" fontId="26" fillId="12" borderId="26" xfId="0" applyFont="1" applyFill="1" applyBorder="1" applyAlignment="1">
      <alignment horizontal="left" vertical="center" wrapText="1"/>
    </xf>
    <xf numFmtId="0" fontId="26" fillId="12" borderId="6" xfId="0" applyFont="1" applyFill="1" applyBorder="1" applyAlignment="1">
      <alignment horizontal="left" vertical="center"/>
    </xf>
    <xf numFmtId="0" fontId="26" fillId="12" borderId="19" xfId="0" applyFont="1" applyFill="1" applyBorder="1" applyAlignment="1">
      <alignment horizontal="left" vertical="center"/>
    </xf>
    <xf numFmtId="0" fontId="26" fillId="12" borderId="11" xfId="0" applyFont="1" applyFill="1" applyBorder="1" applyAlignment="1">
      <alignment horizontal="left" vertical="center"/>
    </xf>
    <xf numFmtId="0" fontId="26" fillId="12" borderId="22" xfId="0" applyFont="1" applyFill="1" applyBorder="1" applyAlignment="1">
      <alignment horizontal="left" vertical="center"/>
    </xf>
    <xf numFmtId="0" fontId="26" fillId="12" borderId="33" xfId="0" applyFont="1" applyFill="1" applyBorder="1" applyAlignment="1">
      <alignment horizontal="center"/>
    </xf>
    <xf numFmtId="0" fontId="26" fillId="12" borderId="20" xfId="0" applyFont="1" applyFill="1" applyBorder="1" applyAlignment="1">
      <alignment horizontal="center"/>
    </xf>
    <xf numFmtId="0" fontId="44" fillId="12" borderId="6" xfId="0" applyFont="1" applyFill="1" applyBorder="1" applyAlignment="1">
      <alignment wrapText="1"/>
    </xf>
    <xf numFmtId="0" fontId="44" fillId="12" borderId="19" xfId="0" applyFont="1" applyFill="1" applyBorder="1" applyAlignment="1">
      <alignment wrapText="1"/>
    </xf>
    <xf numFmtId="0" fontId="44" fillId="12" borderId="64" xfId="0" applyFont="1" applyFill="1" applyBorder="1" applyAlignment="1">
      <alignment wrapText="1"/>
    </xf>
    <xf numFmtId="0" fontId="26" fillId="12" borderId="19" xfId="0" applyFont="1" applyFill="1" applyBorder="1" applyAlignment="1">
      <alignment horizontal="center"/>
    </xf>
    <xf numFmtId="0" fontId="26" fillId="12" borderId="31" xfId="0" applyFont="1" applyFill="1" applyBorder="1" applyAlignment="1">
      <alignment wrapText="1"/>
    </xf>
    <xf numFmtId="0" fontId="26" fillId="12" borderId="23" xfId="0" applyFont="1" applyFill="1" applyBorder="1" applyAlignment="1">
      <alignment wrapText="1"/>
    </xf>
    <xf numFmtId="0" fontId="26" fillId="12" borderId="121" xfId="0" applyFont="1" applyFill="1" applyBorder="1" applyAlignment="1">
      <alignment wrapText="1"/>
    </xf>
    <xf numFmtId="0" fontId="47" fillId="18" borderId="29" xfId="0" applyFont="1" applyFill="1" applyBorder="1" applyAlignment="1">
      <alignment horizontal="center" vertical="center"/>
    </xf>
    <xf numFmtId="0" fontId="47" fillId="18" borderId="27" xfId="0" applyFont="1" applyFill="1" applyBorder="1" applyAlignment="1">
      <alignment horizontal="center" vertical="center"/>
    </xf>
    <xf numFmtId="0" fontId="47" fillId="18" borderId="30" xfId="0" applyFont="1" applyFill="1" applyBorder="1" applyAlignment="1">
      <alignment horizontal="center" vertical="center"/>
    </xf>
    <xf numFmtId="0" fontId="26" fillId="12" borderId="10" xfId="0" applyFont="1" applyFill="1" applyBorder="1" applyAlignment="1">
      <alignment horizontal="left" vertical="center" wrapText="1"/>
    </xf>
    <xf numFmtId="0" fontId="26" fillId="12" borderId="37" xfId="0" applyFont="1" applyFill="1" applyBorder="1" applyAlignment="1">
      <alignment horizontal="left" vertical="center" wrapText="1"/>
    </xf>
    <xf numFmtId="0" fontId="26" fillId="12" borderId="38" xfId="0" applyFont="1" applyFill="1" applyBorder="1" applyAlignment="1">
      <alignment horizontal="left" vertical="center" wrapText="1"/>
    </xf>
    <xf numFmtId="0" fontId="55" fillId="0" borderId="12" xfId="0" applyFont="1" applyBorder="1" applyAlignment="1">
      <alignment horizontal="left" vertical="top" wrapText="1"/>
    </xf>
    <xf numFmtId="0" fontId="55" fillId="0" borderId="27" xfId="0" applyFont="1" applyBorder="1" applyAlignment="1">
      <alignment horizontal="left" vertical="top" wrapText="1"/>
    </xf>
    <xf numFmtId="0" fontId="55" fillId="0" borderId="28" xfId="0" applyFont="1" applyBorder="1" applyAlignment="1">
      <alignment horizontal="left" vertical="top" wrapText="1"/>
    </xf>
    <xf numFmtId="0" fontId="55" fillId="12" borderId="11" xfId="0" applyFont="1" applyFill="1" applyBorder="1" applyAlignment="1">
      <alignment horizontal="center" vertical="center" wrapText="1"/>
    </xf>
    <xf numFmtId="0" fontId="55" fillId="12" borderId="19" xfId="0" applyFont="1" applyFill="1" applyBorder="1" applyAlignment="1">
      <alignment horizontal="center" vertical="center" wrapText="1"/>
    </xf>
    <xf numFmtId="0" fontId="55" fillId="12" borderId="18" xfId="0" applyFont="1" applyFill="1" applyBorder="1" applyAlignment="1">
      <alignment horizontal="center" vertical="center" wrapText="1"/>
    </xf>
    <xf numFmtId="9" fontId="26" fillId="12" borderId="74" xfId="0" applyNumberFormat="1" applyFont="1" applyFill="1" applyBorder="1" applyAlignment="1">
      <alignment horizontal="center" vertical="center" wrapText="1"/>
    </xf>
    <xf numFmtId="9" fontId="26" fillId="12" borderId="75" xfId="0" applyNumberFormat="1" applyFont="1" applyFill="1" applyBorder="1" applyAlignment="1">
      <alignment horizontal="center" vertical="center" wrapText="1"/>
    </xf>
    <xf numFmtId="0" fontId="26" fillId="12" borderId="5" xfId="0" applyFont="1" applyFill="1" applyBorder="1" applyAlignment="1">
      <alignment horizontal="center"/>
    </xf>
    <xf numFmtId="0" fontId="26" fillId="12" borderId="4" xfId="0" applyFont="1" applyFill="1" applyBorder="1" applyAlignment="1">
      <alignment horizontal="center"/>
    </xf>
    <xf numFmtId="0" fontId="26" fillId="12" borderId="6" xfId="0" applyFont="1" applyFill="1" applyBorder="1" applyAlignment="1">
      <alignment horizontal="center"/>
    </xf>
    <xf numFmtId="0" fontId="26" fillId="12" borderId="4" xfId="0" applyFont="1" applyFill="1" applyBorder="1" applyAlignment="1">
      <alignment horizontal="center" vertical="center" wrapText="1"/>
    </xf>
    <xf numFmtId="0" fontId="26" fillId="12" borderId="7" xfId="0" applyFont="1" applyFill="1" applyBorder="1" applyAlignment="1">
      <alignment horizontal="center" vertical="top" wrapText="1"/>
    </xf>
    <xf numFmtId="0" fontId="26" fillId="12" borderId="15" xfId="0" applyFont="1" applyFill="1" applyBorder="1" applyAlignment="1">
      <alignment horizontal="center" vertical="center" wrapText="1"/>
    </xf>
    <xf numFmtId="0" fontId="26" fillId="12" borderId="20" xfId="0" applyFont="1" applyFill="1" applyBorder="1" applyAlignment="1">
      <alignment horizontal="center" vertical="center" wrapText="1"/>
    </xf>
    <xf numFmtId="0" fontId="26" fillId="12" borderId="35"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56" xfId="0" applyFont="1" applyFill="1" applyBorder="1" applyAlignment="1">
      <alignment horizontal="center" vertical="center" wrapText="1"/>
    </xf>
    <xf numFmtId="0" fontId="26" fillId="12" borderId="15" xfId="0" applyFont="1" applyFill="1" applyBorder="1" applyAlignment="1">
      <alignment horizontal="left" vertical="top"/>
    </xf>
    <xf numFmtId="0" fontId="26" fillId="12" borderId="35" xfId="0" applyFont="1" applyFill="1" applyBorder="1" applyAlignment="1">
      <alignment horizontal="left" vertical="top"/>
    </xf>
    <xf numFmtId="0" fontId="26" fillId="12" borderId="2" xfId="0" applyFont="1" applyFill="1" applyBorder="1" applyAlignment="1">
      <alignment horizontal="left" vertical="top"/>
    </xf>
    <xf numFmtId="0" fontId="26" fillId="12" borderId="56" xfId="0" applyFont="1" applyFill="1" applyBorder="1" applyAlignment="1">
      <alignment horizontal="left" vertical="top"/>
    </xf>
    <xf numFmtId="0" fontId="26" fillId="12" borderId="6" xfId="0" applyFont="1" applyFill="1" applyBorder="1" applyAlignment="1">
      <alignment horizontal="left" vertical="top" wrapText="1"/>
    </xf>
    <xf numFmtId="0" fontId="26" fillId="12" borderId="19" xfId="0" applyFont="1" applyFill="1" applyBorder="1" applyAlignment="1">
      <alignment horizontal="left" vertical="top" wrapText="1"/>
    </xf>
    <xf numFmtId="0" fontId="26" fillId="12" borderId="22" xfId="0" applyFont="1" applyFill="1" applyBorder="1" applyAlignment="1">
      <alignment horizontal="left" vertical="top" wrapText="1"/>
    </xf>
    <xf numFmtId="0" fontId="26" fillId="12" borderId="31" xfId="0" applyFont="1" applyFill="1" applyBorder="1" applyAlignment="1">
      <alignment horizontal="left" vertical="top" wrapText="1"/>
    </xf>
    <xf numFmtId="0" fontId="26" fillId="12" borderId="23" xfId="0" applyFont="1" applyFill="1" applyBorder="1" applyAlignment="1">
      <alignment horizontal="left" vertical="top" wrapText="1"/>
    </xf>
    <xf numFmtId="0" fontId="26" fillId="12" borderId="24" xfId="0" applyFont="1" applyFill="1" applyBorder="1" applyAlignment="1">
      <alignment horizontal="left" vertical="top" wrapText="1"/>
    </xf>
    <xf numFmtId="0" fontId="55" fillId="18" borderId="29" xfId="0" applyFont="1" applyFill="1" applyBorder="1" applyAlignment="1">
      <alignment horizontal="center" vertical="center" wrapText="1"/>
    </xf>
    <xf numFmtId="0" fontId="55" fillId="18" borderId="27" xfId="0" applyFont="1" applyFill="1" applyBorder="1" applyAlignment="1">
      <alignment horizontal="center" vertical="center" wrapText="1"/>
    </xf>
    <xf numFmtId="0" fontId="55" fillId="18" borderId="30" xfId="0" applyFont="1" applyFill="1" applyBorder="1" applyAlignment="1">
      <alignment horizontal="center" vertical="center" wrapText="1"/>
    </xf>
    <xf numFmtId="0" fontId="12" fillId="12" borderId="10" xfId="0" applyFont="1" applyFill="1" applyBorder="1" applyAlignment="1">
      <alignment horizontal="left" vertical="center" wrapText="1"/>
    </xf>
    <xf numFmtId="0" fontId="12" fillId="12" borderId="37" xfId="0" applyFont="1" applyFill="1" applyBorder="1" applyAlignment="1">
      <alignment horizontal="left" vertical="center" wrapText="1"/>
    </xf>
    <xf numFmtId="0" fontId="12" fillId="12" borderId="108" xfId="0" applyFont="1" applyFill="1" applyBorder="1" applyAlignment="1">
      <alignment horizontal="left" vertical="center" wrapText="1"/>
    </xf>
    <xf numFmtId="0" fontId="12" fillId="12" borderId="6" xfId="0" applyFont="1" applyFill="1" applyBorder="1" applyAlignment="1">
      <alignment horizontal="left" vertical="center" wrapText="1"/>
    </xf>
    <xf numFmtId="0" fontId="12" fillId="12" borderId="19" xfId="0" applyFont="1" applyFill="1" applyBorder="1" applyAlignment="1">
      <alignment horizontal="left" vertical="center" wrapText="1"/>
    </xf>
    <xf numFmtId="0" fontId="12" fillId="12" borderId="64" xfId="0" applyFont="1" applyFill="1" applyBorder="1" applyAlignment="1">
      <alignment horizontal="left" vertical="center" wrapText="1"/>
    </xf>
    <xf numFmtId="0" fontId="33" fillId="12" borderId="6" xfId="61" applyFill="1" applyBorder="1" applyAlignment="1" applyProtection="1">
      <alignment horizontal="left" vertical="center" wrapText="1"/>
    </xf>
    <xf numFmtId="0" fontId="33" fillId="12" borderId="19" xfId="61" applyFill="1" applyBorder="1" applyAlignment="1" applyProtection="1">
      <alignment horizontal="left" vertical="center" wrapText="1"/>
    </xf>
    <xf numFmtId="0" fontId="33" fillId="12" borderId="64" xfId="61" applyFill="1" applyBorder="1" applyAlignment="1" applyProtection="1">
      <alignment horizontal="left" vertical="center" wrapText="1"/>
    </xf>
    <xf numFmtId="0" fontId="12" fillId="12" borderId="31" xfId="0" applyFont="1" applyFill="1" applyBorder="1" applyAlignment="1">
      <alignment horizontal="left" vertical="center" wrapText="1"/>
    </xf>
    <xf numFmtId="0" fontId="12" fillId="12" borderId="23" xfId="0" applyFont="1" applyFill="1" applyBorder="1" applyAlignment="1">
      <alignment horizontal="left" vertical="center" wrapText="1"/>
    </xf>
    <xf numFmtId="0" fontId="12" fillId="12" borderId="121" xfId="0" applyFont="1" applyFill="1" applyBorder="1" applyAlignment="1">
      <alignment horizontal="left" vertical="center" wrapText="1"/>
    </xf>
    <xf numFmtId="0" fontId="26" fillId="12" borderId="10" xfId="0" applyFont="1" applyFill="1" applyBorder="1" applyAlignment="1">
      <alignment horizontal="left" vertical="top" wrapText="1"/>
    </xf>
    <xf numFmtId="0" fontId="26" fillId="12" borderId="37" xfId="0" applyFont="1" applyFill="1" applyBorder="1" applyAlignment="1">
      <alignment horizontal="left" vertical="top" wrapText="1"/>
    </xf>
    <xf numFmtId="0" fontId="26" fillId="12" borderId="38" xfId="0" applyFont="1" applyFill="1" applyBorder="1" applyAlignment="1">
      <alignment horizontal="left" vertical="top" wrapText="1"/>
    </xf>
    <xf numFmtId="0" fontId="26" fillId="12" borderId="40" xfId="0" applyFont="1" applyFill="1" applyBorder="1" applyAlignment="1">
      <alignment wrapText="1"/>
    </xf>
    <xf numFmtId="0" fontId="26" fillId="12" borderId="50" xfId="0" applyFont="1" applyFill="1" applyBorder="1" applyAlignment="1">
      <alignment wrapText="1"/>
    </xf>
    <xf numFmtId="0" fontId="26" fillId="12" borderId="158" xfId="0" applyFont="1" applyFill="1" applyBorder="1" applyAlignment="1">
      <alignment wrapText="1"/>
    </xf>
    <xf numFmtId="0" fontId="26" fillId="2" borderId="31" xfId="44" applyFont="1" applyFill="1" applyBorder="1" applyAlignment="1" applyProtection="1">
      <alignment horizontal="left" vertical="center" wrapText="1"/>
    </xf>
    <xf numFmtId="0" fontId="26" fillId="0" borderId="23" xfId="46" applyFont="1" applyBorder="1" applyAlignment="1">
      <alignment horizontal="left"/>
    </xf>
    <xf numFmtId="0" fontId="26" fillId="0" borderId="24" xfId="46" applyFont="1" applyBorder="1" applyAlignment="1">
      <alignment horizontal="left"/>
    </xf>
    <xf numFmtId="0" fontId="57" fillId="2" borderId="6" xfId="44" applyFont="1" applyFill="1" applyBorder="1" applyAlignment="1" applyProtection="1">
      <alignment horizontal="left" vertical="center" wrapText="1"/>
    </xf>
    <xf numFmtId="0" fontId="27" fillId="2" borderId="19" xfId="43" applyFont="1" applyFill="1" applyBorder="1" applyAlignment="1">
      <alignment horizontal="left" vertical="center" wrapText="1"/>
    </xf>
    <xf numFmtId="0" fontId="27" fillId="2" borderId="22" xfId="43" applyFont="1" applyFill="1" applyBorder="1" applyAlignment="1">
      <alignment horizontal="left" vertical="center" wrapText="1"/>
    </xf>
    <xf numFmtId="0" fontId="27" fillId="2" borderId="6" xfId="43" applyFont="1" applyFill="1" applyBorder="1" applyAlignment="1">
      <alignment horizontal="left" vertical="center" wrapText="1"/>
    </xf>
    <xf numFmtId="0" fontId="55" fillId="3" borderId="33" xfId="43" applyFont="1" applyFill="1" applyBorder="1" applyAlignment="1">
      <alignment horizontal="center" vertical="center" wrapText="1"/>
    </xf>
    <xf numFmtId="0" fontId="55" fillId="3" borderId="32" xfId="43" applyFont="1" applyFill="1" applyBorder="1" applyAlignment="1">
      <alignment horizontal="center" vertical="center" wrapText="1"/>
    </xf>
    <xf numFmtId="0" fontId="26" fillId="2" borderId="6" xfId="43" applyFont="1" applyFill="1" applyBorder="1" applyAlignment="1">
      <alignment horizontal="left" vertical="center" wrapText="1"/>
    </xf>
    <xf numFmtId="0" fontId="26" fillId="2" borderId="19" xfId="43" applyFont="1" applyFill="1" applyBorder="1" applyAlignment="1">
      <alignment horizontal="left" vertical="center" wrapText="1"/>
    </xf>
    <xf numFmtId="0" fontId="26" fillId="2" borderId="22" xfId="43" applyFont="1" applyFill="1" applyBorder="1" applyAlignment="1">
      <alignment horizontal="left" vertical="center" wrapText="1"/>
    </xf>
    <xf numFmtId="0" fontId="55" fillId="3" borderId="36" xfId="43" applyFont="1" applyFill="1" applyBorder="1" applyAlignment="1">
      <alignment horizontal="center" vertical="center" wrapText="1"/>
    </xf>
    <xf numFmtId="0" fontId="48" fillId="3" borderId="33" xfId="42" applyFont="1" applyFill="1" applyBorder="1" applyAlignment="1">
      <alignment horizontal="center" vertical="center"/>
    </xf>
    <xf numFmtId="0" fontId="48" fillId="3" borderId="32" xfId="42" applyFont="1" applyFill="1" applyBorder="1" applyAlignment="1">
      <alignment horizontal="center" vertical="center"/>
    </xf>
    <xf numFmtId="0" fontId="48" fillId="3" borderId="5" xfId="42" applyFont="1" applyFill="1" applyBorder="1" applyAlignment="1">
      <alignment horizontal="center" vertical="center"/>
    </xf>
    <xf numFmtId="0" fontId="26" fillId="2" borderId="6" xfId="44" applyFont="1" applyFill="1" applyBorder="1" applyAlignment="1" applyProtection="1">
      <alignment horizontal="left" vertical="center" wrapText="1"/>
    </xf>
    <xf numFmtId="0" fontId="26" fillId="2" borderId="19" xfId="44" applyFont="1" applyFill="1" applyBorder="1" applyAlignment="1" applyProtection="1">
      <alignment horizontal="left" vertical="center" wrapText="1"/>
    </xf>
    <xf numFmtId="0" fontId="26" fillId="2" borderId="22" xfId="44" applyFont="1" applyFill="1" applyBorder="1" applyAlignment="1" applyProtection="1">
      <alignment horizontal="left" vertical="center" wrapText="1"/>
    </xf>
    <xf numFmtId="0" fontId="54" fillId="0" borderId="12" xfId="43" applyFont="1" applyBorder="1" applyAlignment="1">
      <alignment horizontal="left" vertical="top" wrapText="1"/>
    </xf>
    <xf numFmtId="0" fontId="54" fillId="0" borderId="27" xfId="43" applyFont="1" applyBorder="1" applyAlignment="1">
      <alignment horizontal="left" vertical="top" wrapText="1"/>
    </xf>
    <xf numFmtId="0" fontId="54" fillId="0" borderId="28" xfId="43" applyFont="1" applyBorder="1" applyAlignment="1">
      <alignment horizontal="left" vertical="top" wrapText="1"/>
    </xf>
    <xf numFmtId="0" fontId="26" fillId="2" borderId="11" xfId="44" applyFont="1" applyFill="1" applyBorder="1" applyAlignment="1" applyProtection="1">
      <alignment horizontal="center" vertical="center" wrapText="1"/>
    </xf>
    <xf numFmtId="0" fontId="26" fillId="2" borderId="19" xfId="44" applyFont="1" applyFill="1" applyBorder="1" applyAlignment="1" applyProtection="1">
      <alignment horizontal="center" vertical="center" wrapText="1"/>
    </xf>
    <xf numFmtId="0" fontId="26" fillId="2" borderId="18" xfId="44" applyFont="1" applyFill="1" applyBorder="1" applyAlignment="1" applyProtection="1">
      <alignment horizontal="center" vertical="center" wrapText="1"/>
    </xf>
    <xf numFmtId="185" fontId="67" fillId="12" borderId="11" xfId="0" applyNumberFormat="1" applyFont="1" applyFill="1" applyBorder="1" applyAlignment="1">
      <alignment horizontal="center"/>
    </xf>
    <xf numFmtId="185" fontId="67" fillId="12" borderId="18" xfId="0" applyNumberFormat="1" applyFont="1" applyFill="1" applyBorder="1" applyAlignment="1">
      <alignment horizontal="center"/>
    </xf>
    <xf numFmtId="9" fontId="26" fillId="2" borderId="4" xfId="43" applyNumberFormat="1" applyFont="1" applyFill="1" applyBorder="1" applyAlignment="1">
      <alignment horizontal="center" vertical="center" wrapText="1"/>
    </xf>
    <xf numFmtId="0" fontId="26" fillId="2" borderId="7" xfId="44" applyFont="1" applyFill="1" applyBorder="1" applyAlignment="1" applyProtection="1">
      <alignment horizontal="center" vertical="top" wrapText="1"/>
    </xf>
    <xf numFmtId="0" fontId="26" fillId="2" borderId="1" xfId="43"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44" fillId="2" borderId="6" xfId="44" applyFont="1" applyFill="1" applyBorder="1" applyAlignment="1" applyProtection="1">
      <alignment horizontal="left" vertical="center" wrapText="1"/>
    </xf>
    <xf numFmtId="0" fontId="44" fillId="2" borderId="19" xfId="44" applyFont="1" applyFill="1" applyBorder="1" applyAlignment="1" applyProtection="1">
      <alignment horizontal="left" vertical="center" wrapText="1"/>
    </xf>
    <xf numFmtId="0" fontId="44" fillId="2" borderId="22" xfId="44" applyFont="1" applyFill="1" applyBorder="1" applyAlignment="1" applyProtection="1">
      <alignment horizontal="left" vertical="center" wrapText="1"/>
    </xf>
    <xf numFmtId="49" fontId="53" fillId="3" borderId="40" xfId="43" applyNumberFormat="1" applyFont="1" applyFill="1" applyBorder="1" applyAlignment="1">
      <alignment horizontal="center" vertical="center" wrapText="1"/>
    </xf>
    <xf numFmtId="49" fontId="53" fillId="3" borderId="50" xfId="43" applyNumberFormat="1" applyFont="1" applyFill="1" applyBorder="1" applyAlignment="1">
      <alignment horizontal="center" vertical="center" wrapText="1"/>
    </xf>
    <xf numFmtId="49" fontId="53" fillId="3" borderId="51" xfId="43" applyNumberFormat="1" applyFont="1" applyFill="1" applyBorder="1" applyAlignment="1">
      <alignment horizontal="center" vertical="center" wrapText="1"/>
    </xf>
    <xf numFmtId="0" fontId="48" fillId="3" borderId="33" xfId="42" applyFont="1" applyFill="1" applyBorder="1" applyAlignment="1">
      <alignment horizontal="center" vertical="center" wrapText="1"/>
    </xf>
    <xf numFmtId="0" fontId="48" fillId="3" borderId="32" xfId="42" applyFont="1" applyFill="1" applyBorder="1" applyAlignment="1">
      <alignment horizontal="center" vertical="center" wrapText="1"/>
    </xf>
    <xf numFmtId="0" fontId="48" fillId="3" borderId="5" xfId="42" applyFont="1" applyFill="1" applyBorder="1" applyAlignment="1">
      <alignment horizontal="center" vertical="center" wrapText="1"/>
    </xf>
    <xf numFmtId="0" fontId="44" fillId="2" borderId="10" xfId="44" applyFont="1" applyFill="1" applyBorder="1" applyAlignment="1" applyProtection="1">
      <alignment horizontal="left" vertical="center" wrapText="1"/>
    </xf>
    <xf numFmtId="0" fontId="44" fillId="2" borderId="37" xfId="44" applyFont="1" applyFill="1" applyBorder="1" applyAlignment="1" applyProtection="1">
      <alignment horizontal="left" vertical="center" wrapText="1"/>
    </xf>
    <xf numFmtId="0" fontId="44" fillId="2" borderId="38" xfId="44" applyFont="1" applyFill="1" applyBorder="1" applyAlignment="1" applyProtection="1">
      <alignment horizontal="left" vertical="center" wrapText="1"/>
    </xf>
    <xf numFmtId="0" fontId="26" fillId="2" borderId="20" xfId="43" applyFont="1" applyFill="1" applyBorder="1" applyAlignment="1">
      <alignment horizontal="left" vertical="center" wrapText="1"/>
    </xf>
    <xf numFmtId="0" fontId="54" fillId="2" borderId="11" xfId="1" applyFont="1" applyFill="1" applyBorder="1" applyAlignment="1">
      <alignment horizontal="left" vertical="center" wrapText="1"/>
    </xf>
    <xf numFmtId="0" fontId="54" fillId="2" borderId="18" xfId="1" applyFont="1" applyFill="1" applyBorder="1" applyAlignment="1">
      <alignment horizontal="left" vertical="center" wrapText="1"/>
    </xf>
    <xf numFmtId="0" fontId="26" fillId="2" borderId="32" xfId="43" applyFont="1" applyFill="1" applyBorder="1" applyAlignment="1">
      <alignment horizontal="center" vertical="center" wrapText="1"/>
    </xf>
    <xf numFmtId="0" fontId="26" fillId="2" borderId="0" xfId="43" applyFont="1" applyFill="1" applyAlignment="1">
      <alignment horizontal="center" vertical="center" wrapText="1"/>
    </xf>
    <xf numFmtId="0" fontId="26" fillId="2" borderId="21" xfId="43" applyFont="1" applyFill="1" applyBorder="1" applyAlignment="1">
      <alignment horizontal="center" vertical="center" wrapText="1"/>
    </xf>
    <xf numFmtId="0" fontId="26" fillId="2" borderId="6" xfId="43" applyFont="1" applyFill="1" applyBorder="1" applyAlignment="1">
      <alignment horizontal="left" vertical="center"/>
    </xf>
    <xf numFmtId="0" fontId="26" fillId="2" borderId="19" xfId="43" applyFont="1" applyFill="1" applyBorder="1" applyAlignment="1">
      <alignment horizontal="left" vertical="center"/>
    </xf>
    <xf numFmtId="0" fontId="26" fillId="2" borderId="11" xfId="43" applyFont="1" applyFill="1" applyBorder="1" applyAlignment="1">
      <alignment horizontal="left" vertical="center"/>
    </xf>
    <xf numFmtId="0" fontId="26" fillId="2" borderId="22" xfId="43" applyFont="1" applyFill="1" applyBorder="1" applyAlignment="1">
      <alignment horizontal="left" vertical="center"/>
    </xf>
    <xf numFmtId="0" fontId="26" fillId="2" borderId="5" xfId="0" applyFont="1" applyFill="1" applyBorder="1" applyAlignment="1">
      <alignment horizontal="center" wrapText="1"/>
    </xf>
    <xf numFmtId="0" fontId="26" fillId="2" borderId="4" xfId="0" applyFont="1" applyFill="1" applyBorder="1" applyAlignment="1">
      <alignment horizontal="center" wrapText="1"/>
    </xf>
    <xf numFmtId="0" fontId="26" fillId="2" borderId="4" xfId="0" applyFont="1" applyFill="1" applyBorder="1" applyAlignment="1">
      <alignment horizontal="center"/>
    </xf>
    <xf numFmtId="0" fontId="26" fillId="2" borderId="5" xfId="0" applyFont="1" applyFill="1" applyBorder="1" applyAlignment="1">
      <alignment horizontal="center"/>
    </xf>
    <xf numFmtId="0" fontId="12" fillId="2" borderId="104" xfId="44" applyFont="1" applyFill="1" applyBorder="1" applyAlignment="1" applyProtection="1">
      <alignment horizontal="left" vertical="top" wrapText="1"/>
    </xf>
    <xf numFmtId="0" fontId="12" fillId="2" borderId="105" xfId="44" applyFont="1" applyFill="1" applyBorder="1" applyAlignment="1" applyProtection="1">
      <alignment horizontal="left" vertical="top" wrapText="1"/>
    </xf>
    <xf numFmtId="0" fontId="12" fillId="2" borderId="106" xfId="44" applyFont="1" applyFill="1" applyBorder="1" applyAlignment="1" applyProtection="1">
      <alignment horizontal="left" vertical="top" wrapText="1"/>
    </xf>
    <xf numFmtId="0" fontId="12" fillId="12" borderId="19" xfId="0" applyFont="1" applyFill="1" applyBorder="1" applyAlignment="1">
      <alignment wrapText="1"/>
    </xf>
    <xf numFmtId="0" fontId="12" fillId="12" borderId="64" xfId="0" applyFont="1" applyFill="1" applyBorder="1" applyAlignment="1">
      <alignment wrapText="1"/>
    </xf>
    <xf numFmtId="9" fontId="12" fillId="12" borderId="19" xfId="0" applyNumberFormat="1" applyFont="1" applyFill="1" applyBorder="1" applyAlignment="1">
      <alignment wrapText="1"/>
    </xf>
    <xf numFmtId="0" fontId="12" fillId="12" borderId="139" xfId="0" applyFont="1" applyFill="1" applyBorder="1" applyAlignment="1">
      <alignment wrapText="1"/>
    </xf>
    <xf numFmtId="0" fontId="12" fillId="12" borderId="4" xfId="0" applyFont="1" applyFill="1" applyBorder="1" applyAlignment="1">
      <alignment wrapText="1"/>
    </xf>
    <xf numFmtId="0" fontId="15" fillId="3" borderId="33" xfId="43" applyFont="1" applyFill="1" applyBorder="1" applyAlignment="1">
      <alignment horizontal="center" vertical="center" wrapText="1"/>
    </xf>
    <xf numFmtId="0" fontId="15" fillId="3" borderId="32" xfId="43" applyFont="1" applyFill="1" applyBorder="1" applyAlignment="1">
      <alignment horizontal="center" vertical="center" wrapText="1"/>
    </xf>
    <xf numFmtId="0" fontId="36" fillId="19" borderId="41" xfId="46" applyFont="1" applyFill="1" applyBorder="1" applyAlignment="1">
      <alignment horizontal="left" vertical="center" wrapText="1"/>
    </xf>
    <xf numFmtId="0" fontId="36" fillId="2" borderId="42" xfId="46" applyFont="1" applyFill="1" applyBorder="1" applyAlignment="1">
      <alignment horizontal="left"/>
    </xf>
    <xf numFmtId="0" fontId="36" fillId="2" borderId="43" xfId="46" applyFont="1" applyFill="1" applyBorder="1" applyAlignment="1">
      <alignment horizontal="left"/>
    </xf>
    <xf numFmtId="0" fontId="12" fillId="12" borderId="15" xfId="0" applyFont="1" applyFill="1" applyBorder="1" applyAlignment="1">
      <alignment wrapText="1"/>
    </xf>
    <xf numFmtId="0" fontId="12" fillId="12" borderId="20" xfId="0" applyFont="1" applyFill="1" applyBorder="1" applyAlignment="1">
      <alignment wrapText="1"/>
    </xf>
    <xf numFmtId="0" fontId="12" fillId="12" borderId="35" xfId="0" applyFont="1" applyFill="1" applyBorder="1" applyAlignment="1">
      <alignment wrapText="1"/>
    </xf>
    <xf numFmtId="0" fontId="12" fillId="12" borderId="2" xfId="0" applyFont="1" applyFill="1" applyBorder="1" applyAlignment="1">
      <alignment wrapText="1"/>
    </xf>
    <xf numFmtId="0" fontId="12" fillId="12" borderId="56" xfId="0" applyFont="1" applyFill="1" applyBorder="1" applyAlignment="1">
      <alignment wrapText="1"/>
    </xf>
    <xf numFmtId="0" fontId="12" fillId="12" borderId="112" xfId="0" applyFont="1" applyFill="1" applyBorder="1" applyAlignment="1">
      <alignment wrapText="1"/>
    </xf>
    <xf numFmtId="0" fontId="12" fillId="12" borderId="142" xfId="0" applyFont="1" applyFill="1" applyBorder="1" applyAlignment="1">
      <alignment wrapText="1"/>
    </xf>
    <xf numFmtId="0" fontId="12" fillId="12" borderId="82" xfId="0" applyFont="1" applyFill="1" applyBorder="1" applyAlignment="1">
      <alignment wrapText="1"/>
    </xf>
    <xf numFmtId="0" fontId="36" fillId="17" borderId="42" xfId="0" applyFont="1" applyFill="1" applyBorder="1" applyAlignment="1">
      <alignment wrapText="1"/>
    </xf>
    <xf numFmtId="0" fontId="36" fillId="17" borderId="43" xfId="0" applyFont="1" applyFill="1" applyBorder="1" applyAlignment="1">
      <alignment wrapText="1"/>
    </xf>
    <xf numFmtId="0" fontId="28" fillId="12" borderId="42" xfId="0" applyFont="1" applyFill="1" applyBorder="1" applyAlignment="1">
      <alignment wrapText="1"/>
    </xf>
    <xf numFmtId="0" fontId="28" fillId="12" borderId="43" xfId="0" applyFont="1" applyFill="1" applyBorder="1" applyAlignment="1">
      <alignment wrapText="1"/>
    </xf>
    <xf numFmtId="0" fontId="19" fillId="3" borderId="33" xfId="42" applyFont="1" applyFill="1" applyBorder="1" applyAlignment="1">
      <alignment horizontal="center" vertical="center"/>
    </xf>
    <xf numFmtId="0" fontId="19" fillId="3" borderId="32" xfId="42" applyFont="1" applyFill="1" applyBorder="1" applyAlignment="1">
      <alignment horizontal="center" vertical="center"/>
    </xf>
    <xf numFmtId="0" fontId="19" fillId="3" borderId="5" xfId="42" applyFont="1" applyFill="1" applyBorder="1" applyAlignment="1">
      <alignment horizontal="center" vertical="center"/>
    </xf>
    <xf numFmtId="0" fontId="20" fillId="0" borderId="27" xfId="0" applyFont="1" applyBorder="1" applyAlignment="1">
      <alignment wrapText="1"/>
    </xf>
    <xf numFmtId="0" fontId="20" fillId="0" borderId="141" xfId="0" applyFont="1" applyBorder="1" applyAlignment="1">
      <alignment wrapText="1"/>
    </xf>
    <xf numFmtId="0" fontId="12" fillId="12" borderId="11" xfId="0" applyFont="1" applyFill="1" applyBorder="1" applyAlignment="1">
      <alignment wrapText="1"/>
    </xf>
    <xf numFmtId="0" fontId="12" fillId="12" borderId="7" xfId="0" applyFont="1" applyFill="1" applyBorder="1" applyAlignment="1">
      <alignment wrapText="1"/>
    </xf>
    <xf numFmtId="0" fontId="15" fillId="3" borderId="36" xfId="43" applyFont="1" applyFill="1" applyBorder="1" applyAlignment="1">
      <alignment horizontal="center" vertical="center" wrapText="1"/>
    </xf>
    <xf numFmtId="0" fontId="33" fillId="17" borderId="42" xfId="61" applyFill="1" applyBorder="1" applyAlignment="1">
      <alignment wrapText="1"/>
    </xf>
    <xf numFmtId="0" fontId="33" fillId="17" borderId="43" xfId="61" applyFill="1" applyBorder="1" applyAlignment="1">
      <alignment wrapText="1"/>
    </xf>
    <xf numFmtId="0" fontId="36" fillId="12" borderId="42" xfId="0" applyFont="1" applyFill="1" applyBorder="1" applyAlignment="1">
      <alignment wrapText="1"/>
    </xf>
    <xf numFmtId="0" fontId="36" fillId="12" borderId="43" xfId="0" applyFont="1" applyFill="1" applyBorder="1" applyAlignment="1">
      <alignment wrapText="1"/>
    </xf>
    <xf numFmtId="0" fontId="12" fillId="12" borderId="105" xfId="0" applyFont="1" applyFill="1" applyBorder="1" applyAlignment="1">
      <alignment wrapText="1"/>
    </xf>
    <xf numFmtId="0" fontId="12" fillId="12" borderId="129" xfId="0" applyFont="1" applyFill="1" applyBorder="1" applyAlignment="1">
      <alignment wrapText="1"/>
    </xf>
    <xf numFmtId="0" fontId="19" fillId="3" borderId="33" xfId="42" applyFont="1" applyFill="1" applyBorder="1" applyAlignment="1">
      <alignment horizontal="center" vertical="center" wrapText="1"/>
    </xf>
    <xf numFmtId="0" fontId="19" fillId="3" borderId="32" xfId="42" applyFont="1" applyFill="1" applyBorder="1" applyAlignment="1">
      <alignment horizontal="center" vertical="center" wrapText="1"/>
    </xf>
    <xf numFmtId="0" fontId="19" fillId="3" borderId="5" xfId="42" applyFont="1" applyFill="1" applyBorder="1" applyAlignment="1">
      <alignment horizontal="center" vertical="center" wrapText="1"/>
    </xf>
    <xf numFmtId="0" fontId="12" fillId="12" borderId="37" xfId="0" applyFont="1" applyFill="1" applyBorder="1"/>
    <xf numFmtId="0" fontId="12" fillId="12" borderId="108" xfId="0" applyFont="1" applyFill="1" applyBorder="1"/>
    <xf numFmtId="0" fontId="20" fillId="12" borderId="19" xfId="0" applyFont="1" applyFill="1" applyBorder="1" applyAlignment="1">
      <alignment wrapText="1"/>
    </xf>
    <xf numFmtId="0" fontId="20" fillId="12" borderId="139" xfId="0" applyFont="1" applyFill="1" applyBorder="1" applyAlignment="1">
      <alignment wrapText="1"/>
    </xf>
    <xf numFmtId="0" fontId="12" fillId="12" borderId="0" xfId="0" applyFont="1" applyFill="1" applyAlignment="1">
      <alignment wrapText="1"/>
    </xf>
    <xf numFmtId="0" fontId="12" fillId="12" borderId="76" xfId="0" applyFont="1" applyFill="1" applyBorder="1" applyAlignment="1">
      <alignment wrapText="1"/>
    </xf>
    <xf numFmtId="0" fontId="12" fillId="12" borderId="19" xfId="0" applyFont="1" applyFill="1" applyBorder="1"/>
    <xf numFmtId="0" fontId="12" fillId="12" borderId="64" xfId="0" applyFont="1" applyFill="1" applyBorder="1"/>
    <xf numFmtId="0" fontId="12" fillId="12" borderId="4" xfId="0" applyFont="1" applyFill="1" applyBorder="1"/>
    <xf numFmtId="0" fontId="43" fillId="12" borderId="19" xfId="0" applyFont="1" applyFill="1" applyBorder="1" applyAlignment="1">
      <alignment wrapText="1"/>
    </xf>
    <xf numFmtId="0" fontId="43" fillId="12" borderId="64" xfId="0" applyFont="1" applyFill="1" applyBorder="1" applyAlignment="1">
      <alignment wrapText="1"/>
    </xf>
    <xf numFmtId="49" fontId="38" fillId="3" borderId="40" xfId="43" applyNumberFormat="1" applyFont="1" applyFill="1" applyBorder="1" applyAlignment="1">
      <alignment horizontal="left" vertical="top" wrapText="1"/>
    </xf>
    <xf numFmtId="49" fontId="38" fillId="3" borderId="50" xfId="43" applyNumberFormat="1" applyFont="1" applyFill="1" applyBorder="1" applyAlignment="1">
      <alignment horizontal="left" vertical="top" wrapText="1"/>
    </xf>
    <xf numFmtId="49" fontId="38" fillId="3" borderId="51" xfId="43" applyNumberFormat="1" applyFont="1" applyFill="1" applyBorder="1" applyAlignment="1">
      <alignment horizontal="left" vertical="top" wrapText="1"/>
    </xf>
    <xf numFmtId="0" fontId="38" fillId="3" borderId="33" xfId="42" applyFont="1" applyFill="1" applyBorder="1" applyAlignment="1">
      <alignment horizontal="center" vertical="center" wrapText="1"/>
    </xf>
    <xf numFmtId="0" fontId="38" fillId="3" borderId="32" xfId="42" applyFont="1" applyFill="1" applyBorder="1" applyAlignment="1">
      <alignment horizontal="center" vertical="center" wrapText="1"/>
    </xf>
    <xf numFmtId="0" fontId="38" fillId="3" borderId="5" xfId="42" applyFont="1" applyFill="1" applyBorder="1" applyAlignment="1">
      <alignment horizontal="center" vertical="center" wrapText="1"/>
    </xf>
    <xf numFmtId="0" fontId="36" fillId="2" borderId="10" xfId="44" applyFont="1" applyFill="1" applyBorder="1" applyAlignment="1" applyProtection="1">
      <alignment horizontal="left" vertical="center" wrapText="1"/>
    </xf>
    <xf numFmtId="0" fontId="36" fillId="2" borderId="37" xfId="44" applyFont="1" applyFill="1" applyBorder="1" applyAlignment="1" applyProtection="1">
      <alignment horizontal="left" vertical="center" wrapText="1"/>
    </xf>
    <xf numFmtId="0" fontId="36" fillId="2" borderId="38" xfId="44" applyFont="1" applyFill="1" applyBorder="1" applyAlignment="1" applyProtection="1">
      <alignment horizontal="left" vertical="center" wrapText="1"/>
    </xf>
    <xf numFmtId="0" fontId="36" fillId="2" borderId="6" xfId="43" applyFont="1" applyFill="1" applyBorder="1" applyAlignment="1">
      <alignment horizontal="left" vertical="center" wrapText="1"/>
    </xf>
    <xf numFmtId="0" fontId="36" fillId="2" borderId="20" xfId="43" applyFont="1" applyFill="1" applyBorder="1" applyAlignment="1">
      <alignment horizontal="left" vertical="center" wrapText="1"/>
    </xf>
    <xf numFmtId="0" fontId="36" fillId="2" borderId="19" xfId="43" applyFont="1" applyFill="1" applyBorder="1" applyAlignment="1">
      <alignment horizontal="left" vertical="center" wrapText="1"/>
    </xf>
    <xf numFmtId="0" fontId="36" fillId="2" borderId="22" xfId="43" applyFont="1" applyFill="1" applyBorder="1" applyAlignment="1">
      <alignment horizontal="left" vertical="center" wrapText="1"/>
    </xf>
    <xf numFmtId="0" fontId="72" fillId="2" borderId="11" xfId="1" applyFont="1" applyFill="1" applyBorder="1" applyAlignment="1">
      <alignment horizontal="left" vertical="center" wrapText="1"/>
    </xf>
    <xf numFmtId="0" fontId="72" fillId="2" borderId="18" xfId="1" applyFont="1" applyFill="1" applyBorder="1" applyAlignment="1">
      <alignment horizontal="left" vertical="center" wrapText="1"/>
    </xf>
    <xf numFmtId="0" fontId="36" fillId="2" borderId="11" xfId="43" applyFont="1" applyFill="1" applyBorder="1" applyAlignment="1">
      <alignment horizontal="center" vertical="center" wrapText="1"/>
    </xf>
    <xf numFmtId="0" fontId="36" fillId="2" borderId="19" xfId="43" applyFont="1" applyFill="1" applyBorder="1" applyAlignment="1">
      <alignment horizontal="center" vertical="center" wrapText="1"/>
    </xf>
    <xf numFmtId="0" fontId="36" fillId="2" borderId="22" xfId="43" applyFont="1" applyFill="1" applyBorder="1" applyAlignment="1">
      <alignment horizontal="center" vertical="center" wrapText="1"/>
    </xf>
    <xf numFmtId="0" fontId="36" fillId="2" borderId="32" xfId="43" applyFont="1" applyFill="1" applyBorder="1" applyAlignment="1">
      <alignment horizontal="center" vertical="center" wrapText="1"/>
    </xf>
    <xf numFmtId="0" fontId="36" fillId="2" borderId="0" xfId="43" applyFont="1" applyFill="1" applyAlignment="1">
      <alignment horizontal="center" vertical="center" wrapText="1"/>
    </xf>
    <xf numFmtId="0" fontId="36" fillId="2" borderId="21" xfId="43" applyFont="1" applyFill="1" applyBorder="1" applyAlignment="1">
      <alignment horizontal="center" vertical="center" wrapText="1"/>
    </xf>
    <xf numFmtId="0" fontId="36" fillId="2" borderId="6" xfId="43" applyFont="1" applyFill="1" applyBorder="1" applyAlignment="1">
      <alignment horizontal="left" vertical="center"/>
    </xf>
    <xf numFmtId="0" fontId="36" fillId="2" borderId="19" xfId="43" applyFont="1" applyFill="1" applyBorder="1" applyAlignment="1">
      <alignment horizontal="left" vertical="center"/>
    </xf>
    <xf numFmtId="0" fontId="36" fillId="2" borderId="11" xfId="43" applyFont="1" applyFill="1" applyBorder="1" applyAlignment="1">
      <alignment horizontal="left" vertical="center"/>
    </xf>
    <xf numFmtId="0" fontId="36" fillId="2" borderId="22" xfId="43" applyFont="1" applyFill="1" applyBorder="1" applyAlignment="1">
      <alignment horizontal="left" vertical="center"/>
    </xf>
    <xf numFmtId="0" fontId="72" fillId="0" borderId="12" xfId="43" applyFont="1" applyBorder="1" applyAlignment="1">
      <alignment horizontal="left" vertical="top" wrapText="1"/>
    </xf>
    <xf numFmtId="0" fontId="72" fillId="0" borderId="27" xfId="43" applyFont="1" applyBorder="1" applyAlignment="1">
      <alignment horizontal="left" vertical="top" wrapText="1"/>
    </xf>
    <xf numFmtId="0" fontId="72" fillId="0" borderId="28" xfId="43" applyFont="1" applyBorder="1" applyAlignment="1">
      <alignment horizontal="left" vertical="top" wrapText="1"/>
    </xf>
    <xf numFmtId="0" fontId="36" fillId="2" borderId="5" xfId="0" applyFont="1" applyFill="1" applyBorder="1" applyAlignment="1">
      <alignment horizontal="center" wrapText="1"/>
    </xf>
    <xf numFmtId="0" fontId="36" fillId="2" borderId="4" xfId="0" applyFont="1" applyFill="1" applyBorder="1" applyAlignment="1">
      <alignment horizontal="center" wrapText="1"/>
    </xf>
    <xf numFmtId="0" fontId="36" fillId="2" borderId="4" xfId="0" applyFont="1" applyFill="1" applyBorder="1" applyAlignment="1">
      <alignment horizontal="center"/>
    </xf>
    <xf numFmtId="0" fontId="36" fillId="2" borderId="5" xfId="0" applyFont="1" applyFill="1" applyBorder="1" applyAlignment="1">
      <alignment horizontal="center"/>
    </xf>
    <xf numFmtId="0" fontId="36" fillId="20" borderId="6" xfId="0" applyFont="1" applyFill="1" applyBorder="1" applyAlignment="1">
      <alignment vertical="center" wrapText="1"/>
    </xf>
    <xf numFmtId="0" fontId="36" fillId="20" borderId="19" xfId="0" applyFont="1" applyFill="1" applyBorder="1" applyAlignment="1">
      <alignment vertical="center" wrapText="1"/>
    </xf>
    <xf numFmtId="0" fontId="36" fillId="20" borderId="64" xfId="0" applyFont="1" applyFill="1" applyBorder="1" applyAlignment="1">
      <alignment vertical="center" wrapText="1"/>
    </xf>
    <xf numFmtId="0" fontId="38" fillId="3" borderId="33" xfId="42" applyFont="1" applyFill="1" applyBorder="1" applyAlignment="1">
      <alignment horizontal="center" vertical="center"/>
    </xf>
    <xf numFmtId="0" fontId="38" fillId="3" borderId="32" xfId="42" applyFont="1" applyFill="1" applyBorder="1" applyAlignment="1">
      <alignment horizontal="center" vertical="center"/>
    </xf>
    <xf numFmtId="0" fontId="38" fillId="3" borderId="5" xfId="42" applyFont="1" applyFill="1" applyBorder="1" applyAlignment="1">
      <alignment horizontal="center" vertical="center"/>
    </xf>
    <xf numFmtId="0" fontId="36" fillId="2" borderId="6" xfId="44" applyFont="1" applyFill="1" applyBorder="1" applyAlignment="1" applyProtection="1">
      <alignment horizontal="center" vertical="center" wrapText="1"/>
    </xf>
    <xf numFmtId="0" fontId="36" fillId="2" borderId="19" xfId="44" applyFont="1" applyFill="1" applyBorder="1" applyAlignment="1" applyProtection="1">
      <alignment horizontal="center" vertical="center" wrapText="1"/>
    </xf>
    <xf numFmtId="0" fontId="36" fillId="2" borderId="22" xfId="44" applyFont="1" applyFill="1" applyBorder="1" applyAlignment="1" applyProtection="1">
      <alignment horizontal="center" vertical="center" wrapText="1"/>
    </xf>
    <xf numFmtId="0" fontId="36" fillId="2" borderId="11" xfId="44" applyFont="1" applyFill="1" applyBorder="1" applyAlignment="1" applyProtection="1">
      <alignment horizontal="center" vertical="center" wrapText="1"/>
    </xf>
    <xf numFmtId="0" fontId="36" fillId="2" borderId="18" xfId="44" applyFont="1" applyFill="1" applyBorder="1" applyAlignment="1" applyProtection="1">
      <alignment horizontal="center" vertical="center" wrapText="1"/>
    </xf>
    <xf numFmtId="180" fontId="36" fillId="2" borderId="11" xfId="43" applyNumberFormat="1" applyFont="1" applyFill="1" applyBorder="1" applyAlignment="1">
      <alignment horizontal="center" vertical="center" wrapText="1"/>
    </xf>
    <xf numFmtId="180" fontId="36" fillId="2" borderId="18" xfId="43" applyNumberFormat="1" applyFont="1" applyFill="1" applyBorder="1" applyAlignment="1">
      <alignment horizontal="center" vertical="center" wrapText="1"/>
    </xf>
    <xf numFmtId="9" fontId="36" fillId="2" borderId="4" xfId="43" applyNumberFormat="1" applyFont="1" applyFill="1" applyBorder="1" applyAlignment="1">
      <alignment horizontal="center" vertical="center" wrapText="1"/>
    </xf>
    <xf numFmtId="0" fontId="36" fillId="2" borderId="7" xfId="44" applyFont="1" applyFill="1" applyBorder="1" applyAlignment="1" applyProtection="1">
      <alignment horizontal="center" vertical="center" wrapText="1"/>
    </xf>
    <xf numFmtId="0" fontId="36" fillId="2" borderId="1" xfId="43" applyFont="1" applyFill="1" applyBorder="1" applyAlignment="1">
      <alignment horizontal="center" vertical="center" wrapText="1"/>
    </xf>
    <xf numFmtId="0" fontId="36" fillId="2" borderId="15" xfId="0" applyFont="1" applyFill="1" applyBorder="1" applyAlignment="1">
      <alignment horizontal="left" vertical="center" wrapText="1"/>
    </xf>
    <xf numFmtId="0" fontId="36" fillId="2" borderId="25"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26" xfId="0" applyFont="1" applyFill="1" applyBorder="1" applyAlignment="1">
      <alignment horizontal="left" vertical="center" wrapText="1"/>
    </xf>
    <xf numFmtId="0" fontId="36" fillId="2" borderId="31" xfId="44" applyFont="1" applyFill="1" applyBorder="1" applyAlignment="1" applyProtection="1">
      <alignment horizontal="left" vertical="center" wrapText="1"/>
    </xf>
    <xf numFmtId="0" fontId="36" fillId="0" borderId="23" xfId="46" applyFont="1" applyBorder="1" applyAlignment="1">
      <alignment horizontal="left"/>
    </xf>
    <xf numFmtId="0" fontId="36" fillId="0" borderId="24" xfId="46" applyFont="1" applyBorder="1" applyAlignment="1">
      <alignment horizontal="left"/>
    </xf>
    <xf numFmtId="0" fontId="38" fillId="3" borderId="33" xfId="43" applyFont="1" applyFill="1" applyBorder="1" applyAlignment="1">
      <alignment horizontal="center" vertical="center" wrapText="1"/>
    </xf>
    <xf numFmtId="0" fontId="38" fillId="3" borderId="32" xfId="43" applyFont="1" applyFill="1" applyBorder="1" applyAlignment="1">
      <alignment horizontal="center" vertical="center" wrapText="1"/>
    </xf>
    <xf numFmtId="0" fontId="38" fillId="3" borderId="36" xfId="43" applyFont="1" applyFill="1" applyBorder="1" applyAlignment="1">
      <alignment horizontal="center" vertical="center" wrapText="1"/>
    </xf>
    <xf numFmtId="0" fontId="58" fillId="2" borderId="6" xfId="44" applyFont="1" applyFill="1" applyBorder="1" applyAlignment="1" applyProtection="1">
      <alignment horizontal="left" vertical="center" wrapText="1"/>
    </xf>
    <xf numFmtId="0" fontId="44" fillId="2" borderId="19" xfId="43" applyFont="1" applyFill="1" applyBorder="1" applyAlignment="1">
      <alignment horizontal="left" vertical="center" wrapText="1"/>
    </xf>
    <xf numFmtId="0" fontId="44" fillId="2" borderId="22" xfId="43" applyFont="1" applyFill="1" applyBorder="1" applyAlignment="1">
      <alignment horizontal="left" vertical="center" wrapText="1"/>
    </xf>
    <xf numFmtId="0" fontId="44" fillId="2" borderId="6" xfId="43" applyFont="1" applyFill="1" applyBorder="1" applyAlignment="1">
      <alignment horizontal="left" vertical="center" wrapText="1"/>
    </xf>
    <xf numFmtId="0" fontId="38" fillId="18" borderId="12" xfId="0" applyFont="1" applyFill="1" applyBorder="1" applyAlignment="1">
      <alignment horizontal="center" vertical="center"/>
    </xf>
    <xf numFmtId="0" fontId="38" fillId="18" borderId="27" xfId="0" applyFont="1" applyFill="1" applyBorder="1" applyAlignment="1">
      <alignment horizontal="center" vertical="center"/>
    </xf>
    <xf numFmtId="0" fontId="38" fillId="18" borderId="28" xfId="0" applyFont="1" applyFill="1" applyBorder="1" applyAlignment="1">
      <alignment horizontal="center" vertical="center"/>
    </xf>
    <xf numFmtId="0" fontId="12" fillId="20" borderId="6" xfId="0" applyFont="1" applyFill="1" applyBorder="1" applyAlignment="1">
      <alignment horizontal="left" vertical="center" wrapText="1"/>
    </xf>
    <xf numFmtId="0" fontId="12" fillId="20" borderId="19" xfId="0" applyFont="1" applyFill="1" applyBorder="1" applyAlignment="1">
      <alignment horizontal="left" vertical="center" wrapText="1"/>
    </xf>
    <xf numFmtId="0" fontId="12" fillId="20" borderId="22" xfId="0" applyFont="1" applyFill="1" applyBorder="1" applyAlignment="1">
      <alignment horizontal="left" vertical="center" wrapText="1"/>
    </xf>
    <xf numFmtId="0" fontId="20" fillId="0" borderId="12"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12" fillId="12" borderId="4" xfId="0" applyFont="1" applyFill="1" applyBorder="1" applyAlignment="1">
      <alignment horizontal="center" vertical="center" wrapText="1"/>
    </xf>
    <xf numFmtId="0" fontId="12" fillId="12" borderId="7" xfId="0" applyFont="1" applyFill="1" applyBorder="1" applyAlignment="1">
      <alignment horizontal="center" vertical="top" wrapText="1"/>
    </xf>
    <xf numFmtId="0" fontId="12" fillId="12" borderId="15"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35"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56" xfId="0" applyFont="1" applyFill="1" applyBorder="1" applyAlignment="1">
      <alignment horizontal="center" vertical="center" wrapText="1"/>
    </xf>
    <xf numFmtId="0" fontId="12" fillId="2" borderId="6" xfId="44" applyFont="1" applyFill="1" applyBorder="1" applyAlignment="1" applyProtection="1">
      <alignment horizontal="left" vertical="center" wrapText="1"/>
    </xf>
    <xf numFmtId="0" fontId="12" fillId="2" borderId="19" xfId="44" applyFont="1" applyFill="1" applyBorder="1" applyAlignment="1" applyProtection="1">
      <alignment horizontal="left" vertical="center" wrapText="1"/>
    </xf>
    <xf numFmtId="0" fontId="12" fillId="2" borderId="22" xfId="44" applyFont="1" applyFill="1" applyBorder="1" applyAlignment="1" applyProtection="1">
      <alignment horizontal="left" vertical="center" wrapText="1"/>
    </xf>
    <xf numFmtId="0" fontId="12" fillId="12" borderId="4" xfId="0" applyFont="1" applyFill="1" applyBorder="1" applyAlignment="1">
      <alignment horizontal="left"/>
    </xf>
    <xf numFmtId="0" fontId="12" fillId="12" borderId="26" xfId="0" applyFont="1" applyFill="1" applyBorder="1" applyAlignment="1">
      <alignment horizontal="left"/>
    </xf>
    <xf numFmtId="0" fontId="12" fillId="12" borderId="1" xfId="0" applyFont="1" applyFill="1" applyBorder="1" applyAlignment="1">
      <alignment horizontal="left" vertical="top"/>
    </xf>
    <xf numFmtId="0" fontId="20" fillId="0" borderId="12" xfId="0" applyFont="1" applyBorder="1" applyAlignment="1">
      <alignment horizontal="left" vertical="center" wrapText="1"/>
    </xf>
    <xf numFmtId="0" fontId="20" fillId="0" borderId="28" xfId="0" applyFont="1" applyBorder="1" applyAlignment="1">
      <alignment horizontal="left" vertical="center" wrapText="1"/>
    </xf>
    <xf numFmtId="0" fontId="12" fillId="11" borderId="54" xfId="0" applyFont="1" applyFill="1" applyBorder="1" applyAlignment="1">
      <alignment horizontal="left" vertical="center" wrapText="1"/>
    </xf>
    <xf numFmtId="0" fontId="12" fillId="11" borderId="55" xfId="0" applyFont="1" applyFill="1" applyBorder="1" applyAlignment="1">
      <alignment horizontal="left" vertical="center" wrapText="1"/>
    </xf>
    <xf numFmtId="0" fontId="12" fillId="11" borderId="15" xfId="0" applyFont="1" applyFill="1" applyBorder="1" applyAlignment="1">
      <alignment horizontal="left" vertical="center" wrapText="1"/>
    </xf>
    <xf numFmtId="0" fontId="12" fillId="11" borderId="2" xfId="0" applyFont="1" applyFill="1" applyBorder="1" applyAlignment="1">
      <alignment horizontal="left" vertical="center" wrapText="1"/>
    </xf>
    <xf numFmtId="0" fontId="12" fillId="11" borderId="34" xfId="0" applyFont="1" applyFill="1" applyBorder="1" applyAlignment="1">
      <alignment horizontal="left" vertical="center" wrapText="1"/>
    </xf>
    <xf numFmtId="0" fontId="12" fillId="11" borderId="3" xfId="0" applyFont="1" applyFill="1" applyBorder="1" applyAlignment="1">
      <alignment horizontal="left" vertical="center" wrapText="1"/>
    </xf>
    <xf numFmtId="0" fontId="12" fillId="11" borderId="15" xfId="0" applyFont="1" applyFill="1" applyBorder="1" applyAlignment="1">
      <alignment horizontal="left" vertical="top" wrapText="1"/>
    </xf>
    <xf numFmtId="0" fontId="12" fillId="11" borderId="20" xfId="0" applyFont="1" applyFill="1" applyBorder="1" applyAlignment="1">
      <alignment horizontal="left" vertical="top" wrapText="1"/>
    </xf>
    <xf numFmtId="0" fontId="12" fillId="11" borderId="25" xfId="0" applyFont="1" applyFill="1" applyBorder="1" applyAlignment="1">
      <alignment horizontal="left" vertical="top" wrapText="1"/>
    </xf>
    <xf numFmtId="0" fontId="12" fillId="11" borderId="2" xfId="0" applyFont="1" applyFill="1" applyBorder="1" applyAlignment="1">
      <alignment horizontal="left" vertical="top" wrapText="1"/>
    </xf>
    <xf numFmtId="0" fontId="12" fillId="11" borderId="4" xfId="0" applyFont="1" applyFill="1" applyBorder="1" applyAlignment="1">
      <alignment horizontal="left" vertical="top" wrapText="1"/>
    </xf>
    <xf numFmtId="0" fontId="12" fillId="11" borderId="26" xfId="0" applyFont="1" applyFill="1" applyBorder="1" applyAlignment="1">
      <alignment horizontal="left" vertical="top" wrapText="1"/>
    </xf>
    <xf numFmtId="0" fontId="12" fillId="2" borderId="6" xfId="43" applyFont="1" applyFill="1" applyBorder="1" applyAlignment="1">
      <alignment horizontal="left" vertical="center" wrapText="1"/>
    </xf>
    <xf numFmtId="0" fontId="12" fillId="2" borderId="19" xfId="43" applyFont="1" applyFill="1" applyBorder="1" applyAlignment="1">
      <alignment horizontal="left" vertical="center" wrapText="1"/>
    </xf>
    <xf numFmtId="0" fontId="12" fillId="2" borderId="22" xfId="43" applyFont="1" applyFill="1" applyBorder="1" applyAlignment="1">
      <alignment horizontal="left" vertical="center" wrapText="1"/>
    </xf>
    <xf numFmtId="0" fontId="25" fillId="2" borderId="4" xfId="0" applyFont="1" applyFill="1" applyBorder="1" applyAlignment="1">
      <alignment horizontal="center"/>
    </xf>
    <xf numFmtId="0" fontId="12" fillId="12" borderId="6" xfId="0" applyFont="1" applyFill="1" applyBorder="1" applyAlignment="1">
      <alignment horizontal="center"/>
    </xf>
    <xf numFmtId="0" fontId="12" fillId="12" borderId="19" xfId="0" applyFont="1" applyFill="1" applyBorder="1" applyAlignment="1">
      <alignment horizontal="center"/>
    </xf>
    <xf numFmtId="0" fontId="12" fillId="12" borderId="5" xfId="0" applyFont="1" applyFill="1" applyBorder="1" applyAlignment="1">
      <alignment horizontal="center" wrapText="1"/>
    </xf>
    <xf numFmtId="0" fontId="12" fillId="12" borderId="4" xfId="0" applyFont="1" applyFill="1" applyBorder="1" applyAlignment="1">
      <alignment horizontal="center" wrapText="1"/>
    </xf>
    <xf numFmtId="0" fontId="12" fillId="12" borderId="4" xfId="0" applyFont="1" applyFill="1" applyBorder="1" applyAlignment="1">
      <alignment horizontal="center"/>
    </xf>
    <xf numFmtId="0" fontId="12" fillId="2" borderId="32" xfId="43" applyFont="1" applyFill="1" applyBorder="1" applyAlignment="1">
      <alignment horizontal="left" vertical="center" wrapText="1"/>
    </xf>
    <xf numFmtId="0" fontId="12" fillId="2" borderId="0" xfId="43" applyFont="1" applyFill="1" applyAlignment="1">
      <alignment horizontal="left" vertical="center" wrapText="1"/>
    </xf>
    <xf numFmtId="0" fontId="12" fillId="2" borderId="21" xfId="43" applyFont="1" applyFill="1" applyBorder="1" applyAlignment="1">
      <alignment horizontal="left" vertical="center" wrapText="1"/>
    </xf>
    <xf numFmtId="0" fontId="12" fillId="12" borderId="6" xfId="0" applyFont="1" applyFill="1" applyBorder="1" applyAlignment="1">
      <alignment horizontal="left" vertical="center"/>
    </xf>
    <xf numFmtId="0" fontId="12" fillId="12" borderId="19" xfId="0" applyFont="1" applyFill="1" applyBorder="1" applyAlignment="1">
      <alignment horizontal="left" vertical="center"/>
    </xf>
    <xf numFmtId="0" fontId="12" fillId="12" borderId="11" xfId="0" applyFont="1" applyFill="1" applyBorder="1" applyAlignment="1">
      <alignment horizontal="left" vertical="center"/>
    </xf>
    <xf numFmtId="0" fontId="12" fillId="12" borderId="22" xfId="0" applyFont="1" applyFill="1" applyBorder="1" applyAlignment="1">
      <alignment horizontal="left" vertical="center"/>
    </xf>
    <xf numFmtId="0" fontId="20" fillId="12" borderId="12" xfId="0" applyFont="1" applyFill="1" applyBorder="1" applyAlignment="1">
      <alignment horizontal="left" vertical="center" wrapText="1"/>
    </xf>
    <xf numFmtId="0" fontId="20" fillId="12" borderId="28" xfId="0" applyFont="1" applyFill="1" applyBorder="1" applyAlignment="1">
      <alignment horizontal="left" vertical="center" wrapText="1"/>
    </xf>
    <xf numFmtId="0" fontId="12" fillId="20" borderId="33" xfId="44" applyFont="1" applyFill="1" applyBorder="1" applyAlignment="1" applyProtection="1">
      <alignment horizontal="left" vertical="center" wrapText="1"/>
    </xf>
    <xf numFmtId="0" fontId="12" fillId="20" borderId="20" xfId="44" applyFont="1" applyFill="1" applyBorder="1" applyAlignment="1" applyProtection="1">
      <alignment horizontal="left" vertical="center" wrapText="1"/>
    </xf>
    <xf numFmtId="0" fontId="12" fillId="20" borderId="25" xfId="44" applyFont="1" applyFill="1" applyBorder="1" applyAlignment="1" applyProtection="1">
      <alignment horizontal="left" vertical="center" wrapText="1"/>
    </xf>
    <xf numFmtId="0" fontId="12" fillId="20" borderId="5" xfId="44" applyFont="1" applyFill="1" applyBorder="1" applyAlignment="1" applyProtection="1">
      <alignment horizontal="left" vertical="center" wrapText="1"/>
    </xf>
    <xf numFmtId="0" fontId="12" fillId="20" borderId="4" xfId="44" applyFont="1" applyFill="1" applyBorder="1" applyAlignment="1" applyProtection="1">
      <alignment horizontal="left" vertical="center" wrapText="1"/>
    </xf>
    <xf numFmtId="0" fontId="12" fillId="20" borderId="26" xfId="44" applyFont="1" applyFill="1" applyBorder="1" applyAlignment="1" applyProtection="1">
      <alignment horizontal="left" vertical="center" wrapText="1"/>
    </xf>
    <xf numFmtId="0" fontId="15" fillId="18" borderId="12" xfId="0" applyFont="1" applyFill="1" applyBorder="1" applyAlignment="1">
      <alignment horizontal="center" vertical="center" wrapText="1"/>
    </xf>
    <xf numFmtId="0" fontId="15" fillId="18" borderId="27" xfId="0" applyFont="1" applyFill="1" applyBorder="1" applyAlignment="1">
      <alignment horizontal="center" vertical="center" wrapText="1"/>
    </xf>
    <xf numFmtId="0" fontId="15" fillId="18" borderId="28" xfId="0" applyFont="1" applyFill="1" applyBorder="1" applyAlignment="1">
      <alignment horizontal="center" vertical="center" wrapText="1"/>
    </xf>
    <xf numFmtId="0" fontId="18" fillId="0" borderId="6" xfId="0" applyFont="1" applyBorder="1" applyAlignment="1">
      <alignment horizontal="left"/>
    </xf>
    <xf numFmtId="0" fontId="18" fillId="0" borderId="19" xfId="0" applyFont="1" applyBorder="1" applyAlignment="1">
      <alignment horizontal="left"/>
    </xf>
    <xf numFmtId="0" fontId="16" fillId="2" borderId="6" xfId="44" applyFill="1" applyBorder="1" applyAlignment="1" applyProtection="1">
      <alignment horizontal="left" vertical="center" wrapText="1"/>
    </xf>
    <xf numFmtId="0" fontId="38" fillId="18" borderId="12" xfId="0" applyFont="1" applyFill="1" applyBorder="1" applyAlignment="1">
      <alignment horizontal="center" vertical="center" wrapText="1"/>
    </xf>
    <xf numFmtId="0" fontId="38" fillId="18" borderId="27" xfId="0" applyFont="1" applyFill="1" applyBorder="1" applyAlignment="1">
      <alignment horizontal="center" vertical="center" wrapText="1"/>
    </xf>
    <xf numFmtId="0" fontId="38" fillId="18" borderId="28" xfId="0" applyFont="1" applyFill="1" applyBorder="1" applyAlignment="1">
      <alignment horizontal="center" vertical="center" wrapText="1"/>
    </xf>
    <xf numFmtId="0" fontId="12" fillId="12" borderId="38" xfId="0" applyFont="1" applyFill="1" applyBorder="1" applyAlignment="1">
      <alignment horizontal="left" vertical="center" wrapText="1"/>
    </xf>
    <xf numFmtId="0" fontId="12" fillId="2" borderId="20" xfId="43" applyFont="1" applyFill="1" applyBorder="1" applyAlignment="1">
      <alignment horizontal="left" vertical="center" wrapText="1"/>
    </xf>
    <xf numFmtId="0" fontId="12" fillId="11" borderId="35" xfId="0" applyFont="1" applyFill="1" applyBorder="1"/>
    <xf numFmtId="0" fontId="12" fillId="11" borderId="56" xfId="0" applyFont="1" applyFill="1" applyBorder="1"/>
    <xf numFmtId="0" fontId="20" fillId="11" borderId="15" xfId="0" applyFont="1" applyFill="1" applyBorder="1" applyAlignment="1">
      <alignment horizontal="left" vertical="center" wrapText="1"/>
    </xf>
    <xf numFmtId="0" fontId="20" fillId="11" borderId="35" xfId="0" applyFont="1" applyFill="1" applyBorder="1" applyAlignment="1">
      <alignment horizontal="left" vertical="center" wrapText="1"/>
    </xf>
    <xf numFmtId="0" fontId="20" fillId="11" borderId="2" xfId="0" applyFont="1" applyFill="1" applyBorder="1" applyAlignment="1">
      <alignment horizontal="left" vertical="center" wrapText="1"/>
    </xf>
    <xf numFmtId="0" fontId="20" fillId="11" borderId="56" xfId="0" applyFont="1" applyFill="1" applyBorder="1" applyAlignment="1">
      <alignment horizontal="left" vertical="center" wrapText="1"/>
    </xf>
    <xf numFmtId="0" fontId="15" fillId="18" borderId="30" xfId="0" applyFont="1" applyFill="1" applyBorder="1" applyAlignment="1">
      <alignment horizontal="center" vertical="center" wrapText="1"/>
    </xf>
    <xf numFmtId="0" fontId="12" fillId="12" borderId="24" xfId="0" applyFont="1" applyFill="1" applyBorder="1" applyAlignment="1">
      <alignment horizontal="left" vertical="center" wrapText="1"/>
    </xf>
    <xf numFmtId="49" fontId="13" fillId="3" borderId="40" xfId="43" applyNumberFormat="1" applyFont="1" applyFill="1" applyBorder="1" applyAlignment="1">
      <alignment horizontal="center" vertical="center" wrapText="1"/>
    </xf>
    <xf numFmtId="49" fontId="13" fillId="3" borderId="50" xfId="43" applyNumberFormat="1" applyFont="1" applyFill="1" applyBorder="1" applyAlignment="1">
      <alignment horizontal="center" vertical="center" wrapText="1"/>
    </xf>
    <xf numFmtId="49" fontId="13" fillId="3" borderId="51" xfId="43" applyNumberFormat="1" applyFont="1" applyFill="1" applyBorder="1" applyAlignment="1">
      <alignment horizontal="center" vertical="center" wrapText="1"/>
    </xf>
    <xf numFmtId="0" fontId="12" fillId="2" borderId="10" xfId="44" applyFont="1" applyFill="1" applyBorder="1" applyAlignment="1" applyProtection="1">
      <alignment horizontal="left" vertical="center" wrapText="1"/>
    </xf>
    <xf numFmtId="0" fontId="12" fillId="2" borderId="37" xfId="44" applyFont="1" applyFill="1" applyBorder="1" applyAlignment="1" applyProtection="1">
      <alignment horizontal="left" vertical="center" wrapText="1"/>
    </xf>
    <xf numFmtId="0" fontId="12" fillId="2" borderId="38" xfId="44" applyFont="1" applyFill="1" applyBorder="1" applyAlignment="1" applyProtection="1">
      <alignment horizontal="left" vertical="center" wrapText="1"/>
    </xf>
    <xf numFmtId="0" fontId="20" fillId="2" borderId="11" xfId="1" applyFont="1" applyFill="1" applyBorder="1" applyAlignment="1">
      <alignment horizontal="left" vertical="center" wrapText="1"/>
    </xf>
    <xf numFmtId="0" fontId="20" fillId="2" borderId="18" xfId="1" applyFont="1" applyFill="1" applyBorder="1" applyAlignment="1">
      <alignment horizontal="left" vertical="center" wrapText="1"/>
    </xf>
    <xf numFmtId="0" fontId="43" fillId="2" borderId="11" xfId="43" applyFont="1" applyFill="1" applyBorder="1" applyAlignment="1">
      <alignment horizontal="center" vertical="center" wrapText="1"/>
    </xf>
    <xf numFmtId="0" fontId="43" fillId="2" borderId="19" xfId="43" applyFont="1" applyFill="1" applyBorder="1" applyAlignment="1">
      <alignment horizontal="center" vertical="center" wrapText="1"/>
    </xf>
    <xf numFmtId="0" fontId="43" fillId="2" borderId="22" xfId="43" applyFont="1" applyFill="1" applyBorder="1" applyAlignment="1">
      <alignment horizontal="center" vertical="center" wrapText="1"/>
    </xf>
    <xf numFmtId="0" fontId="12" fillId="2" borderId="32" xfId="43" applyFont="1" applyFill="1" applyBorder="1" applyAlignment="1">
      <alignment horizontal="center" vertical="center" wrapText="1"/>
    </xf>
    <xf numFmtId="0" fontId="12" fillId="2" borderId="0" xfId="43" applyFont="1" applyFill="1" applyAlignment="1">
      <alignment horizontal="center" vertical="center" wrapText="1"/>
    </xf>
    <xf numFmtId="0" fontId="12" fillId="2" borderId="21" xfId="43" applyFont="1" applyFill="1" applyBorder="1" applyAlignment="1">
      <alignment horizontal="center" vertical="center" wrapText="1"/>
    </xf>
    <xf numFmtId="0" fontId="12" fillId="2" borderId="6" xfId="43" applyFont="1" applyFill="1" applyBorder="1" applyAlignment="1">
      <alignment horizontal="left" vertical="center"/>
    </xf>
    <xf numFmtId="0" fontId="12" fillId="2" borderId="19" xfId="43" applyFont="1" applyFill="1" applyBorder="1" applyAlignment="1">
      <alignment horizontal="left" vertical="center"/>
    </xf>
    <xf numFmtId="0" fontId="12" fillId="2" borderId="11" xfId="43" applyFont="1" applyFill="1" applyBorder="1" applyAlignment="1">
      <alignment horizontal="left" vertical="center"/>
    </xf>
    <xf numFmtId="0" fontId="12" fillId="2" borderId="22" xfId="43" applyFont="1" applyFill="1" applyBorder="1" applyAlignment="1">
      <alignment horizontal="left" vertical="center"/>
    </xf>
    <xf numFmtId="0" fontId="20" fillId="0" borderId="12" xfId="43" applyFont="1" applyBorder="1" applyAlignment="1">
      <alignment horizontal="left" vertical="top" wrapText="1"/>
    </xf>
    <xf numFmtId="0" fontId="20" fillId="0" borderId="27" xfId="43" applyFont="1" applyBorder="1" applyAlignment="1">
      <alignment horizontal="left" vertical="top" wrapText="1"/>
    </xf>
    <xf numFmtId="0" fontId="20" fillId="0" borderId="28" xfId="43" applyFont="1" applyBorder="1" applyAlignment="1">
      <alignment horizontal="left" vertical="top" wrapText="1"/>
    </xf>
    <xf numFmtId="0" fontId="12" fillId="2" borderId="5" xfId="0" applyFont="1" applyFill="1" applyBorder="1" applyAlignment="1">
      <alignment horizontal="center" wrapText="1"/>
    </xf>
    <xf numFmtId="0" fontId="12" fillId="2" borderId="4" xfId="0" applyFont="1" applyFill="1" applyBorder="1" applyAlignment="1">
      <alignment horizontal="center" wrapText="1"/>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44" applyFont="1" applyFill="1" applyBorder="1" applyAlignment="1" applyProtection="1">
      <alignment horizontal="center" vertical="center" wrapText="1"/>
    </xf>
    <xf numFmtId="0" fontId="12" fillId="2" borderId="19" xfId="44" applyFont="1" applyFill="1" applyBorder="1" applyAlignment="1" applyProtection="1">
      <alignment horizontal="center" vertical="center" wrapText="1"/>
    </xf>
    <xf numFmtId="0" fontId="12" fillId="2" borderId="22" xfId="44" applyFont="1" applyFill="1" applyBorder="1" applyAlignment="1" applyProtection="1">
      <alignment horizontal="center" vertical="center" wrapText="1"/>
    </xf>
    <xf numFmtId="0" fontId="12" fillId="2" borderId="11" xfId="44" applyFont="1" applyFill="1" applyBorder="1" applyAlignment="1" applyProtection="1">
      <alignment horizontal="center" vertical="center" wrapText="1"/>
    </xf>
    <xf numFmtId="0" fontId="12" fillId="2" borderId="18" xfId="44" applyFont="1" applyFill="1" applyBorder="1" applyAlignment="1" applyProtection="1">
      <alignment horizontal="center" vertical="center" wrapText="1"/>
    </xf>
    <xf numFmtId="9" fontId="12" fillId="2" borderId="11" xfId="43" applyNumberFormat="1" applyFont="1" applyFill="1" applyBorder="1" applyAlignment="1">
      <alignment horizontal="center" vertical="center" wrapText="1"/>
    </xf>
    <xf numFmtId="9" fontId="12" fillId="2" borderId="18" xfId="43" applyNumberFormat="1" applyFont="1" applyFill="1" applyBorder="1" applyAlignment="1">
      <alignment horizontal="center" vertical="center" wrapText="1"/>
    </xf>
    <xf numFmtId="9" fontId="12" fillId="2" borderId="4" xfId="43" applyNumberFormat="1" applyFont="1" applyFill="1" applyBorder="1" applyAlignment="1">
      <alignment horizontal="center" vertical="center" wrapText="1"/>
    </xf>
    <xf numFmtId="0" fontId="12" fillId="2" borderId="7" xfId="44" applyFont="1" applyFill="1" applyBorder="1" applyAlignment="1" applyProtection="1">
      <alignment horizontal="center" vertical="top" wrapText="1"/>
    </xf>
    <xf numFmtId="0" fontId="12" fillId="2" borderId="1" xfId="43" applyFont="1" applyFill="1" applyBorder="1" applyAlignment="1">
      <alignment horizontal="center" vertical="center" wrapText="1"/>
    </xf>
    <xf numFmtId="0" fontId="12" fillId="2" borderId="15" xfId="0" applyFont="1" applyFill="1" applyBorder="1" applyAlignment="1">
      <alignment horizontal="left" vertical="top" wrapText="1"/>
    </xf>
    <xf numFmtId="0" fontId="12" fillId="2" borderId="2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26" xfId="0" applyFont="1" applyFill="1" applyBorder="1" applyAlignment="1">
      <alignment horizontal="left" vertical="top" wrapText="1"/>
    </xf>
    <xf numFmtId="0" fontId="12" fillId="2" borderId="6" xfId="44" applyFont="1" applyFill="1" applyBorder="1" applyAlignment="1" applyProtection="1">
      <alignment horizontal="left" vertical="top" wrapText="1"/>
    </xf>
    <xf numFmtId="0" fontId="12" fillId="2" borderId="19" xfId="44" applyFont="1" applyFill="1" applyBorder="1" applyAlignment="1" applyProtection="1">
      <alignment horizontal="left" vertical="top" wrapText="1"/>
    </xf>
    <xf numFmtId="0" fontId="12" fillId="2" borderId="22" xfId="44" applyFont="1" applyFill="1" applyBorder="1" applyAlignment="1" applyProtection="1">
      <alignment horizontal="left" vertical="top" wrapText="1"/>
    </xf>
    <xf numFmtId="0" fontId="26" fillId="2" borderId="6" xfId="43" applyFont="1" applyFill="1" applyBorder="1" applyAlignment="1">
      <alignment vertical="center" wrapText="1"/>
    </xf>
    <xf numFmtId="0" fontId="26" fillId="2" borderId="19" xfId="43" applyFont="1" applyFill="1" applyBorder="1" applyAlignment="1">
      <alignment vertical="center" wrapText="1"/>
    </xf>
    <xf numFmtId="0" fontId="26" fillId="2" borderId="22" xfId="43" applyFont="1" applyFill="1" applyBorder="1" applyAlignment="1">
      <alignment vertical="center" wrapText="1"/>
    </xf>
    <xf numFmtId="0" fontId="52" fillId="2" borderId="6" xfId="44" applyFont="1" applyFill="1" applyBorder="1" applyAlignment="1" applyProtection="1">
      <alignment vertical="center" wrapText="1"/>
    </xf>
    <xf numFmtId="0" fontId="12" fillId="2" borderId="6" xfId="43" applyFont="1" applyFill="1" applyBorder="1" applyAlignment="1">
      <alignment vertical="center" wrapText="1"/>
    </xf>
    <xf numFmtId="0" fontId="12" fillId="2" borderId="19" xfId="43" applyFont="1" applyFill="1" applyBorder="1" applyAlignment="1">
      <alignment vertical="center" wrapText="1"/>
    </xf>
    <xf numFmtId="0" fontId="12" fillId="2" borderId="22" xfId="43" applyFont="1" applyFill="1" applyBorder="1" applyAlignment="1">
      <alignment vertical="center" wrapText="1"/>
    </xf>
    <xf numFmtId="0" fontId="12" fillId="2" borderId="31" xfId="44" applyFont="1" applyFill="1" applyBorder="1" applyAlignment="1" applyProtection="1">
      <alignment vertical="center" wrapText="1"/>
    </xf>
    <xf numFmtId="0" fontId="12" fillId="0" borderId="23" xfId="46" applyFont="1" applyBorder="1"/>
    <xf numFmtId="0" fontId="12" fillId="0" borderId="24" xfId="46" applyFont="1" applyBorder="1"/>
    <xf numFmtId="0" fontId="26" fillId="2" borderId="9" xfId="44" applyFont="1" applyFill="1" applyBorder="1" applyAlignment="1" applyProtection="1">
      <alignment horizontal="justify" vertical="top" wrapText="1"/>
    </xf>
    <xf numFmtId="0" fontId="26" fillId="2" borderId="13" xfId="44" applyFont="1" applyFill="1" applyBorder="1" applyAlignment="1" applyProtection="1">
      <alignment horizontal="justify" vertical="top" wrapText="1"/>
    </xf>
    <xf numFmtId="0" fontId="26" fillId="2" borderId="14" xfId="44" applyFont="1" applyFill="1" applyBorder="1" applyAlignment="1" applyProtection="1">
      <alignment horizontal="justify" vertical="top" wrapText="1"/>
    </xf>
    <xf numFmtId="0" fontId="48" fillId="3" borderId="9" xfId="42" applyFont="1" applyFill="1" applyBorder="1" applyAlignment="1">
      <alignment horizontal="center" vertical="center"/>
    </xf>
    <xf numFmtId="0" fontId="26" fillId="2" borderId="10" xfId="44" applyFont="1" applyFill="1" applyBorder="1" applyAlignment="1" applyProtection="1">
      <alignment horizontal="left" vertical="center" wrapText="1"/>
    </xf>
    <xf numFmtId="0" fontId="26" fillId="2" borderId="37" xfId="44" applyFont="1" applyFill="1" applyBorder="1" applyAlignment="1" applyProtection="1">
      <alignment horizontal="left" vertical="center" wrapText="1"/>
    </xf>
    <xf numFmtId="0" fontId="27" fillId="0" borderId="37" xfId="0" applyFont="1" applyBorder="1" applyAlignment="1">
      <alignment horizontal="left"/>
    </xf>
    <xf numFmtId="0" fontId="27" fillId="0" borderId="38" xfId="0" applyFont="1" applyBorder="1" applyAlignment="1">
      <alignment horizontal="left"/>
    </xf>
    <xf numFmtId="0" fontId="26" fillId="2" borderId="4" xfId="42" applyFont="1" applyFill="1" applyBorder="1" applyAlignment="1">
      <alignment horizontal="center"/>
    </xf>
    <xf numFmtId="0" fontId="27" fillId="0" borderId="4" xfId="0" applyFont="1" applyBorder="1" applyAlignment="1">
      <alignment horizontal="center"/>
    </xf>
    <xf numFmtId="0" fontId="27" fillId="0" borderId="26" xfId="0" applyFont="1" applyBorder="1" applyAlignment="1">
      <alignment horizontal="center"/>
    </xf>
    <xf numFmtId="1" fontId="49" fillId="0" borderId="11" xfId="44" applyNumberFormat="1" applyFont="1" applyFill="1" applyBorder="1" applyAlignment="1" applyProtection="1">
      <alignment horizontal="center" vertical="center" wrapText="1"/>
    </xf>
    <xf numFmtId="1" fontId="49" fillId="0" borderId="18" xfId="44" applyNumberFormat="1" applyFont="1" applyFill="1" applyBorder="1" applyAlignment="1" applyProtection="1">
      <alignment horizontal="center" vertical="center" wrapText="1"/>
    </xf>
    <xf numFmtId="0" fontId="26" fillId="2" borderId="38" xfId="44" applyFont="1" applyFill="1" applyBorder="1" applyAlignment="1" applyProtection="1">
      <alignment horizontal="left" vertical="center" wrapText="1"/>
    </xf>
    <xf numFmtId="0" fontId="26" fillId="2" borderId="11" xfId="43" applyFont="1" applyFill="1" applyBorder="1" applyAlignment="1">
      <alignment horizontal="left" vertical="center" wrapText="1"/>
    </xf>
    <xf numFmtId="0" fontId="27" fillId="0" borderId="19" xfId="0" applyFont="1" applyBorder="1" applyAlignment="1">
      <alignment horizontal="left" vertical="center" wrapText="1"/>
    </xf>
    <xf numFmtId="0" fontId="27" fillId="0" borderId="22" xfId="0" applyFont="1" applyBorder="1" applyAlignment="1">
      <alignment horizontal="left" vertical="center" wrapText="1"/>
    </xf>
    <xf numFmtId="0" fontId="26" fillId="2" borderId="15" xfId="0" applyFont="1" applyFill="1" applyBorder="1" applyAlignment="1">
      <alignment horizontal="left" vertical="top"/>
    </xf>
    <xf numFmtId="0" fontId="26" fillId="2" borderId="25" xfId="0" applyFont="1" applyFill="1" applyBorder="1" applyAlignment="1">
      <alignment horizontal="left" vertical="top"/>
    </xf>
    <xf numFmtId="0" fontId="26" fillId="2" borderId="2" xfId="0" applyFont="1" applyFill="1" applyBorder="1" applyAlignment="1">
      <alignment horizontal="left" vertical="top"/>
    </xf>
    <xf numFmtId="0" fontId="26" fillId="2" borderId="26" xfId="0" applyFont="1" applyFill="1" applyBorder="1" applyAlignment="1">
      <alignment horizontal="left" vertical="top"/>
    </xf>
    <xf numFmtId="0" fontId="52" fillId="2" borderId="6" xfId="44" applyFont="1" applyFill="1" applyBorder="1" applyAlignment="1" applyProtection="1">
      <alignment horizontal="left" vertical="center" wrapText="1"/>
    </xf>
    <xf numFmtId="0" fontId="26" fillId="2" borderId="1" xfId="43" applyFont="1" applyFill="1" applyBorder="1" applyAlignment="1">
      <alignment horizontal="left" vertical="center" wrapText="1"/>
    </xf>
    <xf numFmtId="0" fontId="26" fillId="2" borderId="98" xfId="43" applyFont="1" applyFill="1" applyBorder="1" applyAlignment="1">
      <alignment horizontal="left" vertical="center" wrapText="1"/>
    </xf>
    <xf numFmtId="0" fontId="26" fillId="12" borderId="1" xfId="0" applyFont="1" applyFill="1" applyBorder="1" applyAlignment="1">
      <alignment horizontal="left" vertical="center" wrapText="1"/>
    </xf>
    <xf numFmtId="0" fontId="26" fillId="12" borderId="98" xfId="0" applyFont="1" applyFill="1" applyBorder="1" applyAlignment="1">
      <alignment horizontal="left" vertical="center" wrapText="1"/>
    </xf>
    <xf numFmtId="0" fontId="55" fillId="2" borderId="11" xfId="1" applyFont="1" applyFill="1" applyBorder="1" applyAlignment="1">
      <alignment horizontal="left" vertical="center" wrapText="1"/>
    </xf>
    <xf numFmtId="0" fontId="55" fillId="2" borderId="18" xfId="1" applyFont="1" applyFill="1" applyBorder="1" applyAlignment="1">
      <alignment horizontal="left" vertical="center" wrapText="1"/>
    </xf>
    <xf numFmtId="0" fontId="55" fillId="0" borderId="12" xfId="43" applyFont="1" applyBorder="1" applyAlignment="1">
      <alignment horizontal="left" vertical="top" wrapText="1"/>
    </xf>
    <xf numFmtId="0" fontId="55" fillId="0" borderId="27" xfId="43" applyFont="1" applyBorder="1" applyAlignment="1">
      <alignment horizontal="left" vertical="top" wrapText="1"/>
    </xf>
    <xf numFmtId="0" fontId="55" fillId="0" borderId="28" xfId="43" applyFont="1" applyBorder="1" applyAlignment="1">
      <alignment horizontal="left" vertical="top" wrapText="1"/>
    </xf>
    <xf numFmtId="0" fontId="26" fillId="2" borderId="6" xfId="44" applyFont="1" applyFill="1" applyBorder="1" applyAlignment="1" applyProtection="1">
      <alignment horizontal="center" vertical="center" wrapText="1"/>
    </xf>
    <xf numFmtId="0" fontId="26" fillId="2" borderId="22" xfId="44" applyFont="1" applyFill="1" applyBorder="1" applyAlignment="1" applyProtection="1">
      <alignment horizontal="center" vertical="center" wrapText="1"/>
    </xf>
    <xf numFmtId="0" fontId="26" fillId="2" borderId="6" xfId="43" applyFont="1" applyFill="1" applyBorder="1" applyAlignment="1">
      <alignment horizontal="center" vertical="center" wrapText="1"/>
    </xf>
    <xf numFmtId="0" fontId="26" fillId="2" borderId="19" xfId="43" applyFont="1" applyFill="1" applyBorder="1" applyAlignment="1">
      <alignment horizontal="center" vertical="center" wrapText="1"/>
    </xf>
    <xf numFmtId="0" fontId="26" fillId="2" borderId="22" xfId="43" applyFont="1" applyFill="1" applyBorder="1" applyAlignment="1">
      <alignment horizontal="center" vertical="center" wrapText="1"/>
    </xf>
    <xf numFmtId="9" fontId="26" fillId="2" borderId="11" xfId="43" applyNumberFormat="1" applyFont="1" applyFill="1" applyBorder="1" applyAlignment="1">
      <alignment horizontal="center" vertical="center" wrapText="1"/>
    </xf>
    <xf numFmtId="9" fontId="26" fillId="2" borderId="18" xfId="43" applyNumberFormat="1" applyFont="1" applyFill="1" applyBorder="1" applyAlignment="1">
      <alignment horizontal="center" vertical="center" wrapText="1"/>
    </xf>
    <xf numFmtId="0" fontId="38" fillId="18" borderId="9" xfId="0" applyFont="1" applyFill="1" applyBorder="1" applyAlignment="1">
      <alignment wrapText="1"/>
    </xf>
    <xf numFmtId="0" fontId="38" fillId="18" borderId="32" xfId="0" applyFont="1" applyFill="1" applyBorder="1" applyAlignment="1">
      <alignment wrapText="1"/>
    </xf>
    <xf numFmtId="0" fontId="12" fillId="12" borderId="110" xfId="0" applyFont="1" applyFill="1" applyBorder="1" applyAlignment="1">
      <alignment wrapText="1"/>
    </xf>
    <xf numFmtId="0" fontId="12" fillId="12" borderId="111" xfId="0" applyFont="1" applyFill="1" applyBorder="1" applyAlignment="1">
      <alignment wrapText="1"/>
    </xf>
    <xf numFmtId="0" fontId="26" fillId="12" borderId="19" xfId="0" applyFont="1" applyFill="1" applyBorder="1" applyAlignment="1">
      <alignment wrapText="1"/>
    </xf>
    <xf numFmtId="0" fontId="26" fillId="12" borderId="64" xfId="0" applyFont="1" applyFill="1" applyBorder="1" applyAlignment="1">
      <alignment wrapText="1"/>
    </xf>
    <xf numFmtId="0" fontId="20" fillId="12" borderId="127" xfId="0" applyFont="1" applyFill="1" applyBorder="1" applyAlignment="1">
      <alignment wrapText="1"/>
    </xf>
    <xf numFmtId="0" fontId="20" fillId="12" borderId="153" xfId="0" applyFont="1" applyFill="1" applyBorder="1" applyAlignment="1">
      <alignment wrapText="1"/>
    </xf>
    <xf numFmtId="0" fontId="12" fillId="12" borderId="39" xfId="0" applyFont="1" applyFill="1" applyBorder="1" applyAlignment="1">
      <alignment wrapText="1"/>
    </xf>
    <xf numFmtId="0" fontId="12" fillId="12" borderId="145" xfId="0" applyFont="1" applyFill="1" applyBorder="1" applyAlignment="1">
      <alignment wrapText="1"/>
    </xf>
    <xf numFmtId="0" fontId="12" fillId="12" borderId="146" xfId="0" applyFont="1" applyFill="1" applyBorder="1" applyAlignment="1">
      <alignment wrapText="1"/>
    </xf>
    <xf numFmtId="0" fontId="12" fillId="12" borderId="86" xfId="0" applyFont="1" applyFill="1" applyBorder="1" applyAlignment="1">
      <alignment wrapText="1"/>
    </xf>
    <xf numFmtId="0" fontId="20" fillId="12" borderId="20" xfId="0" applyFont="1" applyFill="1" applyBorder="1" applyAlignment="1">
      <alignment wrapText="1"/>
    </xf>
    <xf numFmtId="0" fontId="20" fillId="12" borderId="146" xfId="0" applyFont="1" applyFill="1" applyBorder="1" applyAlignment="1">
      <alignment wrapText="1"/>
    </xf>
    <xf numFmtId="0" fontId="20" fillId="12" borderId="4" xfId="0" applyFont="1" applyFill="1" applyBorder="1" applyAlignment="1">
      <alignment wrapText="1"/>
    </xf>
    <xf numFmtId="0" fontId="20" fillId="12" borderId="148" xfId="0" applyFont="1" applyFill="1" applyBorder="1" applyAlignment="1">
      <alignment wrapText="1"/>
    </xf>
    <xf numFmtId="0" fontId="12" fillId="12" borderId="107" xfId="0" applyFont="1" applyFill="1" applyBorder="1" applyAlignment="1">
      <alignment wrapText="1"/>
    </xf>
    <xf numFmtId="0" fontId="12" fillId="12" borderId="147" xfId="0" applyFont="1" applyFill="1" applyBorder="1" applyAlignment="1">
      <alignment wrapText="1"/>
    </xf>
    <xf numFmtId="0" fontId="12" fillId="12" borderId="81" xfId="0" applyFont="1" applyFill="1" applyBorder="1" applyAlignment="1">
      <alignment wrapText="1"/>
    </xf>
    <xf numFmtId="0" fontId="12" fillId="12" borderId="131" xfId="0" applyFont="1" applyFill="1" applyBorder="1" applyAlignment="1">
      <alignment wrapText="1"/>
    </xf>
    <xf numFmtId="0" fontId="12" fillId="12" borderId="132" xfId="0" applyFont="1" applyFill="1" applyBorder="1" applyAlignment="1">
      <alignment wrapText="1"/>
    </xf>
    <xf numFmtId="0" fontId="36" fillId="12" borderId="41" xfId="0" applyFont="1" applyFill="1" applyBorder="1" applyAlignment="1">
      <alignment horizontal="left" wrapText="1"/>
    </xf>
    <xf numFmtId="0" fontId="36" fillId="12" borderId="42" xfId="0" applyFont="1" applyFill="1" applyBorder="1" applyAlignment="1">
      <alignment horizontal="left" wrapText="1"/>
    </xf>
    <xf numFmtId="0" fontId="36" fillId="12" borderId="43" xfId="0" applyFont="1" applyFill="1" applyBorder="1" applyAlignment="1">
      <alignment horizontal="left" wrapText="1"/>
    </xf>
    <xf numFmtId="0" fontId="12" fillId="12" borderId="91" xfId="0" applyFont="1" applyFill="1" applyBorder="1" applyAlignment="1">
      <alignment horizontal="left" wrapText="1"/>
    </xf>
    <xf numFmtId="0" fontId="12" fillId="12" borderId="92" xfId="0" applyFont="1" applyFill="1" applyBorder="1" applyAlignment="1">
      <alignment horizontal="left" wrapText="1"/>
    </xf>
    <xf numFmtId="0" fontId="12" fillId="12" borderId="93" xfId="0" applyFont="1" applyFill="1" applyBorder="1" applyAlignment="1">
      <alignment horizontal="left" wrapText="1"/>
    </xf>
    <xf numFmtId="0" fontId="15" fillId="18" borderId="32" xfId="0" applyFont="1" applyFill="1" applyBorder="1" applyAlignment="1">
      <alignment wrapText="1"/>
    </xf>
    <xf numFmtId="0" fontId="12" fillId="12" borderId="114" xfId="0" applyFont="1" applyFill="1" applyBorder="1" applyAlignment="1">
      <alignment wrapText="1"/>
    </xf>
    <xf numFmtId="0" fontId="33" fillId="12" borderId="19" xfId="61" applyFill="1" applyBorder="1" applyAlignment="1">
      <alignment wrapText="1"/>
    </xf>
    <xf numFmtId="0" fontId="33" fillId="12" borderId="64" xfId="61" applyFill="1" applyBorder="1" applyAlignment="1">
      <alignment wrapText="1"/>
    </xf>
    <xf numFmtId="0" fontId="12" fillId="12" borderId="23" xfId="0" applyFont="1" applyFill="1" applyBorder="1" applyAlignment="1">
      <alignment wrapText="1"/>
    </xf>
    <xf numFmtId="0" fontId="12" fillId="12" borderId="121" xfId="0" applyFont="1" applyFill="1" applyBorder="1" applyAlignment="1">
      <alignment wrapText="1"/>
    </xf>
    <xf numFmtId="0" fontId="38" fillId="18" borderId="32" xfId="0" applyFont="1" applyFill="1" applyBorder="1"/>
    <xf numFmtId="0" fontId="38" fillId="18" borderId="143" xfId="0" applyFont="1" applyFill="1" applyBorder="1"/>
    <xf numFmtId="0" fontId="12" fillId="20" borderId="109" xfId="0" applyFont="1" applyFill="1" applyBorder="1" applyAlignment="1">
      <alignment wrapText="1"/>
    </xf>
    <xf numFmtId="0" fontId="12" fillId="20" borderId="110" xfId="0" applyFont="1" applyFill="1" applyBorder="1" applyAlignment="1">
      <alignment wrapText="1"/>
    </xf>
    <xf numFmtId="0" fontId="12" fillId="20" borderId="111" xfId="0" applyFont="1" applyFill="1" applyBorder="1" applyAlignment="1">
      <alignment wrapText="1"/>
    </xf>
    <xf numFmtId="0" fontId="12" fillId="12" borderId="65" xfId="0" applyFont="1" applyFill="1" applyBorder="1" applyAlignment="1">
      <alignment wrapText="1"/>
    </xf>
    <xf numFmtId="0" fontId="20" fillId="0" borderId="72" xfId="0" applyFont="1" applyBorder="1" applyAlignment="1">
      <alignment wrapText="1"/>
    </xf>
    <xf numFmtId="0" fontId="20" fillId="0" borderId="80" xfId="0" applyFont="1" applyBorder="1" applyAlignment="1">
      <alignment wrapText="1"/>
    </xf>
    <xf numFmtId="0" fontId="15" fillId="12" borderId="74" xfId="0" applyFont="1" applyFill="1" applyBorder="1" applyAlignment="1">
      <alignment wrapText="1"/>
    </xf>
    <xf numFmtId="0" fontId="15" fillId="12" borderId="42" xfId="0" applyFont="1" applyFill="1" applyBorder="1" applyAlignment="1">
      <alignment wrapText="1"/>
    </xf>
    <xf numFmtId="0" fontId="15" fillId="12" borderId="75" xfId="0" applyFont="1" applyFill="1" applyBorder="1" applyAlignment="1">
      <alignment wrapText="1"/>
    </xf>
    <xf numFmtId="0" fontId="37" fillId="18" borderId="143" xfId="0" applyFont="1" applyFill="1" applyBorder="1" applyAlignment="1">
      <alignment horizontal="left"/>
    </xf>
    <xf numFmtId="0" fontId="37" fillId="18" borderId="161" xfId="0" applyFont="1" applyFill="1" applyBorder="1" applyAlignment="1">
      <alignment horizontal="left"/>
    </xf>
    <xf numFmtId="0" fontId="15" fillId="18" borderId="66" xfId="0" applyFont="1" applyFill="1" applyBorder="1" applyAlignment="1">
      <alignment wrapText="1"/>
    </xf>
    <xf numFmtId="0" fontId="15" fillId="18" borderId="79" xfId="0" applyFont="1" applyFill="1" applyBorder="1" applyAlignment="1">
      <alignment wrapText="1"/>
    </xf>
    <xf numFmtId="0" fontId="15" fillId="18" borderId="88" xfId="0" applyFont="1" applyFill="1" applyBorder="1" applyAlignment="1">
      <alignment wrapText="1"/>
    </xf>
    <xf numFmtId="0" fontId="12" fillId="12" borderId="37" xfId="0" applyFont="1" applyFill="1" applyBorder="1" applyAlignment="1">
      <alignment wrapText="1"/>
    </xf>
    <xf numFmtId="0" fontId="12" fillId="12" borderId="108" xfId="0" applyFont="1" applyFill="1" applyBorder="1" applyAlignment="1">
      <alignment wrapText="1"/>
    </xf>
    <xf numFmtId="0" fontId="12" fillId="12" borderId="80" xfId="0" applyFont="1" applyFill="1" applyBorder="1" applyAlignment="1">
      <alignment wrapText="1"/>
    </xf>
    <xf numFmtId="0" fontId="12" fillId="12" borderId="74" xfId="0" applyFont="1" applyFill="1" applyBorder="1" applyAlignment="1">
      <alignment wrapText="1"/>
    </xf>
    <xf numFmtId="0" fontId="12" fillId="12" borderId="75" xfId="0" applyFont="1" applyFill="1" applyBorder="1" applyAlignment="1">
      <alignment wrapText="1"/>
    </xf>
    <xf numFmtId="0" fontId="12" fillId="12" borderId="63" xfId="0" applyFont="1" applyFill="1" applyBorder="1"/>
    <xf numFmtId="0" fontId="12" fillId="12" borderId="78" xfId="0" applyFont="1" applyFill="1" applyBorder="1"/>
    <xf numFmtId="0" fontId="12" fillId="12" borderId="85" xfId="0" applyFont="1" applyFill="1" applyBorder="1"/>
    <xf numFmtId="0" fontId="12" fillId="12" borderId="82" xfId="0" applyFont="1" applyFill="1" applyBorder="1"/>
    <xf numFmtId="0" fontId="12" fillId="12" borderId="41" xfId="0" applyFont="1" applyFill="1" applyBorder="1" applyAlignment="1">
      <alignment wrapText="1"/>
    </xf>
    <xf numFmtId="0" fontId="12" fillId="12" borderId="42" xfId="0" applyFont="1" applyFill="1" applyBorder="1" applyAlignment="1">
      <alignment wrapText="1"/>
    </xf>
    <xf numFmtId="0" fontId="12" fillId="12" borderId="43" xfId="0" applyFont="1" applyFill="1" applyBorder="1" applyAlignment="1">
      <alignment wrapText="1"/>
    </xf>
    <xf numFmtId="0" fontId="44" fillId="0" borderId="65" xfId="0" applyFont="1" applyBorder="1"/>
    <xf numFmtId="0" fontId="44" fillId="0" borderId="19" xfId="0" applyFont="1" applyBorder="1"/>
    <xf numFmtId="0" fontId="44" fillId="0" borderId="64" xfId="0" applyFont="1" applyBorder="1"/>
    <xf numFmtId="0" fontId="12" fillId="12" borderId="109" xfId="0" applyFont="1" applyFill="1" applyBorder="1" applyAlignment="1">
      <alignment wrapText="1"/>
    </xf>
    <xf numFmtId="0" fontId="26" fillId="12" borderId="65" xfId="0" applyFont="1" applyFill="1" applyBorder="1" applyAlignment="1">
      <alignment wrapText="1"/>
    </xf>
    <xf numFmtId="0" fontId="20" fillId="12" borderId="72" xfId="0" applyFont="1" applyFill="1" applyBorder="1" applyAlignment="1">
      <alignment wrapText="1"/>
    </xf>
    <xf numFmtId="0" fontId="20" fillId="12" borderId="80" xfId="0" applyFont="1" applyFill="1" applyBorder="1" applyAlignment="1">
      <alignment wrapText="1"/>
    </xf>
    <xf numFmtId="0" fontId="12" fillId="12" borderId="117" xfId="0" applyFont="1" applyFill="1" applyBorder="1" applyAlignment="1">
      <alignment wrapText="1"/>
    </xf>
    <xf numFmtId="0" fontId="12" fillId="12" borderId="155" xfId="0" applyFont="1" applyFill="1" applyBorder="1" applyAlignment="1">
      <alignment wrapText="1"/>
    </xf>
    <xf numFmtId="0" fontId="12" fillId="12" borderId="65" xfId="0" applyFont="1" applyFill="1" applyBorder="1"/>
    <xf numFmtId="0" fontId="12" fillId="12" borderId="116" xfId="0" applyFont="1" applyFill="1" applyBorder="1"/>
    <xf numFmtId="0" fontId="12" fillId="12" borderId="115" xfId="0" applyFont="1" applyFill="1" applyBorder="1" applyAlignment="1">
      <alignment wrapText="1"/>
    </xf>
    <xf numFmtId="0" fontId="12" fillId="12" borderId="45" xfId="0" applyFont="1" applyFill="1" applyBorder="1" applyAlignment="1">
      <alignment wrapText="1"/>
    </xf>
    <xf numFmtId="0" fontId="12" fillId="12" borderId="77" xfId="0" applyFont="1" applyFill="1" applyBorder="1" applyAlignment="1">
      <alignment wrapText="1"/>
    </xf>
    <xf numFmtId="0" fontId="12" fillId="12" borderId="136" xfId="0" applyFont="1" applyFill="1" applyBorder="1" applyAlignment="1">
      <alignment wrapText="1"/>
    </xf>
    <xf numFmtId="0" fontId="15" fillId="18" borderId="27" xfId="0" applyFont="1" applyFill="1" applyBorder="1" applyAlignment="1">
      <alignment wrapText="1"/>
    </xf>
    <xf numFmtId="0" fontId="15" fillId="18" borderId="156" xfId="0" applyFont="1" applyFill="1" applyBorder="1" applyAlignment="1">
      <alignment wrapText="1"/>
    </xf>
    <xf numFmtId="0" fontId="12" fillId="12" borderId="116" xfId="0" applyFont="1" applyFill="1" applyBorder="1" applyAlignment="1">
      <alignment wrapText="1"/>
    </xf>
    <xf numFmtId="0" fontId="33" fillId="12" borderId="65" xfId="61" applyFill="1" applyBorder="1" applyAlignment="1">
      <alignment wrapText="1"/>
    </xf>
    <xf numFmtId="0" fontId="12" fillId="12" borderId="135" xfId="0" applyFont="1" applyFill="1" applyBorder="1" applyAlignment="1">
      <alignment wrapText="1"/>
    </xf>
    <xf numFmtId="0" fontId="37" fillId="18" borderId="143" xfId="0" applyFont="1" applyFill="1" applyBorder="1" applyAlignment="1">
      <alignment horizontal="center"/>
    </xf>
    <xf numFmtId="0" fontId="37" fillId="18" borderId="161" xfId="0" applyFont="1" applyFill="1" applyBorder="1" applyAlignment="1">
      <alignment horizontal="center"/>
    </xf>
    <xf numFmtId="0" fontId="12" fillId="12" borderId="134" xfId="0" applyFont="1" applyFill="1" applyBorder="1" applyAlignment="1">
      <alignment wrapText="1"/>
    </xf>
    <xf numFmtId="0" fontId="12" fillId="20" borderId="46" xfId="0" applyFont="1" applyFill="1" applyBorder="1" applyAlignment="1">
      <alignment wrapText="1"/>
    </xf>
    <xf numFmtId="0" fontId="12" fillId="20" borderId="99" xfId="0" applyFont="1" applyFill="1" applyBorder="1" applyAlignment="1">
      <alignment wrapText="1"/>
    </xf>
    <xf numFmtId="0" fontId="12" fillId="20" borderId="100" xfId="0" applyFont="1" applyFill="1" applyBorder="1" applyAlignment="1">
      <alignment wrapText="1"/>
    </xf>
    <xf numFmtId="0" fontId="20" fillId="0" borderId="68" xfId="0" applyFont="1" applyBorder="1" applyAlignment="1">
      <alignment wrapText="1"/>
    </xf>
    <xf numFmtId="0" fontId="12" fillId="12" borderId="94" xfId="0" applyFont="1" applyFill="1" applyBorder="1" applyAlignment="1">
      <alignment wrapText="1"/>
    </xf>
    <xf numFmtId="0" fontId="12" fillId="12" borderId="61" xfId="0" applyFont="1" applyFill="1" applyBorder="1" applyAlignment="1">
      <alignment wrapText="1"/>
    </xf>
    <xf numFmtId="0" fontId="26" fillId="12" borderId="6" xfId="0" applyFont="1" applyFill="1" applyBorder="1" applyAlignment="1">
      <alignment wrapText="1"/>
    </xf>
    <xf numFmtId="0" fontId="33" fillId="12" borderId="6" xfId="61" applyFill="1" applyBorder="1" applyAlignment="1">
      <alignment wrapText="1"/>
    </xf>
    <xf numFmtId="0" fontId="26" fillId="12" borderId="6" xfId="0" applyFont="1" applyFill="1" applyBorder="1" applyAlignment="1">
      <alignment horizontal="left" wrapText="1"/>
    </xf>
    <xf numFmtId="0" fontId="26" fillId="12" borderId="19" xfId="0" applyFont="1" applyFill="1" applyBorder="1" applyAlignment="1">
      <alignment horizontal="left" wrapText="1"/>
    </xf>
    <xf numFmtId="0" fontId="26" fillId="12" borderId="64" xfId="0" applyFont="1" applyFill="1" applyBorder="1" applyAlignment="1">
      <alignment horizontal="left" wrapText="1"/>
    </xf>
    <xf numFmtId="0" fontId="26" fillId="2" borderId="18" xfId="43" applyFont="1" applyFill="1" applyBorder="1" applyAlignment="1">
      <alignment horizontal="center" vertical="center" wrapText="1"/>
    </xf>
    <xf numFmtId="0" fontId="26" fillId="2" borderId="15" xfId="0" applyFont="1" applyFill="1" applyBorder="1" applyAlignment="1">
      <alignment horizontal="center" vertical="center"/>
    </xf>
    <xf numFmtId="0" fontId="26" fillId="2" borderId="25"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11" xfId="44" applyFont="1" applyFill="1" applyBorder="1" applyAlignment="1" applyProtection="1">
      <alignment horizontal="left" vertical="center" wrapText="1"/>
    </xf>
    <xf numFmtId="0" fontId="26" fillId="12" borderId="6" xfId="0" applyFont="1" applyFill="1" applyBorder="1" applyAlignment="1">
      <alignment vertical="top" wrapText="1"/>
    </xf>
    <xf numFmtId="0" fontId="26" fillId="12" borderId="19" xfId="0" applyFont="1" applyFill="1" applyBorder="1" applyAlignment="1">
      <alignment vertical="top" wrapText="1"/>
    </xf>
    <xf numFmtId="0" fontId="26" fillId="12" borderId="64" xfId="0" applyFont="1" applyFill="1" applyBorder="1" applyAlignment="1">
      <alignment vertical="top" wrapText="1"/>
    </xf>
    <xf numFmtId="49" fontId="53" fillId="3" borderId="40" xfId="43" applyNumberFormat="1" applyFont="1" applyFill="1" applyBorder="1" applyAlignment="1">
      <alignment horizontal="center" vertical="center"/>
    </xf>
    <xf numFmtId="49" fontId="53" fillId="3" borderId="50" xfId="43" applyNumberFormat="1" applyFont="1" applyFill="1" applyBorder="1" applyAlignment="1">
      <alignment horizontal="center" vertical="center"/>
    </xf>
    <xf numFmtId="49" fontId="53" fillId="3" borderId="51" xfId="43" applyNumberFormat="1" applyFont="1" applyFill="1" applyBorder="1" applyAlignment="1">
      <alignment horizontal="center" vertical="center"/>
    </xf>
    <xf numFmtId="0" fontId="26" fillId="2" borderId="32" xfId="43" applyFont="1" applyFill="1" applyBorder="1" applyAlignment="1">
      <alignment horizontal="left" vertical="center" wrapText="1"/>
    </xf>
    <xf numFmtId="0" fontId="26" fillId="2" borderId="0" xfId="43" applyFont="1" applyFill="1" applyAlignment="1">
      <alignment horizontal="left" vertical="center" wrapText="1"/>
    </xf>
    <xf numFmtId="0" fontId="26" fillId="2" borderId="21" xfId="43" applyFont="1" applyFill="1" applyBorder="1" applyAlignment="1">
      <alignment horizontal="left" vertical="center" wrapText="1"/>
    </xf>
    <xf numFmtId="0" fontId="55" fillId="2" borderId="12" xfId="43" applyFont="1" applyFill="1" applyBorder="1" applyAlignment="1">
      <alignment horizontal="left" vertical="top" wrapText="1"/>
    </xf>
    <xf numFmtId="0" fontId="55" fillId="2" borderId="27" xfId="43" applyFont="1" applyFill="1" applyBorder="1" applyAlignment="1">
      <alignment horizontal="left" vertical="top" wrapText="1"/>
    </xf>
    <xf numFmtId="0" fontId="55" fillId="2" borderId="28" xfId="43" applyFont="1" applyFill="1" applyBorder="1" applyAlignment="1">
      <alignment horizontal="left" vertical="top" wrapText="1"/>
    </xf>
    <xf numFmtId="0" fontId="26" fillId="2" borderId="33" xfId="0" applyFont="1" applyFill="1" applyBorder="1" applyAlignment="1">
      <alignment horizontal="center" wrapText="1"/>
    </xf>
    <xf numFmtId="0" fontId="26" fillId="2" borderId="20" xfId="0" applyFont="1" applyFill="1" applyBorder="1" applyAlignment="1">
      <alignment horizontal="center" wrapText="1"/>
    </xf>
    <xf numFmtId="9" fontId="26" fillId="2" borderId="0" xfId="43" applyNumberFormat="1" applyFont="1" applyFill="1" applyAlignment="1">
      <alignment horizontal="center" vertical="center" wrapText="1"/>
    </xf>
    <xf numFmtId="0" fontId="26" fillId="2" borderId="11" xfId="43" applyFont="1" applyFill="1" applyBorder="1" applyAlignment="1">
      <alignment horizontal="center" vertical="center" wrapText="1"/>
    </xf>
    <xf numFmtId="0" fontId="26" fillId="2" borderId="6" xfId="0" applyFont="1" applyFill="1" applyBorder="1" applyAlignment="1">
      <alignment horizontal="center"/>
    </xf>
    <xf numFmtId="0" fontId="26" fillId="2" borderId="19" xfId="0" applyFont="1" applyFill="1" applyBorder="1" applyAlignment="1">
      <alignment horizontal="center"/>
    </xf>
    <xf numFmtId="0" fontId="26" fillId="2" borderId="65" xfId="43" applyFont="1" applyFill="1" applyBorder="1" applyAlignment="1">
      <alignment horizontal="left" vertical="center" wrapText="1"/>
    </xf>
    <xf numFmtId="0" fontId="26" fillId="2" borderId="64" xfId="43" applyFont="1" applyFill="1" applyBorder="1" applyAlignment="1">
      <alignment horizontal="left" vertical="center" wrapText="1"/>
    </xf>
    <xf numFmtId="0" fontId="55" fillId="0" borderId="33" xfId="43" applyFont="1" applyBorder="1" applyAlignment="1">
      <alignment horizontal="left" vertical="top" wrapText="1"/>
    </xf>
    <xf numFmtId="0" fontId="55" fillId="0" borderId="32" xfId="43" applyFont="1" applyBorder="1" applyAlignment="1">
      <alignment horizontal="left" vertical="top" wrapText="1"/>
    </xf>
    <xf numFmtId="0" fontId="55" fillId="0" borderId="5" xfId="43" applyFont="1" applyBorder="1" applyAlignment="1">
      <alignment horizontal="left" vertical="top" wrapText="1"/>
    </xf>
    <xf numFmtId="1" fontId="26" fillId="2" borderId="11" xfId="43" applyNumberFormat="1" applyFont="1" applyFill="1" applyBorder="1" applyAlignment="1">
      <alignment horizontal="center" vertical="center" wrapText="1"/>
    </xf>
    <xf numFmtId="1" fontId="26" fillId="2" borderId="18" xfId="43" applyNumberFormat="1" applyFont="1" applyFill="1" applyBorder="1" applyAlignment="1">
      <alignment horizontal="center" vertical="center" wrapText="1"/>
    </xf>
    <xf numFmtId="0" fontId="26" fillId="2" borderId="65" xfId="44" applyFont="1" applyFill="1" applyBorder="1" applyAlignment="1" applyProtection="1">
      <alignment horizontal="left" vertical="center" wrapText="1"/>
    </xf>
    <xf numFmtId="0" fontId="26" fillId="2" borderId="64" xfId="44" applyFont="1" applyFill="1" applyBorder="1" applyAlignment="1" applyProtection="1">
      <alignment horizontal="left" vertical="center" wrapText="1"/>
    </xf>
    <xf numFmtId="0" fontId="26" fillId="2" borderId="65" xfId="43" applyFont="1" applyFill="1" applyBorder="1" applyAlignment="1">
      <alignment vertical="center" wrapText="1"/>
    </xf>
    <xf numFmtId="0" fontId="26" fillId="2" borderId="64" xfId="43" applyFont="1" applyFill="1" applyBorder="1" applyAlignment="1">
      <alignment vertical="center" wrapText="1"/>
    </xf>
    <xf numFmtId="0" fontId="52" fillId="2" borderId="65" xfId="44" applyFont="1" applyFill="1" applyBorder="1" applyAlignment="1" applyProtection="1">
      <alignment vertical="center" wrapText="1"/>
    </xf>
    <xf numFmtId="0" fontId="26" fillId="20" borderId="65" xfId="43" applyFont="1" applyFill="1" applyBorder="1" applyAlignment="1">
      <alignment horizontal="left" vertical="center" wrapText="1"/>
    </xf>
    <xf numFmtId="0" fontId="26" fillId="20" borderId="19" xfId="43" applyFont="1" applyFill="1" applyBorder="1" applyAlignment="1">
      <alignment horizontal="left" vertical="center" wrapText="1"/>
    </xf>
    <xf numFmtId="0" fontId="26" fillId="20" borderId="64" xfId="43" applyFont="1" applyFill="1" applyBorder="1" applyAlignment="1">
      <alignment horizontal="left" vertical="center" wrapText="1"/>
    </xf>
    <xf numFmtId="0" fontId="26" fillId="2" borderId="118" xfId="44" applyFont="1" applyFill="1" applyBorder="1" applyAlignment="1" applyProtection="1">
      <alignment vertical="center" wrapText="1"/>
    </xf>
    <xf numFmtId="0" fontId="26" fillId="0" borderId="119" xfId="46" applyFont="1" applyBorder="1"/>
    <xf numFmtId="0" fontId="26" fillId="0" borderId="120" xfId="46" applyFont="1" applyBorder="1"/>
    <xf numFmtId="0" fontId="26" fillId="2" borderId="112" xfId="0" applyFont="1" applyFill="1" applyBorder="1" applyAlignment="1">
      <alignment horizontal="center" vertical="center"/>
    </xf>
    <xf numFmtId="0" fontId="26" fillId="2" borderId="114" xfId="0" applyFont="1" applyFill="1" applyBorder="1" applyAlignment="1">
      <alignment horizontal="center" vertical="center"/>
    </xf>
    <xf numFmtId="1" fontId="26" fillId="2" borderId="11" xfId="43" applyNumberFormat="1" applyFont="1" applyFill="1" applyBorder="1" applyAlignment="1">
      <alignment horizontal="left" vertical="center" wrapText="1"/>
    </xf>
    <xf numFmtId="1" fontId="26" fillId="2" borderId="18" xfId="43" applyNumberFormat="1" applyFont="1" applyFill="1" applyBorder="1" applyAlignment="1">
      <alignment horizontal="left" vertical="center" wrapText="1"/>
    </xf>
    <xf numFmtId="49" fontId="53" fillId="3" borderId="9" xfId="43" applyNumberFormat="1" applyFont="1" applyFill="1" applyBorder="1" applyAlignment="1">
      <alignment horizontal="center" vertical="center" wrapText="1"/>
    </xf>
    <xf numFmtId="49" fontId="53" fillId="3" borderId="13" xfId="43" applyNumberFormat="1" applyFont="1" applyFill="1" applyBorder="1" applyAlignment="1">
      <alignment horizontal="center" vertical="center" wrapText="1"/>
    </xf>
    <xf numFmtId="49" fontId="53" fillId="3" borderId="14" xfId="43" applyNumberFormat="1" applyFont="1" applyFill="1" applyBorder="1" applyAlignment="1">
      <alignment horizontal="center" vertical="center" wrapText="1"/>
    </xf>
    <xf numFmtId="0" fontId="26" fillId="2" borderId="109" xfId="44" applyFont="1" applyFill="1" applyBorder="1" applyAlignment="1" applyProtection="1">
      <alignment horizontal="left" vertical="center" wrapText="1"/>
    </xf>
    <xf numFmtId="0" fontId="26" fillId="2" borderId="110" xfId="44" applyFont="1" applyFill="1" applyBorder="1" applyAlignment="1" applyProtection="1">
      <alignment horizontal="left" vertical="center" wrapText="1"/>
    </xf>
    <xf numFmtId="0" fontId="26" fillId="2" borderId="18" xfId="43" applyFont="1" applyFill="1" applyBorder="1" applyAlignment="1">
      <alignment horizontal="left" vertical="center" wrapText="1"/>
    </xf>
    <xf numFmtId="0" fontId="26" fillId="2" borderId="65" xfId="43" applyFont="1" applyFill="1" applyBorder="1" applyAlignment="1">
      <alignment horizontal="left" vertical="center"/>
    </xf>
    <xf numFmtId="0" fontId="26" fillId="2" borderId="64" xfId="43" applyFont="1" applyFill="1" applyBorder="1" applyAlignment="1">
      <alignment horizontal="left" vertical="center"/>
    </xf>
    <xf numFmtId="0" fontId="55" fillId="2" borderId="33" xfId="43" applyFont="1" applyFill="1" applyBorder="1" applyAlignment="1">
      <alignment horizontal="left" vertical="top" wrapText="1"/>
    </xf>
    <xf numFmtId="0" fontId="55" fillId="2" borderId="32" xfId="43" applyFont="1" applyFill="1" applyBorder="1" applyAlignment="1">
      <alignment horizontal="left" vertical="top" wrapText="1"/>
    </xf>
    <xf numFmtId="0" fontId="55" fillId="2" borderId="5" xfId="43" applyFont="1" applyFill="1" applyBorder="1" applyAlignment="1">
      <alignment horizontal="left" vertical="top" wrapText="1"/>
    </xf>
    <xf numFmtId="0" fontId="26" fillId="2" borderId="116" xfId="0" applyFont="1" applyFill="1" applyBorder="1" applyAlignment="1">
      <alignment horizontal="center"/>
    </xf>
    <xf numFmtId="0" fontId="44" fillId="17" borderId="42" xfId="0" applyFont="1" applyFill="1" applyBorder="1" applyAlignment="1">
      <alignment wrapText="1"/>
    </xf>
    <xf numFmtId="0" fontId="44" fillId="17" borderId="43" xfId="0" applyFont="1" applyFill="1" applyBorder="1" applyAlignment="1">
      <alignment wrapText="1"/>
    </xf>
    <xf numFmtId="0" fontId="55" fillId="18" borderId="33" xfId="0" applyFont="1" applyFill="1" applyBorder="1" applyAlignment="1">
      <alignment wrapText="1"/>
    </xf>
    <xf numFmtId="0" fontId="55" fillId="18" borderId="32" xfId="0" applyFont="1" applyFill="1" applyBorder="1" applyAlignment="1">
      <alignment wrapText="1"/>
    </xf>
    <xf numFmtId="0" fontId="55" fillId="18" borderId="143" xfId="0" applyFont="1" applyFill="1" applyBorder="1" applyAlignment="1">
      <alignment wrapText="1"/>
    </xf>
    <xf numFmtId="0" fontId="47" fillId="18" borderId="33" xfId="0" applyFont="1" applyFill="1" applyBorder="1"/>
    <xf numFmtId="0" fontId="47" fillId="18" borderId="32" xfId="0" applyFont="1" applyFill="1" applyBorder="1"/>
    <xf numFmtId="0" fontId="55" fillId="0" borderId="12" xfId="0" applyFont="1" applyBorder="1" applyAlignment="1">
      <alignment wrapText="1"/>
    </xf>
    <xf numFmtId="0" fontId="55" fillId="0" borderId="27" xfId="0" applyFont="1" applyBorder="1" applyAlignment="1">
      <alignment wrapText="1"/>
    </xf>
    <xf numFmtId="0" fontId="55" fillId="0" borderId="141" xfId="0" applyFont="1" applyBorder="1" applyAlignment="1">
      <alignment wrapText="1"/>
    </xf>
    <xf numFmtId="0" fontId="26" fillId="12" borderId="7" xfId="0" applyFont="1" applyFill="1" applyBorder="1" applyAlignment="1">
      <alignment wrapText="1"/>
    </xf>
    <xf numFmtId="0" fontId="26" fillId="12" borderId="15" xfId="0" applyFont="1" applyFill="1" applyBorder="1" applyAlignment="1">
      <alignment wrapText="1"/>
    </xf>
    <xf numFmtId="0" fontId="26" fillId="12" borderId="20" xfId="0" applyFont="1" applyFill="1" applyBorder="1" applyAlignment="1">
      <alignment wrapText="1"/>
    </xf>
    <xf numFmtId="0" fontId="26" fillId="12" borderId="35" xfId="0" applyFont="1" applyFill="1" applyBorder="1" applyAlignment="1">
      <alignment wrapText="1"/>
    </xf>
    <xf numFmtId="0" fontId="26" fillId="12" borderId="2" xfId="0" applyFont="1" applyFill="1" applyBorder="1" applyAlignment="1">
      <alignment wrapText="1"/>
    </xf>
    <xf numFmtId="0" fontId="26" fillId="12" borderId="4" xfId="0" applyFont="1" applyFill="1" applyBorder="1" applyAlignment="1">
      <alignment wrapText="1"/>
    </xf>
    <xf numFmtId="0" fontId="26" fillId="12" borderId="56" xfId="0" applyFont="1" applyFill="1" applyBorder="1" applyAlignment="1">
      <alignment wrapText="1"/>
    </xf>
    <xf numFmtId="0" fontId="26" fillId="12" borderId="15" xfId="0" applyFont="1" applyFill="1" applyBorder="1"/>
    <xf numFmtId="0" fontId="26" fillId="12" borderId="112" xfId="0" applyFont="1" applyFill="1" applyBorder="1"/>
    <xf numFmtId="0" fontId="26" fillId="12" borderId="142" xfId="0" applyFont="1" applyFill="1" applyBorder="1"/>
    <xf numFmtId="0" fontId="26" fillId="12" borderId="82" xfId="0" applyFont="1" applyFill="1" applyBorder="1"/>
    <xf numFmtId="0" fontId="26" fillId="12" borderId="139" xfId="0" applyFont="1" applyFill="1" applyBorder="1" applyAlignment="1">
      <alignment wrapText="1"/>
    </xf>
    <xf numFmtId="0" fontId="26" fillId="12" borderId="4" xfId="0" applyFont="1" applyFill="1" applyBorder="1"/>
    <xf numFmtId="0" fontId="26" fillId="12" borderId="0" xfId="0" applyFont="1" applyFill="1" applyAlignment="1">
      <alignment wrapText="1"/>
    </xf>
    <xf numFmtId="0" fontId="26" fillId="12" borderId="11" xfId="0" applyFont="1" applyFill="1" applyBorder="1" applyAlignment="1">
      <alignment wrapText="1"/>
    </xf>
    <xf numFmtId="0" fontId="46" fillId="18" borderId="50" xfId="0" applyFont="1" applyFill="1" applyBorder="1"/>
    <xf numFmtId="0" fontId="46" fillId="18" borderId="158" xfId="0" applyFont="1" applyFill="1" applyBorder="1"/>
    <xf numFmtId="0" fontId="47" fillId="18" borderId="33" xfId="0" applyFont="1" applyFill="1" applyBorder="1" applyAlignment="1">
      <alignment wrapText="1"/>
    </xf>
    <xf numFmtId="0" fontId="47" fillId="18" borderId="32" xfId="0" applyFont="1" applyFill="1" applyBorder="1" applyAlignment="1">
      <alignment wrapText="1"/>
    </xf>
    <xf numFmtId="0" fontId="26" fillId="12" borderId="37" xfId="0" applyFont="1" applyFill="1" applyBorder="1" applyAlignment="1">
      <alignment wrapText="1"/>
    </xf>
    <xf numFmtId="0" fontId="26" fillId="12" borderId="108" xfId="0" applyFont="1" applyFill="1" applyBorder="1" applyAlignment="1">
      <alignment wrapText="1"/>
    </xf>
    <xf numFmtId="0" fontId="55" fillId="12" borderId="19" xfId="0" applyFont="1" applyFill="1" applyBorder="1" applyAlignment="1">
      <alignment wrapText="1"/>
    </xf>
    <xf numFmtId="0" fontId="55" fillId="12" borderId="139" xfId="0" applyFont="1" applyFill="1" applyBorder="1" applyAlignment="1">
      <alignment wrapText="1"/>
    </xf>
    <xf numFmtId="0" fontId="26" fillId="12" borderId="19" xfId="0" applyFont="1" applyFill="1" applyBorder="1"/>
    <xf numFmtId="0" fontId="26" fillId="12" borderId="64" xfId="0" applyFont="1" applyFill="1" applyBorder="1"/>
    <xf numFmtId="0" fontId="55" fillId="12" borderId="27" xfId="0" applyFont="1" applyFill="1" applyBorder="1" applyAlignment="1">
      <alignment wrapText="1"/>
    </xf>
    <xf numFmtId="0" fontId="55" fillId="12" borderId="141" xfId="0" applyFont="1" applyFill="1" applyBorder="1" applyAlignment="1">
      <alignment wrapText="1"/>
    </xf>
    <xf numFmtId="0" fontId="75" fillId="12" borderId="19" xfId="0" applyFont="1" applyFill="1" applyBorder="1" applyAlignment="1">
      <alignment wrapText="1"/>
    </xf>
    <xf numFmtId="0" fontId="75" fillId="12" borderId="64" xfId="0" applyFont="1" applyFill="1" applyBorder="1" applyAlignment="1">
      <alignment wrapText="1"/>
    </xf>
    <xf numFmtId="0" fontId="78" fillId="18" borderId="33" xfId="0" applyFont="1" applyFill="1" applyBorder="1" applyAlignment="1">
      <alignment wrapText="1"/>
    </xf>
    <xf numFmtId="0" fontId="78" fillId="18" borderId="32" xfId="0" applyFont="1" applyFill="1" applyBorder="1" applyAlignment="1">
      <alignment wrapText="1"/>
    </xf>
    <xf numFmtId="0" fontId="75" fillId="12" borderId="23" xfId="0" applyFont="1" applyFill="1" applyBorder="1" applyAlignment="1">
      <alignment wrapText="1"/>
    </xf>
    <xf numFmtId="0" fontId="75" fillId="12" borderId="121" xfId="0" applyFont="1" applyFill="1" applyBorder="1" applyAlignment="1">
      <alignment wrapText="1"/>
    </xf>
    <xf numFmtId="0" fontId="78" fillId="18" borderId="143" xfId="0" applyFont="1" applyFill="1" applyBorder="1" applyAlignment="1">
      <alignment wrapText="1"/>
    </xf>
    <xf numFmtId="0" fontId="77" fillId="18" borderId="33" xfId="0" applyFont="1" applyFill="1" applyBorder="1"/>
    <xf numFmtId="0" fontId="77" fillId="18" borderId="32" xfId="0" applyFont="1" applyFill="1" applyBorder="1"/>
    <xf numFmtId="0" fontId="77" fillId="18" borderId="157" xfId="0" applyFont="1" applyFill="1" applyBorder="1"/>
    <xf numFmtId="0" fontId="74" fillId="17" borderId="42" xfId="0" applyFont="1" applyFill="1" applyBorder="1" applyAlignment="1">
      <alignment wrapText="1"/>
    </xf>
    <xf numFmtId="0" fontId="74" fillId="17" borderId="43" xfId="0" applyFont="1" applyFill="1" applyBorder="1" applyAlignment="1">
      <alignment wrapText="1"/>
    </xf>
    <xf numFmtId="0" fontId="78" fillId="0" borderId="27" xfId="0" applyFont="1" applyBorder="1" applyAlignment="1">
      <alignment wrapText="1"/>
    </xf>
    <xf numFmtId="0" fontId="78" fillId="0" borderId="141" xfId="0" applyFont="1" applyBorder="1" applyAlignment="1">
      <alignment wrapText="1"/>
    </xf>
    <xf numFmtId="0" fontId="75" fillId="12" borderId="4" xfId="0" applyFont="1" applyFill="1" applyBorder="1"/>
    <xf numFmtId="0" fontId="75" fillId="0" borderId="4" xfId="0" applyFont="1" applyBorder="1"/>
    <xf numFmtId="0" fontId="75" fillId="0" borderId="4" xfId="0" applyFont="1" applyBorder="1" applyAlignment="1">
      <alignment wrapText="1"/>
    </xf>
    <xf numFmtId="0" fontId="75" fillId="0" borderId="11" xfId="0" applyFont="1" applyBorder="1" applyAlignment="1">
      <alignment wrapText="1"/>
    </xf>
    <xf numFmtId="0" fontId="75" fillId="0" borderId="19" xfId="0" applyFont="1" applyBorder="1" applyAlignment="1">
      <alignment wrapText="1"/>
    </xf>
    <xf numFmtId="0" fontId="75" fillId="0" borderId="139" xfId="0" applyFont="1" applyBorder="1" applyAlignment="1">
      <alignment wrapText="1"/>
    </xf>
    <xf numFmtId="0" fontId="75" fillId="0" borderId="7" xfId="0" applyFont="1" applyBorder="1" applyAlignment="1">
      <alignment wrapText="1"/>
    </xf>
    <xf numFmtId="0" fontId="75" fillId="0" borderId="15" xfId="0" applyFont="1" applyBorder="1" applyAlignment="1">
      <alignment wrapText="1"/>
    </xf>
    <xf numFmtId="0" fontId="75" fillId="0" borderId="20" xfId="0" applyFont="1" applyBorder="1" applyAlignment="1">
      <alignment wrapText="1"/>
    </xf>
    <xf numFmtId="0" fontId="75" fillId="0" borderId="35" xfId="0" applyFont="1" applyBorder="1" applyAlignment="1">
      <alignment wrapText="1"/>
    </xf>
    <xf numFmtId="0" fontId="75" fillId="0" borderId="2" xfId="0" applyFont="1" applyBorder="1" applyAlignment="1">
      <alignment wrapText="1"/>
    </xf>
    <xf numFmtId="0" fontId="75" fillId="0" borderId="56" xfId="0" applyFont="1" applyBorder="1" applyAlignment="1">
      <alignment wrapText="1"/>
    </xf>
    <xf numFmtId="0" fontId="75" fillId="0" borderId="112" xfId="0" applyFont="1" applyBorder="1" applyAlignment="1">
      <alignment wrapText="1"/>
    </xf>
    <xf numFmtId="0" fontId="75" fillId="0" borderId="142" xfId="0" applyFont="1" applyBorder="1" applyAlignment="1">
      <alignment wrapText="1"/>
    </xf>
    <xf numFmtId="0" fontId="75" fillId="0" borderId="82" xfId="0" applyFont="1" applyBorder="1" applyAlignment="1">
      <alignment wrapText="1"/>
    </xf>
    <xf numFmtId="0" fontId="75" fillId="0" borderId="64" xfId="0" applyFont="1" applyBorder="1" applyAlignment="1">
      <alignment wrapText="1"/>
    </xf>
    <xf numFmtId="0" fontId="76" fillId="14" borderId="99" xfId="0" applyFont="1" applyFill="1" applyBorder="1" applyAlignment="1">
      <alignment wrapText="1"/>
    </xf>
    <xf numFmtId="0" fontId="76" fillId="14" borderId="100" xfId="0" applyFont="1" applyFill="1" applyBorder="1" applyAlignment="1">
      <alignment wrapText="1"/>
    </xf>
    <xf numFmtId="0" fontId="77" fillId="18" borderId="33" xfId="0" applyFont="1" applyFill="1" applyBorder="1" applyAlignment="1">
      <alignment wrapText="1"/>
    </xf>
    <xf numFmtId="0" fontId="77" fillId="18" borderId="32" xfId="0" applyFont="1" applyFill="1" applyBorder="1" applyAlignment="1">
      <alignment wrapText="1"/>
    </xf>
    <xf numFmtId="0" fontId="77" fillId="18" borderId="157" xfId="0" applyFont="1" applyFill="1" applyBorder="1" applyAlignment="1">
      <alignment wrapText="1"/>
    </xf>
    <xf numFmtId="0" fontId="75" fillId="12" borderId="37" xfId="0" applyFont="1" applyFill="1" applyBorder="1"/>
    <xf numFmtId="0" fontId="75" fillId="12" borderId="108" xfId="0" applyFont="1" applyFill="1" applyBorder="1"/>
    <xf numFmtId="0" fontId="78" fillId="12" borderId="19" xfId="0" applyFont="1" applyFill="1" applyBorder="1" applyAlignment="1">
      <alignment wrapText="1"/>
    </xf>
    <xf numFmtId="0" fontId="78" fillId="12" borderId="139" xfId="0" applyFont="1" applyFill="1" applyBorder="1" applyAlignment="1">
      <alignment wrapText="1"/>
    </xf>
    <xf numFmtId="0" fontId="75" fillId="12" borderId="0" xfId="0" applyFont="1" applyFill="1" applyAlignment="1">
      <alignment wrapText="1"/>
    </xf>
    <xf numFmtId="0" fontId="75" fillId="12" borderId="76" xfId="0" applyFont="1" applyFill="1" applyBorder="1" applyAlignment="1">
      <alignment wrapText="1"/>
    </xf>
    <xf numFmtId="0" fontId="75" fillId="12" borderId="19" xfId="0" applyFont="1" applyFill="1" applyBorder="1"/>
    <xf numFmtId="0" fontId="75" fillId="12" borderId="64" xfId="0" applyFont="1" applyFill="1" applyBorder="1"/>
    <xf numFmtId="0" fontId="26" fillId="0" borderId="23" xfId="46" applyFont="1" applyBorder="1"/>
    <xf numFmtId="0" fontId="26" fillId="0" borderId="24" xfId="46" applyFont="1" applyBorder="1"/>
    <xf numFmtId="0" fontId="26" fillId="2" borderId="4" xfId="42" applyFont="1" applyFill="1" applyBorder="1" applyAlignment="1">
      <alignment horizontal="left"/>
    </xf>
    <xf numFmtId="0" fontId="26" fillId="2" borderId="26" xfId="42" applyFont="1" applyFill="1" applyBorder="1" applyAlignment="1">
      <alignment horizontal="left"/>
    </xf>
    <xf numFmtId="0" fontId="26" fillId="2" borderId="11" xfId="43" applyFont="1" applyFill="1" applyBorder="1" applyAlignment="1">
      <alignment horizontal="left" vertical="top" wrapText="1"/>
    </xf>
    <xf numFmtId="0" fontId="26" fillId="2" borderId="19" xfId="43" applyFont="1" applyFill="1" applyBorder="1" applyAlignment="1">
      <alignment horizontal="left" vertical="top" wrapText="1"/>
    </xf>
    <xf numFmtId="0" fontId="26" fillId="2" borderId="22" xfId="43" applyFont="1" applyFill="1" applyBorder="1" applyAlignment="1">
      <alignment horizontal="left" vertical="top" wrapText="1"/>
    </xf>
    <xf numFmtId="0" fontId="26" fillId="0" borderId="6" xfId="44" applyFont="1" applyFill="1" applyBorder="1" applyAlignment="1" applyProtection="1">
      <alignment horizontal="left" vertical="center" wrapText="1"/>
    </xf>
    <xf numFmtId="0" fontId="26" fillId="0" borderId="19" xfId="44" applyFont="1" applyFill="1" applyBorder="1" applyAlignment="1" applyProtection="1">
      <alignment horizontal="left" vertical="center" wrapText="1"/>
    </xf>
    <xf numFmtId="0" fontId="26" fillId="0" borderId="22" xfId="44" applyFont="1" applyFill="1" applyBorder="1" applyAlignment="1" applyProtection="1">
      <alignment horizontal="left" vertical="center" wrapText="1"/>
    </xf>
    <xf numFmtId="0" fontId="26" fillId="0" borderId="11" xfId="43" applyFont="1" applyBorder="1" applyAlignment="1">
      <alignment horizontal="center" vertical="center" wrapText="1"/>
    </xf>
    <xf numFmtId="0" fontId="26" fillId="0" borderId="18" xfId="43" applyFont="1" applyBorder="1" applyAlignment="1">
      <alignment horizontal="center" vertical="center" wrapText="1"/>
    </xf>
    <xf numFmtId="0" fontId="26" fillId="20" borderId="6" xfId="43" applyFont="1" applyFill="1" applyBorder="1" applyAlignment="1">
      <alignment horizontal="left" vertical="center" wrapText="1"/>
    </xf>
    <xf numFmtId="0" fontId="26" fillId="20" borderId="22" xfId="43" applyFont="1" applyFill="1" applyBorder="1" applyAlignment="1">
      <alignment horizontal="left" vertical="center" wrapText="1"/>
    </xf>
    <xf numFmtId="0" fontId="33" fillId="2" borderId="6" xfId="61" applyFill="1" applyBorder="1" applyAlignment="1" applyProtection="1">
      <alignment horizontal="left" vertical="center" wrapText="1"/>
    </xf>
    <xf numFmtId="0" fontId="33" fillId="2" borderId="19" xfId="61" applyFill="1" applyBorder="1" applyAlignment="1">
      <alignment horizontal="left" vertical="center" wrapText="1"/>
    </xf>
    <xf numFmtId="0" fontId="33" fillId="2" borderId="22" xfId="61" applyFill="1" applyBorder="1" applyAlignment="1">
      <alignment horizontal="left" vertical="center" wrapText="1"/>
    </xf>
    <xf numFmtId="0" fontId="26" fillId="20" borderId="6" xfId="44" applyFont="1" applyFill="1" applyBorder="1" applyAlignment="1" applyProtection="1">
      <alignment horizontal="left" vertical="center" wrapText="1"/>
    </xf>
    <xf numFmtId="0" fontId="26" fillId="20" borderId="19" xfId="44" applyFont="1" applyFill="1" applyBorder="1" applyAlignment="1" applyProtection="1">
      <alignment horizontal="left" vertical="center" wrapText="1"/>
    </xf>
    <xf numFmtId="0" fontId="26" fillId="20" borderId="22" xfId="44" applyFont="1" applyFill="1" applyBorder="1" applyAlignment="1" applyProtection="1">
      <alignment horizontal="left" vertical="center" wrapText="1"/>
    </xf>
    <xf numFmtId="0" fontId="26" fillId="2" borderId="11" xfId="44" applyFont="1" applyFill="1" applyBorder="1" applyAlignment="1" applyProtection="1">
      <alignment horizontal="left" vertical="top" wrapText="1"/>
    </xf>
    <xf numFmtId="0" fontId="26" fillId="2" borderId="19" xfId="44" applyFont="1" applyFill="1" applyBorder="1" applyAlignment="1" applyProtection="1">
      <alignment horizontal="left" vertical="top" wrapText="1"/>
    </xf>
    <xf numFmtId="0" fontId="26" fillId="2" borderId="22" xfId="44" applyFont="1" applyFill="1" applyBorder="1" applyAlignment="1" applyProtection="1">
      <alignment horizontal="left" vertical="top" wrapText="1"/>
    </xf>
    <xf numFmtId="0" fontId="36" fillId="0" borderId="23" xfId="0" applyFont="1" applyBorder="1" applyAlignment="1">
      <alignment wrapText="1"/>
    </xf>
    <xf numFmtId="0" fontId="36" fillId="0" borderId="121" xfId="0" applyFont="1" applyBorder="1" applyAlignment="1">
      <alignment wrapText="1"/>
    </xf>
    <xf numFmtId="0" fontId="47" fillId="12" borderId="19" xfId="0" applyFont="1" applyFill="1" applyBorder="1" applyAlignment="1">
      <alignment wrapText="1"/>
    </xf>
    <xf numFmtId="0" fontId="47" fillId="12" borderId="139" xfId="0" applyFont="1" applyFill="1" applyBorder="1" applyAlignment="1">
      <alignment wrapText="1"/>
    </xf>
    <xf numFmtId="0" fontId="36" fillId="12" borderId="19" xfId="0" applyFont="1" applyFill="1" applyBorder="1"/>
    <xf numFmtId="0" fontId="44" fillId="12" borderId="4" xfId="0" applyFont="1" applyFill="1" applyBorder="1"/>
    <xf numFmtId="0" fontId="44" fillId="12" borderId="114" xfId="0" applyFont="1" applyFill="1" applyBorder="1"/>
    <xf numFmtId="0" fontId="36" fillId="12" borderId="19" xfId="0" applyFont="1" applyFill="1" applyBorder="1" applyAlignment="1">
      <alignment horizontal="left" wrapText="1"/>
    </xf>
    <xf numFmtId="0" fontId="36" fillId="12" borderId="64" xfId="0" applyFont="1" applyFill="1" applyBorder="1" applyAlignment="1">
      <alignment horizontal="left" wrapText="1"/>
    </xf>
    <xf numFmtId="0" fontId="36" fillId="12" borderId="19" xfId="0" applyFont="1" applyFill="1" applyBorder="1" applyAlignment="1">
      <alignment wrapText="1"/>
    </xf>
    <xf numFmtId="0" fontId="36" fillId="12" borderId="64" xfId="0" applyFont="1" applyFill="1" applyBorder="1" applyAlignment="1">
      <alignment wrapText="1"/>
    </xf>
    <xf numFmtId="0" fontId="36" fillId="12" borderId="64" xfId="0" applyFont="1" applyFill="1" applyBorder="1"/>
    <xf numFmtId="0" fontId="36" fillId="12" borderId="37" xfId="0" applyFont="1" applyFill="1" applyBorder="1" applyAlignment="1">
      <alignment wrapText="1"/>
    </xf>
    <xf numFmtId="0" fontId="36" fillId="12" borderId="108" xfId="0" applyFont="1" applyFill="1" applyBorder="1" applyAlignment="1">
      <alignment wrapText="1"/>
    </xf>
    <xf numFmtId="0" fontId="36" fillId="0" borderId="19" xfId="0" applyFont="1" applyBorder="1" applyAlignment="1">
      <alignment wrapText="1"/>
    </xf>
    <xf numFmtId="0" fontId="36" fillId="0" borderId="64" xfId="0" applyFont="1" applyBorder="1" applyAlignment="1">
      <alignment wrapText="1"/>
    </xf>
    <xf numFmtId="0" fontId="44" fillId="12" borderId="15" xfId="0" applyFont="1" applyFill="1" applyBorder="1" applyAlignment="1">
      <alignment wrapText="1"/>
    </xf>
    <xf numFmtId="0" fontId="44" fillId="12" borderId="20" xfId="0" applyFont="1" applyFill="1" applyBorder="1" applyAlignment="1">
      <alignment wrapText="1"/>
    </xf>
    <xf numFmtId="0" fontId="44" fillId="12" borderId="35" xfId="0" applyFont="1" applyFill="1" applyBorder="1" applyAlignment="1">
      <alignment wrapText="1"/>
    </xf>
    <xf numFmtId="0" fontId="44" fillId="12" borderId="2" xfId="0" applyFont="1" applyFill="1" applyBorder="1" applyAlignment="1">
      <alignment wrapText="1"/>
    </xf>
    <xf numFmtId="0" fontId="44" fillId="12" borderId="4" xfId="0" applyFont="1" applyFill="1" applyBorder="1" applyAlignment="1">
      <alignment wrapText="1"/>
    </xf>
    <xf numFmtId="0" fontId="44" fillId="12" borderId="56" xfId="0" applyFont="1" applyFill="1" applyBorder="1" applyAlignment="1">
      <alignment wrapText="1"/>
    </xf>
    <xf numFmtId="0" fontId="44" fillId="12" borderId="15" xfId="0" applyFont="1" applyFill="1" applyBorder="1"/>
    <xf numFmtId="0" fontId="44" fillId="12" borderId="112" xfId="0" applyFont="1" applyFill="1" applyBorder="1"/>
    <xf numFmtId="0" fontId="44" fillId="12" borderId="142" xfId="0" applyFont="1" applyFill="1" applyBorder="1"/>
    <xf numFmtId="0" fontId="44" fillId="12" borderId="82" xfId="0" applyFont="1" applyFill="1" applyBorder="1"/>
    <xf numFmtId="0" fontId="44" fillId="12" borderId="7" xfId="0" applyFont="1" applyFill="1" applyBorder="1" applyAlignment="1">
      <alignment wrapText="1"/>
    </xf>
    <xf numFmtId="0" fontId="46" fillId="18" borderId="36" xfId="0" applyFont="1" applyFill="1" applyBorder="1" applyAlignment="1">
      <alignment horizontal="center"/>
    </xf>
    <xf numFmtId="0" fontId="46" fillId="18" borderId="89" xfId="0" applyFont="1" applyFill="1" applyBorder="1" applyAlignment="1">
      <alignment horizontal="center"/>
    </xf>
    <xf numFmtId="0" fontId="73" fillId="12" borderId="19" xfId="61" applyFont="1" applyFill="1" applyBorder="1" applyAlignment="1">
      <alignment horizontal="left" wrapText="1"/>
    </xf>
    <xf numFmtId="0" fontId="73" fillId="12" borderId="64" xfId="61" applyFont="1" applyFill="1" applyBorder="1" applyAlignment="1">
      <alignment horizontal="left" wrapText="1"/>
    </xf>
    <xf numFmtId="9" fontId="44" fillId="12" borderId="19" xfId="0" applyNumberFormat="1" applyFont="1" applyFill="1" applyBorder="1" applyAlignment="1">
      <alignment wrapText="1"/>
    </xf>
    <xf numFmtId="0" fontId="44" fillId="12" borderId="139" xfId="0" applyFont="1" applyFill="1" applyBorder="1" applyAlignment="1">
      <alignment wrapText="1"/>
    </xf>
    <xf numFmtId="0" fontId="44" fillId="12" borderId="0" xfId="0" applyFont="1" applyFill="1" applyAlignment="1">
      <alignment wrapText="1"/>
    </xf>
    <xf numFmtId="0" fontId="26" fillId="12" borderId="0" xfId="0" applyFont="1" applyFill="1" applyAlignment="1">
      <alignment horizontal="left"/>
    </xf>
    <xf numFmtId="0" fontId="26" fillId="12" borderId="0" xfId="0" applyFont="1" applyFill="1"/>
    <xf numFmtId="0" fontId="33" fillId="12" borderId="0" xfId="61" applyFill="1" applyBorder="1" applyAlignment="1">
      <alignment horizontal="left"/>
    </xf>
    <xf numFmtId="0" fontId="55" fillId="0" borderId="0" xfId="0" applyFont="1"/>
    <xf numFmtId="0" fontId="55" fillId="12" borderId="0" xfId="0" applyFont="1" applyFill="1"/>
    <xf numFmtId="0" fontId="26" fillId="12" borderId="0" xfId="0" applyFont="1" applyFill="1" applyAlignment="1">
      <alignment horizontal="center" vertical="center"/>
    </xf>
    <xf numFmtId="0" fontId="55" fillId="0" borderId="28" xfId="0" applyFont="1" applyBorder="1" applyAlignment="1">
      <alignment wrapText="1"/>
    </xf>
    <xf numFmtId="0" fontId="26" fillId="12" borderId="49" xfId="0" applyFont="1" applyFill="1" applyBorder="1"/>
    <xf numFmtId="0" fontId="26" fillId="12" borderId="76" xfId="0" applyFont="1" applyFill="1" applyBorder="1"/>
    <xf numFmtId="0" fontId="55" fillId="12" borderId="12" xfId="0" applyFont="1" applyFill="1" applyBorder="1" applyAlignment="1">
      <alignment wrapText="1"/>
    </xf>
    <xf numFmtId="0" fontId="55" fillId="12" borderId="28" xfId="0" applyFont="1" applyFill="1" applyBorder="1" applyAlignment="1">
      <alignment wrapText="1"/>
    </xf>
    <xf numFmtId="0" fontId="26" fillId="12" borderId="18" xfId="0" applyFont="1" applyFill="1" applyBorder="1" applyAlignment="1">
      <alignment wrapText="1"/>
    </xf>
    <xf numFmtId="0" fontId="55" fillId="18" borderId="173" xfId="0" applyFont="1" applyFill="1" applyBorder="1" applyAlignment="1">
      <alignment wrapText="1"/>
    </xf>
    <xf numFmtId="0" fontId="55" fillId="18" borderId="127" xfId="0" applyFont="1" applyFill="1" applyBorder="1" applyAlignment="1">
      <alignment wrapText="1"/>
    </xf>
    <xf numFmtId="0" fontId="55" fillId="18" borderId="154" xfId="0" applyFont="1" applyFill="1" applyBorder="1" applyAlignment="1">
      <alignment wrapText="1"/>
    </xf>
    <xf numFmtId="0" fontId="26" fillId="12" borderId="174" xfId="0" applyFont="1" applyFill="1" applyBorder="1" applyAlignment="1">
      <alignment wrapText="1"/>
    </xf>
    <xf numFmtId="0" fontId="26" fillId="12" borderId="119" xfId="0" applyFont="1" applyFill="1" applyBorder="1" applyAlignment="1">
      <alignment wrapText="1"/>
    </xf>
    <xf numFmtId="0" fontId="26" fillId="12" borderId="120" xfId="0" applyFont="1" applyFill="1" applyBorder="1" applyAlignment="1">
      <alignment wrapText="1"/>
    </xf>
    <xf numFmtId="0" fontId="55" fillId="18" borderId="126" xfId="0" applyFont="1" applyFill="1" applyBorder="1" applyAlignment="1">
      <alignment wrapText="1"/>
    </xf>
    <xf numFmtId="0" fontId="33" fillId="12" borderId="6" xfId="61" applyFill="1" applyBorder="1" applyAlignment="1">
      <alignment horizontal="left" wrapText="1"/>
    </xf>
    <xf numFmtId="0" fontId="33" fillId="12" borderId="19" xfId="61" applyFill="1" applyBorder="1" applyAlignment="1">
      <alignment horizontal="left" wrapText="1"/>
    </xf>
    <xf numFmtId="0" fontId="33" fillId="12" borderId="64" xfId="61" applyFill="1" applyBorder="1" applyAlignment="1">
      <alignment horizontal="left" wrapText="1"/>
    </xf>
    <xf numFmtId="0" fontId="47" fillId="18" borderId="173" xfId="0" applyFont="1" applyFill="1" applyBorder="1"/>
    <xf numFmtId="0" fontId="47" fillId="18" borderId="127" xfId="0" applyFont="1" applyFill="1" applyBorder="1"/>
    <xf numFmtId="0" fontId="47" fillId="18" borderId="126" xfId="0" applyFont="1" applyFill="1" applyBorder="1"/>
    <xf numFmtId="0" fontId="26" fillId="12" borderId="114" xfId="0" applyFont="1" applyFill="1" applyBorder="1"/>
    <xf numFmtId="0" fontId="46" fillId="18" borderId="175" xfId="0" applyFont="1" applyFill="1" applyBorder="1" applyAlignment="1">
      <alignment horizontal="center"/>
    </xf>
    <xf numFmtId="0" fontId="46" fillId="18" borderId="176" xfId="0" applyFont="1" applyFill="1" applyBorder="1" applyAlignment="1">
      <alignment horizontal="center"/>
    </xf>
    <xf numFmtId="0" fontId="46" fillId="18" borderId="177" xfId="0" applyFont="1" applyFill="1" applyBorder="1" applyAlignment="1">
      <alignment horizontal="center"/>
    </xf>
    <xf numFmtId="0" fontId="47" fillId="18" borderId="173" xfId="0" applyFont="1" applyFill="1" applyBorder="1" applyAlignment="1">
      <alignment wrapText="1"/>
    </xf>
    <xf numFmtId="0" fontId="47" fillId="18" borderId="127" xfId="0" applyFont="1" applyFill="1" applyBorder="1" applyAlignment="1">
      <alignment wrapText="1"/>
    </xf>
    <xf numFmtId="0" fontId="47" fillId="18" borderId="126" xfId="0" applyFont="1" applyFill="1" applyBorder="1" applyAlignment="1">
      <alignment wrapText="1"/>
    </xf>
    <xf numFmtId="0" fontId="26" fillId="12" borderId="10" xfId="0" applyFont="1" applyFill="1" applyBorder="1" applyAlignment="1">
      <alignment wrapText="1"/>
    </xf>
    <xf numFmtId="0" fontId="55" fillId="12" borderId="11" xfId="0" applyFont="1" applyFill="1" applyBorder="1" applyAlignment="1">
      <alignment wrapText="1"/>
    </xf>
    <xf numFmtId="0" fontId="55" fillId="12" borderId="18" xfId="0" applyFont="1" applyFill="1" applyBorder="1" applyAlignment="1">
      <alignment wrapText="1"/>
    </xf>
    <xf numFmtId="0" fontId="26" fillId="12" borderId="6" xfId="0" applyFont="1" applyFill="1" applyBorder="1"/>
    <xf numFmtId="0" fontId="26" fillId="12" borderId="11" xfId="0" applyFont="1" applyFill="1" applyBorder="1"/>
    <xf numFmtId="0" fontId="26" fillId="12" borderId="5" xfId="0" applyFont="1" applyFill="1" applyBorder="1"/>
    <xf numFmtId="0" fontId="15" fillId="18" borderId="115" xfId="0" applyFont="1" applyFill="1" applyBorder="1" applyAlignment="1">
      <alignment wrapText="1"/>
    </xf>
    <xf numFmtId="0" fontId="15" fillId="18" borderId="72" xfId="0" applyFont="1" applyFill="1" applyBorder="1" applyAlignment="1">
      <alignment wrapText="1"/>
    </xf>
    <xf numFmtId="0" fontId="12" fillId="12" borderId="6" xfId="0" applyFont="1" applyFill="1" applyBorder="1" applyAlignment="1">
      <alignment wrapText="1"/>
    </xf>
    <xf numFmtId="0" fontId="12" fillId="12" borderId="174" xfId="0" applyFont="1" applyFill="1" applyBorder="1" applyAlignment="1">
      <alignment wrapText="1"/>
    </xf>
    <xf numFmtId="0" fontId="12" fillId="12" borderId="119" xfId="0" applyFont="1" applyFill="1" applyBorder="1" applyAlignment="1">
      <alignment wrapText="1"/>
    </xf>
    <xf numFmtId="0" fontId="12" fillId="12" borderId="120" xfId="0" applyFont="1" applyFill="1" applyBorder="1" applyAlignment="1">
      <alignment wrapText="1"/>
    </xf>
    <xf numFmtId="0" fontId="12" fillId="12" borderId="6" xfId="0" applyFont="1" applyFill="1" applyBorder="1" applyAlignment="1">
      <alignment horizontal="left" wrapText="1"/>
    </xf>
    <xf numFmtId="0" fontId="12" fillId="12" borderId="19" xfId="0" applyFont="1" applyFill="1" applyBorder="1" applyAlignment="1">
      <alignment horizontal="left" wrapText="1"/>
    </xf>
    <xf numFmtId="0" fontId="12" fillId="12" borderId="64" xfId="0" applyFont="1" applyFill="1" applyBorder="1" applyAlignment="1">
      <alignment horizontal="left" wrapText="1"/>
    </xf>
    <xf numFmtId="0" fontId="38" fillId="18" borderId="115" xfId="0" applyFont="1" applyFill="1" applyBorder="1"/>
    <xf numFmtId="0" fontId="38" fillId="18" borderId="72" xfId="0" applyFont="1" applyFill="1" applyBorder="1"/>
    <xf numFmtId="0" fontId="20" fillId="0" borderId="12" xfId="0" applyFont="1" applyBorder="1" applyAlignment="1">
      <alignment wrapText="1"/>
    </xf>
    <xf numFmtId="0" fontId="12" fillId="12" borderId="114" xfId="0" applyFont="1" applyFill="1" applyBorder="1"/>
    <xf numFmtId="9" fontId="12" fillId="12" borderId="11" xfId="0" applyNumberFormat="1" applyFont="1" applyFill="1" applyBorder="1" applyAlignment="1">
      <alignment wrapText="1"/>
    </xf>
    <xf numFmtId="0" fontId="12" fillId="12" borderId="15" xfId="0" applyFont="1" applyFill="1" applyBorder="1"/>
    <xf numFmtId="0" fontId="12" fillId="12" borderId="112" xfId="0" applyFont="1" applyFill="1" applyBorder="1"/>
    <xf numFmtId="0" fontId="12" fillId="12" borderId="49" xfId="0" applyFont="1" applyFill="1" applyBorder="1"/>
    <xf numFmtId="0" fontId="12" fillId="12" borderId="76" xfId="0" applyFont="1" applyFill="1" applyBorder="1"/>
    <xf numFmtId="0" fontId="37" fillId="18" borderId="175" xfId="0" applyFont="1" applyFill="1" applyBorder="1" applyAlignment="1">
      <alignment horizontal="center"/>
    </xf>
    <xf numFmtId="0" fontId="37" fillId="18" borderId="176" xfId="0" applyFont="1" applyFill="1" applyBorder="1" applyAlignment="1">
      <alignment horizontal="center"/>
    </xf>
    <xf numFmtId="0" fontId="37" fillId="18" borderId="177" xfId="0" applyFont="1" applyFill="1" applyBorder="1" applyAlignment="1">
      <alignment horizontal="center"/>
    </xf>
    <xf numFmtId="0" fontId="38" fillId="18" borderId="115" xfId="0" applyFont="1" applyFill="1" applyBorder="1" applyAlignment="1">
      <alignment wrapText="1"/>
    </xf>
    <xf numFmtId="0" fontId="38" fillId="18" borderId="72" xfId="0" applyFont="1" applyFill="1" applyBorder="1" applyAlignment="1">
      <alignment wrapText="1"/>
    </xf>
    <xf numFmtId="0" fontId="12" fillId="12" borderId="10" xfId="0" applyFont="1" applyFill="1" applyBorder="1" applyAlignment="1">
      <alignment wrapText="1"/>
    </xf>
    <xf numFmtId="0" fontId="15" fillId="12" borderId="11" xfId="0" applyFont="1" applyFill="1" applyBorder="1" applyAlignment="1">
      <alignment wrapText="1"/>
    </xf>
    <xf numFmtId="0" fontId="15" fillId="12" borderId="19" xfId="0" applyFont="1" applyFill="1" applyBorder="1" applyAlignment="1">
      <alignment wrapText="1"/>
    </xf>
    <xf numFmtId="0" fontId="20" fillId="12" borderId="11" xfId="0" applyFont="1" applyFill="1" applyBorder="1" applyAlignment="1">
      <alignment wrapText="1"/>
    </xf>
    <xf numFmtId="0" fontId="12" fillId="12" borderId="6" xfId="0" applyFont="1" applyFill="1" applyBorder="1"/>
    <xf numFmtId="0" fontId="12" fillId="12" borderId="11" xfId="0" applyFont="1" applyFill="1" applyBorder="1"/>
    <xf numFmtId="0" fontId="20" fillId="12" borderId="12" xfId="0" applyFont="1" applyFill="1" applyBorder="1" applyAlignment="1">
      <alignment wrapText="1"/>
    </xf>
    <xf numFmtId="0" fontId="20" fillId="12" borderId="27" xfId="0" applyFont="1" applyFill="1" applyBorder="1" applyAlignment="1">
      <alignment wrapText="1"/>
    </xf>
    <xf numFmtId="0" fontId="12" fillId="12" borderId="5" xfId="0" applyFont="1" applyFill="1" applyBorder="1"/>
    <xf numFmtId="0" fontId="12" fillId="2" borderId="10" xfId="44" applyFont="1" applyFill="1" applyBorder="1" applyAlignment="1" applyProtection="1">
      <alignment horizontal="center" vertical="center" wrapText="1"/>
    </xf>
    <xf numFmtId="0" fontId="12" fillId="2" borderId="37" xfId="44" applyFont="1" applyFill="1" applyBorder="1" applyAlignment="1" applyProtection="1">
      <alignment horizontal="center" vertical="center" wrapText="1"/>
    </xf>
    <xf numFmtId="0" fontId="12" fillId="2" borderId="38" xfId="44" applyFont="1" applyFill="1" applyBorder="1" applyAlignment="1" applyProtection="1">
      <alignment horizontal="center" vertical="center" wrapText="1"/>
    </xf>
    <xf numFmtId="0" fontId="20" fillId="2" borderId="12" xfId="43" applyFont="1" applyFill="1" applyBorder="1" applyAlignment="1">
      <alignment horizontal="left" vertical="top" wrapText="1"/>
    </xf>
    <xf numFmtId="0" fontId="20" fillId="2" borderId="27" xfId="43" applyFont="1" applyFill="1" applyBorder="1" applyAlignment="1">
      <alignment horizontal="left" vertical="top" wrapText="1"/>
    </xf>
    <xf numFmtId="0" fontId="20" fillId="2" borderId="28" xfId="43" applyFont="1" applyFill="1" applyBorder="1" applyAlignment="1">
      <alignment horizontal="left" vertical="top" wrapText="1"/>
    </xf>
    <xf numFmtId="0" fontId="12" fillId="2" borderId="6" xfId="43" applyFont="1" applyFill="1" applyBorder="1" applyAlignment="1">
      <alignment horizontal="center" vertical="center" wrapText="1"/>
    </xf>
    <xf numFmtId="0" fontId="12" fillId="2" borderId="19" xfId="43" applyFont="1" applyFill="1" applyBorder="1" applyAlignment="1">
      <alignment horizontal="center" vertical="center" wrapText="1"/>
    </xf>
    <xf numFmtId="0" fontId="12" fillId="2" borderId="22" xfId="43" applyFont="1" applyFill="1" applyBorder="1" applyAlignment="1">
      <alignment horizontal="center" vertical="center" wrapText="1"/>
    </xf>
    <xf numFmtId="0" fontId="12" fillId="2" borderId="31" xfId="44" applyFont="1" applyFill="1" applyBorder="1" applyAlignment="1" applyProtection="1">
      <alignment horizontal="left" vertical="center" wrapText="1"/>
    </xf>
    <xf numFmtId="0" fontId="12" fillId="2" borderId="15" xfId="0" applyFont="1" applyFill="1" applyBorder="1" applyAlignment="1">
      <alignment horizontal="left" vertical="top"/>
    </xf>
    <xf numFmtId="0" fontId="12" fillId="2" borderId="25" xfId="0" applyFont="1" applyFill="1" applyBorder="1" applyAlignment="1">
      <alignment horizontal="left" vertical="top"/>
    </xf>
    <xf numFmtId="0" fontId="12" fillId="2" borderId="2" xfId="0" applyFont="1" applyFill="1" applyBorder="1" applyAlignment="1">
      <alignment horizontal="left" vertical="top"/>
    </xf>
    <xf numFmtId="0" fontId="12" fillId="2" borderId="26" xfId="0" applyFont="1" applyFill="1" applyBorder="1" applyAlignment="1">
      <alignment horizontal="left" vertical="top"/>
    </xf>
    <xf numFmtId="0" fontId="12" fillId="2" borderId="6" xfId="44" applyFont="1" applyFill="1" applyBorder="1" applyAlignment="1" applyProtection="1">
      <alignment vertical="center" wrapText="1"/>
    </xf>
    <xf numFmtId="0" fontId="12" fillId="2" borderId="19" xfId="44" applyFont="1" applyFill="1" applyBorder="1" applyAlignment="1" applyProtection="1">
      <alignment vertical="center" wrapText="1"/>
    </xf>
    <xf numFmtId="0" fontId="12" fillId="2" borderId="22" xfId="44" applyFont="1" applyFill="1" applyBorder="1" applyAlignment="1" applyProtection="1">
      <alignment vertical="center" wrapText="1"/>
    </xf>
    <xf numFmtId="0" fontId="12" fillId="2" borderId="11" xfId="43" applyFont="1" applyFill="1" applyBorder="1" applyAlignment="1">
      <alignment horizontal="center" vertical="center" wrapText="1"/>
    </xf>
    <xf numFmtId="0" fontId="12" fillId="2" borderId="18" xfId="43" applyFont="1" applyFill="1" applyBorder="1" applyAlignment="1">
      <alignment horizontal="center" vertical="center" wrapText="1"/>
    </xf>
    <xf numFmtId="9" fontId="12" fillId="2" borderId="0" xfId="43" applyNumberFormat="1" applyFont="1" applyFill="1" applyAlignment="1">
      <alignment horizontal="center" vertical="center" wrapText="1"/>
    </xf>
    <xf numFmtId="49" fontId="13" fillId="3" borderId="40" xfId="43" applyNumberFormat="1" applyFont="1" applyFill="1" applyBorder="1" applyAlignment="1">
      <alignment horizontal="center" vertical="center"/>
    </xf>
    <xf numFmtId="49" fontId="13" fillId="3" borderId="50" xfId="43" applyNumberFormat="1" applyFont="1" applyFill="1" applyBorder="1" applyAlignment="1">
      <alignment horizontal="center" vertical="center"/>
    </xf>
    <xf numFmtId="49" fontId="13" fillId="3" borderId="51" xfId="43" applyNumberFormat="1" applyFont="1" applyFill="1" applyBorder="1" applyAlignment="1">
      <alignment horizontal="center" vertical="center"/>
    </xf>
    <xf numFmtId="0" fontId="12" fillId="2" borderId="33" xfId="0" applyFont="1" applyFill="1" applyBorder="1" applyAlignment="1">
      <alignment horizontal="center" wrapText="1"/>
    </xf>
    <xf numFmtId="0" fontId="12" fillId="2" borderId="20" xfId="0" applyFont="1" applyFill="1" applyBorder="1" applyAlignment="1">
      <alignment horizontal="center" wrapText="1"/>
    </xf>
    <xf numFmtId="0" fontId="12" fillId="2" borderId="118" xfId="44" applyFont="1" applyFill="1" applyBorder="1" applyAlignment="1" applyProtection="1">
      <alignment vertical="top" wrapText="1"/>
    </xf>
    <xf numFmtId="0" fontId="12" fillId="0" borderId="119" xfId="46" applyFont="1" applyBorder="1" applyAlignment="1">
      <alignment vertical="top"/>
    </xf>
    <xf numFmtId="0" fontId="12" fillId="0" borderId="120" xfId="46" applyFont="1" applyBorder="1" applyAlignment="1">
      <alignment vertical="top"/>
    </xf>
    <xf numFmtId="0" fontId="16" fillId="2" borderId="65" xfId="44" applyFill="1" applyBorder="1" applyAlignment="1" applyProtection="1">
      <alignment vertical="top" wrapText="1"/>
    </xf>
    <xf numFmtId="0" fontId="12" fillId="2" borderId="19" xfId="43" applyFont="1" applyFill="1" applyBorder="1" applyAlignment="1">
      <alignment vertical="top" wrapText="1"/>
    </xf>
    <xf numFmtId="0" fontId="12" fillId="2" borderId="64" xfId="43" applyFont="1" applyFill="1" applyBorder="1" applyAlignment="1">
      <alignment vertical="top" wrapText="1"/>
    </xf>
    <xf numFmtId="0" fontId="12" fillId="2" borderId="65" xfId="43" applyFont="1" applyFill="1" applyBorder="1" applyAlignment="1">
      <alignment vertical="top" wrapText="1"/>
    </xf>
    <xf numFmtId="0" fontId="12" fillId="2" borderId="15" xfId="42" applyFont="1" applyFill="1" applyBorder="1" applyAlignment="1">
      <alignment vertical="top"/>
    </xf>
    <xf numFmtId="0" fontId="12" fillId="2" borderId="112" xfId="42" applyFont="1" applyFill="1" applyBorder="1" applyAlignment="1">
      <alignment vertical="top"/>
    </xf>
    <xf numFmtId="0" fontId="12" fillId="2" borderId="2" xfId="42" applyFont="1" applyFill="1" applyBorder="1" applyAlignment="1">
      <alignment vertical="top"/>
    </xf>
    <xf numFmtId="0" fontId="12" fillId="2" borderId="114" xfId="42" applyFont="1" applyFill="1" applyBorder="1" applyAlignment="1">
      <alignment vertical="top"/>
    </xf>
    <xf numFmtId="0" fontId="12" fillId="2" borderId="65" xfId="44" applyFont="1" applyFill="1" applyBorder="1" applyAlignment="1" applyProtection="1">
      <alignment vertical="top" wrapText="1"/>
    </xf>
    <xf numFmtId="0" fontId="12" fillId="2" borderId="19" xfId="44" applyFont="1" applyFill="1" applyBorder="1" applyAlignment="1" applyProtection="1">
      <alignment vertical="top" wrapText="1"/>
    </xf>
    <xf numFmtId="0" fontId="12" fillId="2" borderId="64" xfId="44" applyFont="1" applyFill="1" applyBorder="1" applyAlignment="1" applyProtection="1">
      <alignment vertical="top" wrapText="1"/>
    </xf>
    <xf numFmtId="0" fontId="12" fillId="2" borderId="65" xfId="44" applyFont="1" applyFill="1" applyBorder="1" applyAlignment="1" applyProtection="1">
      <alignment horizontal="left" vertical="top" wrapText="1"/>
    </xf>
    <xf numFmtId="0" fontId="12" fillId="2" borderId="64" xfId="44" applyFont="1" applyFill="1" applyBorder="1" applyAlignment="1" applyProtection="1">
      <alignment horizontal="left" vertical="top" wrapText="1"/>
    </xf>
    <xf numFmtId="9" fontId="12" fillId="2" borderId="11" xfId="43" applyNumberFormat="1" applyFont="1" applyFill="1" applyBorder="1" applyAlignment="1">
      <alignment vertical="top" wrapText="1"/>
    </xf>
    <xf numFmtId="9" fontId="12" fillId="2" borderId="18" xfId="43" applyNumberFormat="1" applyFont="1" applyFill="1" applyBorder="1" applyAlignment="1">
      <alignment vertical="top" wrapText="1"/>
    </xf>
    <xf numFmtId="9" fontId="12" fillId="2" borderId="0" xfId="43" applyNumberFormat="1" applyFont="1" applyFill="1" applyAlignment="1">
      <alignment vertical="top" wrapText="1"/>
    </xf>
    <xf numFmtId="0" fontId="20" fillId="0" borderId="33" xfId="43" applyFont="1" applyBorder="1" applyAlignment="1">
      <alignment horizontal="left" vertical="top" wrapText="1"/>
    </xf>
    <xf numFmtId="0" fontId="20" fillId="0" borderId="32" xfId="43" applyFont="1" applyBorder="1" applyAlignment="1">
      <alignment horizontal="left" vertical="top" wrapText="1"/>
    </xf>
    <xf numFmtId="0" fontId="20" fillId="0" borderId="5" xfId="43" applyFont="1" applyBorder="1" applyAlignment="1">
      <alignment horizontal="left" vertical="top" wrapText="1"/>
    </xf>
    <xf numFmtId="0" fontId="12" fillId="2" borderId="7" xfId="44" applyFont="1" applyFill="1" applyBorder="1" applyAlignment="1" applyProtection="1">
      <alignment vertical="top" wrapText="1"/>
    </xf>
    <xf numFmtId="0" fontId="12" fillId="2" borderId="1" xfId="43" applyFont="1" applyFill="1" applyBorder="1" applyAlignment="1">
      <alignment vertical="top" wrapText="1"/>
    </xf>
    <xf numFmtId="0" fontId="12" fillId="2" borderId="18" xfId="43" applyFont="1" applyFill="1" applyBorder="1" applyAlignment="1">
      <alignment vertical="top" wrapText="1"/>
    </xf>
    <xf numFmtId="0" fontId="12" fillId="2" borderId="11" xfId="43" applyFont="1" applyFill="1" applyBorder="1" applyAlignment="1">
      <alignment vertical="top" wrapText="1"/>
    </xf>
    <xf numFmtId="0" fontId="20" fillId="2" borderId="33" xfId="43" applyFont="1" applyFill="1" applyBorder="1" applyAlignment="1">
      <alignment horizontal="left" vertical="top" wrapText="1"/>
    </xf>
    <xf numFmtId="0" fontId="20" fillId="2" borderId="32" xfId="43" applyFont="1" applyFill="1" applyBorder="1" applyAlignment="1">
      <alignment horizontal="left" vertical="top" wrapText="1"/>
    </xf>
    <xf numFmtId="0" fontId="12" fillId="0" borderId="65" xfId="44" applyFont="1" applyFill="1" applyBorder="1" applyAlignment="1" applyProtection="1">
      <alignment vertical="top" wrapText="1"/>
    </xf>
    <xf numFmtId="0" fontId="12" fillId="0" borderId="19" xfId="44" applyFont="1" applyFill="1" applyBorder="1" applyAlignment="1" applyProtection="1">
      <alignment vertical="top" wrapText="1"/>
    </xf>
    <xf numFmtId="0" fontId="18" fillId="0" borderId="11" xfId="0" applyFont="1" applyBorder="1" applyAlignment="1">
      <alignment vertical="top" wrapText="1"/>
    </xf>
    <xf numFmtId="0" fontId="18" fillId="0" borderId="19" xfId="0" applyFont="1" applyBorder="1" applyAlignment="1">
      <alignment vertical="top" wrapText="1"/>
    </xf>
    <xf numFmtId="0" fontId="18" fillId="0" borderId="64" xfId="0" applyFont="1" applyBorder="1" applyAlignment="1">
      <alignment vertical="top" wrapText="1"/>
    </xf>
    <xf numFmtId="0" fontId="36" fillId="12" borderId="65" xfId="0" applyFont="1" applyFill="1" applyBorder="1" applyAlignment="1">
      <alignment vertical="top" wrapText="1"/>
    </xf>
    <xf numFmtId="0" fontId="36" fillId="12" borderId="19" xfId="0" applyFont="1" applyFill="1" applyBorder="1" applyAlignment="1">
      <alignment vertical="top" wrapText="1"/>
    </xf>
    <xf numFmtId="0" fontId="36" fillId="12" borderId="64" xfId="0" applyFont="1" applyFill="1" applyBorder="1" applyAlignment="1">
      <alignment vertical="top" wrapText="1"/>
    </xf>
    <xf numFmtId="0" fontId="12" fillId="12" borderId="4" xfId="0" applyFont="1" applyFill="1" applyBorder="1" applyAlignment="1">
      <alignment vertical="top"/>
    </xf>
    <xf numFmtId="0" fontId="12" fillId="12" borderId="114" xfId="0" applyFont="1" applyFill="1" applyBorder="1" applyAlignment="1">
      <alignment vertical="top"/>
    </xf>
    <xf numFmtId="0" fontId="21" fillId="20" borderId="11" xfId="44" applyFont="1" applyFill="1" applyBorder="1" applyAlignment="1" applyProtection="1">
      <alignment vertical="top" wrapText="1"/>
    </xf>
    <xf numFmtId="0" fontId="21" fillId="20" borderId="19" xfId="44" applyFont="1" applyFill="1" applyBorder="1" applyAlignment="1" applyProtection="1">
      <alignment vertical="top" wrapText="1"/>
    </xf>
    <xf numFmtId="0" fontId="21" fillId="20" borderId="18" xfId="44" applyFont="1" applyFill="1" applyBorder="1" applyAlignment="1" applyProtection="1">
      <alignment vertical="top" wrapText="1"/>
    </xf>
    <xf numFmtId="0" fontId="12" fillId="2" borderId="4" xfId="42" applyFont="1" applyFill="1" applyBorder="1" applyAlignment="1">
      <alignment horizontal="center" vertical="center"/>
    </xf>
    <xf numFmtId="0" fontId="12" fillId="0" borderId="65" xfId="0" applyFont="1" applyBorder="1" applyAlignment="1">
      <alignment vertical="top" wrapText="1"/>
    </xf>
    <xf numFmtId="0" fontId="12" fillId="0" borderId="19" xfId="0" applyFont="1" applyBorder="1" applyAlignment="1">
      <alignment vertical="top" wrapText="1"/>
    </xf>
    <xf numFmtId="0" fontId="12" fillId="0" borderId="64" xfId="0" applyFont="1" applyBorder="1" applyAlignment="1">
      <alignment vertical="top" wrapText="1"/>
    </xf>
    <xf numFmtId="0" fontId="12" fillId="12" borderId="65" xfId="0" applyFont="1" applyFill="1" applyBorder="1" applyAlignment="1">
      <alignment vertical="top" wrapText="1"/>
    </xf>
    <xf numFmtId="0" fontId="12" fillId="12" borderId="19" xfId="0" applyFont="1" applyFill="1" applyBorder="1" applyAlignment="1">
      <alignment vertical="top" wrapText="1"/>
    </xf>
    <xf numFmtId="0" fontId="12" fillId="12" borderId="64" xfId="0" applyFont="1" applyFill="1" applyBorder="1" applyAlignment="1">
      <alignment vertical="top" wrapText="1"/>
    </xf>
    <xf numFmtId="49" fontId="13" fillId="3" borderId="9" xfId="43" applyNumberFormat="1" applyFont="1" applyFill="1" applyBorder="1" applyAlignment="1">
      <alignment horizontal="center" wrapText="1"/>
    </xf>
    <xf numFmtId="49" fontId="13" fillId="3" borderId="13" xfId="43" applyNumberFormat="1" applyFont="1" applyFill="1" applyBorder="1" applyAlignment="1">
      <alignment horizontal="center" wrapText="1"/>
    </xf>
    <xf numFmtId="49" fontId="13" fillId="3" borderId="14" xfId="43" applyNumberFormat="1" applyFont="1" applyFill="1" applyBorder="1" applyAlignment="1">
      <alignment horizontal="center" wrapText="1"/>
    </xf>
    <xf numFmtId="0" fontId="36" fillId="2" borderId="109" xfId="44" applyFont="1" applyFill="1" applyBorder="1" applyAlignment="1" applyProtection="1">
      <alignment vertical="top" wrapText="1"/>
    </xf>
    <xf numFmtId="0" fontId="36" fillId="2" borderId="110" xfId="44" applyFont="1" applyFill="1" applyBorder="1" applyAlignment="1" applyProtection="1">
      <alignment vertical="top" wrapText="1"/>
    </xf>
    <xf numFmtId="0" fontId="36" fillId="2" borderId="111" xfId="44" applyFont="1" applyFill="1" applyBorder="1" applyAlignment="1" applyProtection="1">
      <alignment vertical="top" wrapText="1"/>
    </xf>
    <xf numFmtId="0" fontId="12" fillId="0" borderId="65" xfId="42" applyFont="1" applyBorder="1" applyAlignment="1">
      <alignment vertical="top"/>
    </xf>
    <xf numFmtId="0" fontId="12" fillId="0" borderId="19" xfId="42" applyFont="1" applyBorder="1" applyAlignment="1">
      <alignment vertical="top"/>
    </xf>
    <xf numFmtId="0" fontId="12" fillId="0" borderId="18" xfId="42" applyFont="1" applyBorder="1" applyAlignment="1">
      <alignment vertical="top"/>
    </xf>
    <xf numFmtId="0" fontId="20" fillId="2" borderId="11" xfId="53" applyFont="1" applyFill="1" applyBorder="1" applyAlignment="1">
      <alignment vertical="top" wrapText="1"/>
    </xf>
    <xf numFmtId="0" fontId="20" fillId="2" borderId="18" xfId="53" applyFont="1" applyFill="1" applyBorder="1" applyAlignment="1">
      <alignment vertical="top" wrapText="1"/>
    </xf>
    <xf numFmtId="0" fontId="12" fillId="0" borderId="11" xfId="42" applyFont="1" applyBorder="1" applyAlignment="1">
      <alignment vertical="top"/>
    </xf>
    <xf numFmtId="0" fontId="12" fillId="0" borderId="64" xfId="42" applyFont="1" applyBorder="1" applyAlignment="1">
      <alignment vertical="top"/>
    </xf>
    <xf numFmtId="0" fontId="12" fillId="0" borderId="65" xfId="42" applyFont="1" applyBorder="1" applyAlignment="1">
      <alignment vertical="top" wrapText="1"/>
    </xf>
    <xf numFmtId="0" fontId="12" fillId="0" borderId="19" xfId="42" applyFont="1" applyBorder="1" applyAlignment="1">
      <alignment vertical="top" wrapText="1"/>
    </xf>
    <xf numFmtId="0" fontId="12" fillId="0" borderId="64" xfId="42" applyFont="1" applyBorder="1" applyAlignment="1">
      <alignment vertical="top" wrapText="1"/>
    </xf>
    <xf numFmtId="0" fontId="12" fillId="2" borderId="65" xfId="43" applyFont="1" applyFill="1" applyBorder="1" applyAlignment="1">
      <alignment vertical="top"/>
    </xf>
    <xf numFmtId="0" fontId="12" fillId="2" borderId="19" xfId="43" applyFont="1" applyFill="1" applyBorder="1" applyAlignment="1">
      <alignment vertical="top"/>
    </xf>
    <xf numFmtId="0" fontId="12" fillId="2" borderId="18" xfId="43" applyFont="1" applyFill="1" applyBorder="1" applyAlignment="1">
      <alignment vertical="top"/>
    </xf>
    <xf numFmtId="0" fontId="12" fillId="2" borderId="11" xfId="43" applyFont="1" applyFill="1" applyBorder="1" applyAlignment="1">
      <alignment vertical="top"/>
    </xf>
    <xf numFmtId="0" fontId="12" fillId="2" borderId="64" xfId="43" applyFont="1" applyFill="1" applyBorder="1" applyAlignment="1">
      <alignment vertical="top"/>
    </xf>
    <xf numFmtId="0" fontId="20" fillId="2" borderId="5" xfId="43" applyFont="1" applyFill="1" applyBorder="1" applyAlignment="1">
      <alignment horizontal="left" vertical="top" wrapText="1"/>
    </xf>
    <xf numFmtId="0" fontId="12" fillId="2" borderId="115" xfId="42" applyFont="1" applyFill="1" applyBorder="1" applyAlignment="1">
      <alignment horizontal="center" vertical="center" wrapText="1"/>
    </xf>
    <xf numFmtId="0" fontId="12" fillId="2" borderId="20" xfId="42" applyFont="1" applyFill="1" applyBorder="1" applyAlignment="1">
      <alignment horizontal="center" vertical="center" wrapText="1"/>
    </xf>
    <xf numFmtId="0" fontId="12" fillId="2" borderId="116" xfId="42" applyFont="1" applyFill="1" applyBorder="1" applyAlignment="1">
      <alignment horizontal="center" vertical="center" wrapText="1"/>
    </xf>
    <xf numFmtId="0" fontId="12" fillId="2" borderId="4" xfId="42" applyFont="1" applyFill="1" applyBorder="1" applyAlignment="1">
      <alignment horizontal="center" vertical="center" wrapText="1"/>
    </xf>
    <xf numFmtId="0" fontId="12" fillId="2" borderId="116" xfId="42" applyFont="1" applyFill="1" applyBorder="1" applyAlignment="1">
      <alignment horizontal="center" vertical="center"/>
    </xf>
    <xf numFmtId="0" fontId="36" fillId="0" borderId="23" xfId="46" applyFont="1" applyBorder="1"/>
    <xf numFmtId="0" fontId="36" fillId="0" borderId="24" xfId="46" applyFont="1" applyBorder="1"/>
    <xf numFmtId="0" fontId="61" fillId="2" borderId="6" xfId="44" applyFont="1" applyFill="1" applyBorder="1" applyAlignment="1" applyProtection="1">
      <alignment horizontal="left" vertical="center" wrapText="1"/>
    </xf>
    <xf numFmtId="0" fontId="36" fillId="2" borderId="15" xfId="42" applyFont="1" applyFill="1" applyBorder="1" applyAlignment="1">
      <alignment horizontal="center" vertical="center"/>
    </xf>
    <xf numFmtId="0" fontId="36" fillId="2" borderId="25" xfId="42" applyFont="1" applyFill="1" applyBorder="1" applyAlignment="1">
      <alignment horizontal="center" vertical="center"/>
    </xf>
    <xf numFmtId="0" fontId="36" fillId="2" borderId="2" xfId="42" applyFont="1" applyFill="1" applyBorder="1" applyAlignment="1">
      <alignment horizontal="center" vertical="center"/>
    </xf>
    <xf numFmtId="0" fontId="36" fillId="2" borderId="26" xfId="42" applyFont="1" applyFill="1" applyBorder="1" applyAlignment="1">
      <alignment horizontal="center" vertical="center"/>
    </xf>
    <xf numFmtId="0" fontId="36" fillId="2" borderId="6" xfId="44" applyFont="1" applyFill="1" applyBorder="1" applyAlignment="1" applyProtection="1">
      <alignment horizontal="left" vertical="center" wrapText="1"/>
    </xf>
    <xf numFmtId="0" fontId="36" fillId="2" borderId="19" xfId="44" applyFont="1" applyFill="1" applyBorder="1" applyAlignment="1" applyProtection="1">
      <alignment horizontal="left" vertical="center" wrapText="1"/>
    </xf>
    <xf numFmtId="0" fontId="36" fillId="2" borderId="22" xfId="44" applyFont="1" applyFill="1" applyBorder="1" applyAlignment="1" applyProtection="1">
      <alignment horizontal="left" vertical="center" wrapText="1"/>
    </xf>
    <xf numFmtId="9" fontId="36" fillId="2" borderId="11" xfId="43" applyNumberFormat="1" applyFont="1" applyFill="1" applyBorder="1" applyAlignment="1">
      <alignment horizontal="center" vertical="center" wrapText="1"/>
    </xf>
    <xf numFmtId="9" fontId="36" fillId="2" borderId="18" xfId="43" applyNumberFormat="1" applyFont="1" applyFill="1" applyBorder="1" applyAlignment="1">
      <alignment horizontal="center" vertical="center" wrapText="1"/>
    </xf>
    <xf numFmtId="9" fontId="36" fillId="2" borderId="0" xfId="43" applyNumberFormat="1" applyFont="1" applyFill="1" applyAlignment="1">
      <alignment horizontal="center" vertical="center" wrapText="1"/>
    </xf>
    <xf numFmtId="0" fontId="36" fillId="2" borderId="7" xfId="44" applyFont="1" applyFill="1" applyBorder="1" applyAlignment="1" applyProtection="1">
      <alignment horizontal="center" vertical="top" wrapText="1"/>
    </xf>
    <xf numFmtId="0" fontId="36" fillId="0" borderId="1" xfId="43" applyFont="1" applyBorder="1" applyAlignment="1">
      <alignment horizontal="center" vertical="center" wrapText="1"/>
    </xf>
    <xf numFmtId="9" fontId="36" fillId="0" borderId="11" xfId="43" applyNumberFormat="1" applyFont="1" applyBorder="1" applyAlignment="1">
      <alignment horizontal="center" vertical="center" wrapText="1"/>
    </xf>
    <xf numFmtId="0" fontId="36" fillId="0" borderId="18" xfId="43" applyFont="1" applyBorder="1" applyAlignment="1">
      <alignment horizontal="center" vertical="center" wrapText="1"/>
    </xf>
    <xf numFmtId="0" fontId="36" fillId="2" borderId="18" xfId="43" applyFont="1" applyFill="1" applyBorder="1" applyAlignment="1">
      <alignment horizontal="center" vertical="center" wrapText="1"/>
    </xf>
    <xf numFmtId="0" fontId="36" fillId="0" borderId="6" xfId="44" applyFont="1" applyBorder="1" applyAlignment="1" applyProtection="1">
      <alignment horizontal="center" vertical="center" wrapText="1"/>
    </xf>
    <xf numFmtId="0" fontId="36" fillId="0" borderId="19" xfId="44" applyFont="1" applyBorder="1" applyAlignment="1" applyProtection="1">
      <alignment horizontal="center" vertical="center" wrapText="1"/>
    </xf>
    <xf numFmtId="0" fontId="59" fillId="0" borderId="11"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2" xfId="0" applyFont="1" applyBorder="1" applyAlignment="1">
      <alignment horizontal="center" vertical="center" wrapText="1"/>
    </xf>
    <xf numFmtId="0" fontId="36" fillId="12" borderId="6" xfId="0" applyFont="1" applyFill="1" applyBorder="1" applyAlignment="1">
      <alignment wrapText="1"/>
    </xf>
    <xf numFmtId="0" fontId="36" fillId="2" borderId="4" xfId="42" applyFont="1" applyFill="1" applyBorder="1" applyAlignment="1">
      <alignment horizontal="left"/>
    </xf>
    <xf numFmtId="0" fontId="36" fillId="2" borderId="26" xfId="42" applyFont="1" applyFill="1" applyBorder="1" applyAlignment="1">
      <alignment horizontal="left"/>
    </xf>
    <xf numFmtId="0" fontId="36" fillId="2" borderId="1" xfId="42" applyFont="1" applyFill="1" applyBorder="1" applyAlignment="1">
      <alignment horizontal="center"/>
    </xf>
    <xf numFmtId="0" fontId="36" fillId="0" borderId="1" xfId="0" applyFont="1" applyBorder="1" applyAlignment="1">
      <alignment wrapText="1"/>
    </xf>
    <xf numFmtId="0" fontId="36" fillId="12" borderId="1" xfId="0" applyFont="1" applyFill="1" applyBorder="1" applyAlignment="1">
      <alignment wrapText="1"/>
    </xf>
    <xf numFmtId="0" fontId="36" fillId="12" borderId="10" xfId="0" applyFont="1" applyFill="1" applyBorder="1"/>
    <xf numFmtId="0" fontId="36" fillId="12" borderId="37" xfId="0" applyFont="1" applyFill="1" applyBorder="1"/>
    <xf numFmtId="0" fontId="36" fillId="0" borderId="6" xfId="42" applyFont="1" applyBorder="1" applyAlignment="1">
      <alignment horizontal="center"/>
    </xf>
    <xf numFmtId="0" fontId="36" fillId="0" borderId="19" xfId="42" applyFont="1" applyBorder="1" applyAlignment="1">
      <alignment horizontal="center"/>
    </xf>
    <xf numFmtId="0" fontId="36" fillId="0" borderId="18" xfId="42" applyFont="1" applyBorder="1" applyAlignment="1">
      <alignment horizontal="center"/>
    </xf>
    <xf numFmtId="0" fontId="72" fillId="2" borderId="11" xfId="53" applyFont="1" applyFill="1" applyBorder="1" applyAlignment="1">
      <alignment horizontal="left" vertical="center" wrapText="1"/>
    </xf>
    <xf numFmtId="0" fontId="72" fillId="2" borderId="18" xfId="53" applyFont="1" applyFill="1" applyBorder="1" applyAlignment="1">
      <alignment horizontal="left" vertical="center" wrapText="1"/>
    </xf>
    <xf numFmtId="0" fontId="36" fillId="0" borderId="11" xfId="42" applyFont="1" applyBorder="1" applyAlignment="1">
      <alignment horizontal="center"/>
    </xf>
    <xf numFmtId="0" fontId="36" fillId="0" borderId="22" xfId="42" applyFont="1" applyBorder="1" applyAlignment="1">
      <alignment horizontal="center"/>
    </xf>
    <xf numFmtId="0" fontId="36" fillId="0" borderId="1" xfId="42" applyFont="1" applyBorder="1" applyAlignment="1">
      <alignment horizontal="center"/>
    </xf>
    <xf numFmtId="0" fontId="36" fillId="2" borderId="1" xfId="43" applyFont="1" applyFill="1" applyBorder="1" applyAlignment="1">
      <alignment horizontal="center" vertical="center"/>
    </xf>
    <xf numFmtId="0" fontId="36" fillId="2" borderId="1" xfId="43" applyFont="1" applyFill="1" applyBorder="1" applyAlignment="1">
      <alignment horizontal="left" vertical="center"/>
    </xf>
    <xf numFmtId="0" fontId="36" fillId="2" borderId="1" xfId="42" applyFont="1" applyFill="1" applyBorder="1" applyAlignment="1">
      <alignment horizontal="center" wrapText="1"/>
    </xf>
    <xf numFmtId="0" fontId="12" fillId="2" borderId="4" xfId="42" applyFont="1" applyFill="1" applyBorder="1" applyAlignment="1">
      <alignment horizontal="center"/>
    </xf>
    <xf numFmtId="0" fontId="12" fillId="2" borderId="26" xfId="42" applyFont="1" applyFill="1" applyBorder="1" applyAlignment="1">
      <alignment horizontal="center"/>
    </xf>
    <xf numFmtId="0" fontId="12" fillId="2" borderId="1" xfId="44" applyFont="1" applyFill="1" applyBorder="1" applyAlignment="1" applyProtection="1">
      <alignment horizontal="center" vertical="center" wrapText="1"/>
    </xf>
    <xf numFmtId="0" fontId="75" fillId="12" borderId="31" xfId="0" applyFont="1" applyFill="1" applyBorder="1" applyAlignment="1">
      <alignment wrapText="1"/>
    </xf>
    <xf numFmtId="0" fontId="75" fillId="12" borderId="6" xfId="0" applyFont="1" applyFill="1" applyBorder="1" applyAlignment="1">
      <alignment wrapText="1"/>
    </xf>
    <xf numFmtId="49" fontId="13" fillId="3" borderId="9" xfId="43" applyNumberFormat="1" applyFont="1" applyFill="1" applyBorder="1" applyAlignment="1">
      <alignment horizontal="center" vertical="center"/>
    </xf>
    <xf numFmtId="49" fontId="13" fillId="3" borderId="13" xfId="43" applyNumberFormat="1" applyFont="1" applyFill="1" applyBorder="1" applyAlignment="1">
      <alignment horizontal="center" vertical="center"/>
    </xf>
    <xf numFmtId="49" fontId="13" fillId="3" borderId="14" xfId="43"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2" fillId="2" borderId="6"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11" xfId="44" applyFont="1" applyFill="1" applyBorder="1" applyAlignment="1" applyProtection="1">
      <alignment horizontal="center" vertical="top" wrapText="1"/>
    </xf>
    <xf numFmtId="0" fontId="12" fillId="2" borderId="19" xfId="44" applyFont="1" applyFill="1" applyBorder="1" applyAlignment="1" applyProtection="1">
      <alignment horizontal="center" vertical="top" wrapText="1"/>
    </xf>
    <xf numFmtId="0" fontId="12" fillId="2" borderId="18" xfId="44" applyFont="1" applyFill="1" applyBorder="1" applyAlignment="1" applyProtection="1">
      <alignment horizontal="center" vertical="top" wrapText="1"/>
    </xf>
    <xf numFmtId="0" fontId="17"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38" fillId="23" borderId="68" xfId="0" applyFont="1" applyFill="1" applyBorder="1" applyAlignment="1">
      <alignment wrapText="1"/>
    </xf>
    <xf numFmtId="0" fontId="38" fillId="23" borderId="72" xfId="0" applyFont="1" applyFill="1" applyBorder="1" applyAlignment="1">
      <alignment wrapText="1"/>
    </xf>
    <xf numFmtId="0" fontId="38" fillId="23" borderId="80" xfId="0" applyFont="1" applyFill="1" applyBorder="1" applyAlignment="1">
      <alignment wrapText="1"/>
    </xf>
    <xf numFmtId="0" fontId="72" fillId="0" borderId="72" xfId="0" applyFont="1" applyBorder="1" applyAlignment="1">
      <alignment wrapText="1"/>
    </xf>
    <xf numFmtId="0" fontId="72" fillId="0" borderId="80" xfId="0" applyFont="1" applyBorder="1" applyAlignment="1">
      <alignment wrapText="1"/>
    </xf>
    <xf numFmtId="0" fontId="38" fillId="14" borderId="72" xfId="0" applyFont="1" applyFill="1" applyBorder="1"/>
    <xf numFmtId="0" fontId="38" fillId="14" borderId="80" xfId="0" applyFont="1" applyFill="1" applyBorder="1"/>
    <xf numFmtId="0" fontId="36" fillId="17" borderId="69" xfId="0" applyFont="1" applyFill="1" applyBorder="1" applyAlignment="1">
      <alignment wrapText="1"/>
    </xf>
    <xf numFmtId="0" fontId="36" fillId="17" borderId="70" xfId="0" applyFont="1" applyFill="1" applyBorder="1" applyAlignment="1">
      <alignment wrapText="1"/>
    </xf>
    <xf numFmtId="0" fontId="36" fillId="17" borderId="71" xfId="0" applyFont="1" applyFill="1" applyBorder="1" applyAlignment="1">
      <alignment wrapText="1"/>
    </xf>
    <xf numFmtId="0" fontId="72" fillId="12" borderId="45" xfId="0" applyFont="1" applyFill="1" applyBorder="1" applyAlignment="1">
      <alignment wrapText="1"/>
    </xf>
    <xf numFmtId="0" fontId="72" fillId="12" borderId="77" xfId="0" applyFont="1" applyFill="1" applyBorder="1" applyAlignment="1">
      <alignment wrapText="1"/>
    </xf>
    <xf numFmtId="0" fontId="36" fillId="12" borderId="41" xfId="0" applyFont="1" applyFill="1" applyBorder="1" applyAlignment="1">
      <alignment wrapText="1"/>
    </xf>
    <xf numFmtId="0" fontId="36" fillId="12" borderId="41" xfId="0" applyFont="1" applyFill="1" applyBorder="1"/>
    <xf numFmtId="0" fontId="36" fillId="12" borderId="42" xfId="0" applyFont="1" applyFill="1" applyBorder="1"/>
    <xf numFmtId="0" fontId="36" fillId="12" borderId="43" xfId="0" applyFont="1" applyFill="1" applyBorder="1"/>
    <xf numFmtId="0" fontId="36" fillId="12" borderId="80" xfId="0" applyFont="1" applyFill="1" applyBorder="1" applyAlignment="1">
      <alignment wrapText="1"/>
    </xf>
    <xf numFmtId="0" fontId="36" fillId="12" borderId="81" xfId="0" applyFont="1" applyFill="1" applyBorder="1" applyAlignment="1">
      <alignment wrapText="1"/>
    </xf>
    <xf numFmtId="0" fontId="36" fillId="12" borderId="82" xfId="0" applyFont="1" applyFill="1" applyBorder="1" applyAlignment="1">
      <alignment wrapText="1"/>
    </xf>
    <xf numFmtId="0" fontId="36" fillId="12" borderId="20" xfId="0" applyFont="1" applyFill="1" applyBorder="1" applyAlignment="1">
      <alignment wrapText="1"/>
    </xf>
    <xf numFmtId="0" fontId="36" fillId="12" borderId="112" xfId="0" applyFont="1" applyFill="1" applyBorder="1" applyAlignment="1">
      <alignment wrapText="1"/>
    </xf>
    <xf numFmtId="0" fontId="36" fillId="12" borderId="80" xfId="0" applyFont="1" applyFill="1" applyBorder="1"/>
    <xf numFmtId="0" fontId="36" fillId="12" borderId="81" xfId="0" applyFont="1" applyFill="1" applyBorder="1"/>
    <xf numFmtId="0" fontId="36" fillId="17" borderId="41" xfId="0" applyFont="1" applyFill="1" applyBorder="1" applyAlignment="1">
      <alignment wrapText="1"/>
    </xf>
    <xf numFmtId="0" fontId="38" fillId="14" borderId="68" xfId="0" applyFont="1" applyFill="1" applyBorder="1" applyAlignment="1">
      <alignment wrapText="1"/>
    </xf>
    <xf numFmtId="0" fontId="38" fillId="14" borderId="72" xfId="0" applyFont="1" applyFill="1" applyBorder="1" applyAlignment="1">
      <alignment wrapText="1"/>
    </xf>
    <xf numFmtId="0" fontId="12" fillId="12" borderId="118" xfId="0" applyFont="1" applyFill="1" applyBorder="1" applyAlignment="1">
      <alignment wrapText="1"/>
    </xf>
    <xf numFmtId="0" fontId="38" fillId="14" borderId="87" xfId="0" applyFont="1" applyFill="1" applyBorder="1" applyAlignment="1">
      <alignment wrapText="1"/>
    </xf>
    <xf numFmtId="0" fontId="12" fillId="12" borderId="89" xfId="0" applyFont="1" applyFill="1" applyBorder="1" applyAlignment="1">
      <alignment wrapText="1"/>
    </xf>
    <xf numFmtId="0" fontId="12" fillId="12" borderId="178" xfId="0" applyFont="1" applyFill="1" applyBorder="1" applyAlignment="1">
      <alignment wrapText="1"/>
    </xf>
    <xf numFmtId="0" fontId="12" fillId="0" borderId="65" xfId="0" applyFont="1" applyBorder="1" applyAlignment="1">
      <alignment wrapText="1"/>
    </xf>
    <xf numFmtId="0" fontId="12" fillId="0" borderId="19" xfId="0" applyFont="1" applyBorder="1" applyAlignment="1">
      <alignment wrapText="1"/>
    </xf>
    <xf numFmtId="0" fontId="12" fillId="0" borderId="64" xfId="0" applyFont="1" applyBorder="1" applyAlignment="1">
      <alignment wrapText="1"/>
    </xf>
    <xf numFmtId="0" fontId="12" fillId="12" borderId="65" xfId="0" applyFont="1" applyFill="1" applyBorder="1" applyAlignment="1">
      <alignment horizontal="left" wrapText="1"/>
    </xf>
    <xf numFmtId="0" fontId="37" fillId="14" borderId="87" xfId="0" applyFont="1" applyFill="1" applyBorder="1" applyAlignment="1">
      <alignment horizontal="center"/>
    </xf>
    <xf numFmtId="0" fontId="37" fillId="14" borderId="161" xfId="0" applyFont="1" applyFill="1" applyBorder="1" applyAlignment="1">
      <alignment horizontal="center"/>
    </xf>
    <xf numFmtId="0" fontId="36" fillId="17" borderId="81" xfId="0" applyFont="1" applyFill="1" applyBorder="1" applyAlignment="1">
      <alignment wrapText="1"/>
    </xf>
    <xf numFmtId="0" fontId="36" fillId="17" borderId="84" xfId="0" applyFont="1" applyFill="1" applyBorder="1" applyAlignment="1">
      <alignment wrapText="1"/>
    </xf>
    <xf numFmtId="0" fontId="36" fillId="17" borderId="63" xfId="0" applyFont="1" applyFill="1" applyBorder="1" applyAlignment="1">
      <alignment wrapText="1"/>
    </xf>
    <xf numFmtId="0" fontId="36" fillId="17" borderId="45" xfId="0" applyFont="1" applyFill="1" applyBorder="1" applyAlignment="1">
      <alignment wrapText="1"/>
    </xf>
    <xf numFmtId="0" fontId="36" fillId="17" borderId="77" xfId="0" applyFont="1" applyFill="1" applyBorder="1" applyAlignment="1">
      <alignment wrapText="1"/>
    </xf>
    <xf numFmtId="0" fontId="36" fillId="17" borderId="85" xfId="0" applyFont="1" applyFill="1" applyBorder="1" applyAlignment="1">
      <alignment wrapText="1"/>
    </xf>
    <xf numFmtId="0" fontId="36" fillId="17" borderId="86" xfId="0" applyFont="1" applyFill="1" applyBorder="1" applyAlignment="1">
      <alignment wrapText="1"/>
    </xf>
    <xf numFmtId="0" fontId="12" fillId="12" borderId="138" xfId="0" applyFont="1" applyFill="1" applyBorder="1" applyAlignment="1">
      <alignment wrapText="1"/>
    </xf>
    <xf numFmtId="0" fontId="12" fillId="12" borderId="149" xfId="0" applyFont="1" applyFill="1" applyBorder="1" applyAlignment="1">
      <alignment wrapText="1"/>
    </xf>
    <xf numFmtId="0" fontId="36" fillId="17" borderId="63" xfId="0" applyFont="1" applyFill="1" applyBorder="1"/>
    <xf numFmtId="0" fontId="36" fillId="17" borderId="78" xfId="0" applyFont="1" applyFill="1" applyBorder="1"/>
    <xf numFmtId="0" fontId="36" fillId="17" borderId="85" xfId="0" applyFont="1" applyFill="1" applyBorder="1"/>
    <xf numFmtId="0" fontId="36" fillId="17" borderId="82" xfId="0" applyFont="1" applyFill="1" applyBorder="1"/>
    <xf numFmtId="9" fontId="36" fillId="17" borderId="42" xfId="0" applyNumberFormat="1" applyFont="1" applyFill="1" applyBorder="1" applyAlignment="1">
      <alignment wrapText="1"/>
    </xf>
    <xf numFmtId="0" fontId="36" fillId="17" borderId="75" xfId="0" applyFont="1" applyFill="1" applyBorder="1" applyAlignment="1">
      <alignment wrapText="1"/>
    </xf>
    <xf numFmtId="0" fontId="47" fillId="14" borderId="68" xfId="0" applyFont="1" applyFill="1" applyBorder="1" applyAlignment="1">
      <alignment wrapText="1"/>
    </xf>
    <xf numFmtId="0" fontId="47" fillId="14" borderId="72" xfId="0" applyFont="1" applyFill="1" applyBorder="1" applyAlignment="1">
      <alignment wrapText="1"/>
    </xf>
    <xf numFmtId="0" fontId="26" fillId="12" borderId="118" xfId="0" applyFont="1" applyFill="1" applyBorder="1" applyAlignment="1">
      <alignment wrapText="1"/>
    </xf>
    <xf numFmtId="0" fontId="47" fillId="14" borderId="68" xfId="0" applyFont="1" applyFill="1" applyBorder="1"/>
    <xf numFmtId="0" fontId="47" fillId="14" borderId="72" xfId="0" applyFont="1" applyFill="1" applyBorder="1"/>
    <xf numFmtId="0" fontId="44" fillId="17" borderId="41" xfId="0" applyFont="1" applyFill="1" applyBorder="1" applyAlignment="1">
      <alignment wrapText="1"/>
    </xf>
    <xf numFmtId="0" fontId="47" fillId="0" borderId="72" xfId="0" applyFont="1" applyBorder="1" applyAlignment="1">
      <alignment wrapText="1"/>
    </xf>
    <xf numFmtId="0" fontId="47" fillId="0" borderId="80" xfId="0" applyFont="1" applyBorder="1" applyAlignment="1">
      <alignment wrapText="1"/>
    </xf>
    <xf numFmtId="9" fontId="44" fillId="17" borderId="42" xfId="0" applyNumberFormat="1" applyFont="1" applyFill="1" applyBorder="1" applyAlignment="1">
      <alignment wrapText="1"/>
    </xf>
    <xf numFmtId="0" fontId="44" fillId="17" borderId="75" xfId="0" applyFont="1" applyFill="1" applyBorder="1" applyAlignment="1">
      <alignment wrapText="1"/>
    </xf>
    <xf numFmtId="0" fontId="47" fillId="14" borderId="87" xfId="0" applyFont="1" applyFill="1" applyBorder="1" applyAlignment="1">
      <alignment wrapText="1"/>
    </xf>
    <xf numFmtId="0" fontId="47" fillId="0" borderId="68" xfId="0" applyFont="1" applyBorder="1" applyAlignment="1">
      <alignment wrapText="1"/>
    </xf>
    <xf numFmtId="0" fontId="44" fillId="17" borderId="84" xfId="0" applyFont="1" applyFill="1" applyBorder="1" applyAlignment="1">
      <alignment wrapText="1"/>
    </xf>
    <xf numFmtId="0" fontId="44" fillId="17" borderId="63" xfId="0" applyFont="1" applyFill="1" applyBorder="1" applyAlignment="1">
      <alignment wrapText="1"/>
    </xf>
    <xf numFmtId="0" fontId="44" fillId="17" borderId="45" xfId="0" applyFont="1" applyFill="1" applyBorder="1" applyAlignment="1">
      <alignment wrapText="1"/>
    </xf>
    <xf numFmtId="0" fontId="44" fillId="17" borderId="77" xfId="0" applyFont="1" applyFill="1" applyBorder="1" applyAlignment="1">
      <alignment wrapText="1"/>
    </xf>
    <xf numFmtId="0" fontId="44" fillId="17" borderId="85" xfId="0" applyFont="1" applyFill="1" applyBorder="1" applyAlignment="1">
      <alignment wrapText="1"/>
    </xf>
    <xf numFmtId="0" fontId="44" fillId="17" borderId="81" xfId="0" applyFont="1" applyFill="1" applyBorder="1" applyAlignment="1">
      <alignment wrapText="1"/>
    </xf>
    <xf numFmtId="0" fontId="44" fillId="17" borderId="86" xfId="0" applyFont="1" applyFill="1" applyBorder="1" applyAlignment="1">
      <alignment wrapText="1"/>
    </xf>
    <xf numFmtId="0" fontId="26" fillId="12" borderId="89" xfId="0" applyFont="1" applyFill="1" applyBorder="1" applyAlignment="1">
      <alignment wrapText="1"/>
    </xf>
    <xf numFmtId="0" fontId="26" fillId="12" borderId="178" xfId="0" applyFont="1" applyFill="1" applyBorder="1" applyAlignment="1">
      <alignment wrapText="1"/>
    </xf>
    <xf numFmtId="0" fontId="26" fillId="0" borderId="65" xfId="0" applyFont="1" applyBorder="1" applyAlignment="1">
      <alignment wrapText="1"/>
    </xf>
    <xf numFmtId="0" fontId="26" fillId="0" borderId="19" xfId="0" applyFont="1" applyBorder="1" applyAlignment="1">
      <alignment wrapText="1"/>
    </xf>
    <xf numFmtId="0" fontId="26" fillId="0" borderId="64" xfId="0" applyFont="1" applyBorder="1" applyAlignment="1">
      <alignment wrapText="1"/>
    </xf>
    <xf numFmtId="0" fontId="26" fillId="12" borderId="65" xfId="0" applyFont="1" applyFill="1" applyBorder="1" applyAlignment="1">
      <alignment horizontal="left" wrapText="1"/>
    </xf>
    <xf numFmtId="0" fontId="26" fillId="12" borderId="65" xfId="0" applyFont="1" applyFill="1" applyBorder="1" applyAlignment="1">
      <alignment horizontal="left" vertical="top" wrapText="1"/>
    </xf>
    <xf numFmtId="0" fontId="26" fillId="12" borderId="64" xfId="0" applyFont="1" applyFill="1" applyBorder="1" applyAlignment="1">
      <alignment horizontal="left" vertical="top" wrapText="1"/>
    </xf>
    <xf numFmtId="0" fontId="44" fillId="17" borderId="0" xfId="0" applyFont="1" applyFill="1" applyAlignment="1">
      <alignment wrapText="1"/>
    </xf>
    <xf numFmtId="0" fontId="44" fillId="17" borderId="63" xfId="0" applyFont="1" applyFill="1" applyBorder="1"/>
    <xf numFmtId="0" fontId="44" fillId="17" borderId="78" xfId="0" applyFont="1" applyFill="1" applyBorder="1"/>
    <xf numFmtId="0" fontId="44" fillId="17" borderId="85" xfId="0" applyFont="1" applyFill="1" applyBorder="1"/>
    <xf numFmtId="0" fontId="44" fillId="17" borderId="82" xfId="0" applyFont="1" applyFill="1" applyBorder="1"/>
    <xf numFmtId="0" fontId="44" fillId="17" borderId="41" xfId="0" applyFont="1" applyFill="1" applyBorder="1"/>
    <xf numFmtId="0" fontId="44" fillId="17" borderId="42" xfId="0" applyFont="1" applyFill="1" applyBorder="1"/>
    <xf numFmtId="0" fontId="44" fillId="17" borderId="43" xfId="0" applyFont="1" applyFill="1" applyBorder="1"/>
    <xf numFmtId="0" fontId="47" fillId="17" borderId="72" xfId="0" applyFont="1" applyFill="1" applyBorder="1" applyAlignment="1">
      <alignment wrapText="1"/>
    </xf>
    <xf numFmtId="0" fontId="47" fillId="17" borderId="80" xfId="0" applyFont="1" applyFill="1" applyBorder="1" applyAlignment="1">
      <alignment wrapText="1"/>
    </xf>
    <xf numFmtId="0" fontId="44" fillId="17" borderId="80" xfId="0" applyFont="1" applyFill="1" applyBorder="1"/>
    <xf numFmtId="0" fontId="44" fillId="17" borderId="81" xfId="0" applyFont="1" applyFill="1" applyBorder="1"/>
    <xf numFmtId="0" fontId="26" fillId="12" borderId="68" xfId="0" applyFont="1" applyFill="1" applyBorder="1" applyAlignment="1">
      <alignment wrapText="1"/>
    </xf>
    <xf numFmtId="0" fontId="26" fillId="12" borderId="45" xfId="0" applyFont="1" applyFill="1" applyBorder="1" applyAlignment="1">
      <alignment wrapText="1"/>
    </xf>
    <xf numFmtId="0" fontId="26" fillId="12" borderId="78" xfId="0" applyFont="1" applyFill="1" applyBorder="1" applyAlignment="1">
      <alignment wrapText="1"/>
    </xf>
    <xf numFmtId="0" fontId="46" fillId="14" borderId="87" xfId="0" applyFont="1" applyFill="1" applyBorder="1" applyAlignment="1">
      <alignment horizontal="center"/>
    </xf>
    <xf numFmtId="0" fontId="46" fillId="14" borderId="161" xfId="0" applyFont="1" applyFill="1" applyBorder="1" applyAlignment="1">
      <alignment horizontal="center"/>
    </xf>
    <xf numFmtId="0" fontId="44" fillId="17" borderId="69" xfId="0" applyFont="1" applyFill="1" applyBorder="1" applyAlignment="1">
      <alignment wrapText="1"/>
    </xf>
    <xf numFmtId="0" fontId="44" fillId="17" borderId="70" xfId="0" applyFont="1" applyFill="1" applyBorder="1" applyAlignment="1">
      <alignment wrapText="1"/>
    </xf>
    <xf numFmtId="0" fontId="44" fillId="17" borderId="71" xfId="0" applyFont="1" applyFill="1" applyBorder="1" applyAlignment="1">
      <alignment wrapText="1"/>
    </xf>
    <xf numFmtId="0" fontId="38" fillId="15" borderId="52" xfId="0" applyFont="1" applyFill="1" applyBorder="1" applyAlignment="1">
      <alignment wrapText="1"/>
    </xf>
    <xf numFmtId="0" fontId="38" fillId="15" borderId="53" xfId="0" applyFont="1" applyFill="1" applyBorder="1" applyAlignment="1">
      <alignment wrapText="1"/>
    </xf>
    <xf numFmtId="0" fontId="12" fillId="12" borderId="144" xfId="0" applyFont="1" applyFill="1" applyBorder="1" applyAlignment="1">
      <alignment wrapText="1"/>
    </xf>
    <xf numFmtId="0" fontId="12" fillId="12" borderId="49" xfId="0" applyFont="1" applyFill="1" applyBorder="1" applyAlignment="1">
      <alignment wrapText="1"/>
    </xf>
    <xf numFmtId="0" fontId="12" fillId="12" borderId="44" xfId="0" applyFont="1" applyFill="1" applyBorder="1" applyAlignment="1">
      <alignment horizontal="center" vertical="center" wrapText="1"/>
    </xf>
    <xf numFmtId="0" fontId="12" fillId="12" borderId="148" xfId="0" applyFont="1" applyFill="1" applyBorder="1" applyAlignment="1">
      <alignment wrapText="1"/>
    </xf>
    <xf numFmtId="0" fontId="12" fillId="12" borderId="139" xfId="0" applyFont="1" applyFill="1" applyBorder="1"/>
    <xf numFmtId="0" fontId="12" fillId="12" borderId="44" xfId="0" applyFont="1" applyFill="1" applyBorder="1" applyAlignment="1">
      <alignment wrapText="1"/>
    </xf>
    <xf numFmtId="0" fontId="12" fillId="12" borderId="18" xfId="0" applyFont="1" applyFill="1" applyBorder="1" applyAlignment="1">
      <alignment wrapText="1"/>
    </xf>
    <xf numFmtId="0" fontId="12" fillId="12" borderId="57" xfId="0" applyFont="1" applyFill="1" applyBorder="1" applyAlignment="1">
      <alignment wrapText="1"/>
    </xf>
    <xf numFmtId="0" fontId="36" fillId="12" borderId="75" xfId="0" applyFont="1" applyFill="1" applyBorder="1" applyAlignment="1">
      <alignment wrapText="1"/>
    </xf>
    <xf numFmtId="0" fontId="33" fillId="12" borderId="42" xfId="61" applyFill="1" applyBorder="1" applyAlignment="1">
      <alignment wrapText="1"/>
    </xf>
    <xf numFmtId="0" fontId="33" fillId="12" borderId="75" xfId="61" applyFill="1" applyBorder="1" applyAlignment="1">
      <alignment wrapText="1"/>
    </xf>
    <xf numFmtId="0" fontId="37" fillId="15" borderId="36" xfId="0" applyFont="1" applyFill="1" applyBorder="1" applyAlignment="1">
      <alignment horizontal="center"/>
    </xf>
    <xf numFmtId="0" fontId="37" fillId="15" borderId="89" xfId="0" applyFont="1" applyFill="1" applyBorder="1" applyAlignment="1">
      <alignment horizontal="center"/>
    </xf>
    <xf numFmtId="0" fontId="12" fillId="12" borderId="6" xfId="0" applyFont="1" applyFill="1" applyBorder="1" applyAlignment="1">
      <alignment horizontal="center" wrapText="1"/>
    </xf>
    <xf numFmtId="0" fontId="12" fillId="12" borderId="19" xfId="0" applyFont="1" applyFill="1" applyBorder="1" applyAlignment="1">
      <alignment horizontal="center" wrapText="1"/>
    </xf>
    <xf numFmtId="0" fontId="12" fillId="12" borderId="18" xfId="0" applyFont="1" applyFill="1" applyBorder="1" applyAlignment="1">
      <alignment horizontal="center" wrapText="1"/>
    </xf>
    <xf numFmtId="0" fontId="15" fillId="15" borderId="53" xfId="0" applyFont="1" applyFill="1" applyBorder="1" applyAlignment="1">
      <alignment wrapText="1"/>
    </xf>
    <xf numFmtId="0" fontId="15" fillId="15" borderId="151" xfId="0" applyFont="1" applyFill="1" applyBorder="1" applyAlignment="1">
      <alignment wrapText="1"/>
    </xf>
    <xf numFmtId="0" fontId="12" fillId="12" borderId="60" xfId="0" applyFont="1" applyFill="1" applyBorder="1" applyAlignment="1">
      <alignment wrapText="1"/>
    </xf>
    <xf numFmtId="0" fontId="12" fillId="12" borderId="152" xfId="0" applyFont="1" applyFill="1" applyBorder="1" applyAlignment="1">
      <alignment wrapText="1"/>
    </xf>
    <xf numFmtId="0" fontId="15" fillId="15" borderId="150" xfId="0" applyFont="1" applyFill="1" applyBorder="1" applyAlignment="1">
      <alignment wrapText="1"/>
    </xf>
    <xf numFmtId="0" fontId="12" fillId="12" borderId="35" xfId="0" applyFont="1" applyFill="1" applyBorder="1"/>
    <xf numFmtId="0" fontId="12" fillId="12" borderId="2" xfId="0" applyFont="1" applyFill="1" applyBorder="1"/>
    <xf numFmtId="0" fontId="12" fillId="12" borderId="56" xfId="0" applyFont="1" applyFill="1" applyBorder="1"/>
    <xf numFmtId="0" fontId="38" fillId="15" borderId="52" xfId="0" applyFont="1" applyFill="1" applyBorder="1"/>
    <xf numFmtId="0" fontId="38" fillId="15" borderId="53" xfId="0" applyFont="1" applyFill="1" applyBorder="1"/>
    <xf numFmtId="0" fontId="38" fillId="15" borderId="150" xfId="0" applyFont="1" applyFill="1" applyBorder="1"/>
    <xf numFmtId="0" fontId="18" fillId="2" borderId="6" xfId="44" applyFont="1" applyFill="1" applyBorder="1" applyAlignment="1" applyProtection="1">
      <alignment horizontal="left" vertical="center" wrapText="1"/>
    </xf>
    <xf numFmtId="0" fontId="18" fillId="2" borderId="19" xfId="44" applyFont="1" applyFill="1" applyBorder="1" applyAlignment="1" applyProtection="1">
      <alignment horizontal="left" vertical="center" wrapText="1"/>
    </xf>
    <xf numFmtId="0" fontId="18" fillId="2" borderId="22" xfId="44" applyFont="1" applyFill="1" applyBorder="1" applyAlignment="1" applyProtection="1">
      <alignment horizontal="left" vertical="center" wrapText="1"/>
    </xf>
    <xf numFmtId="0" fontId="16" fillId="2" borderId="6" xfId="44" applyFill="1" applyBorder="1" applyAlignment="1" applyProtection="1">
      <alignment horizontal="center" vertical="center" wrapText="1"/>
    </xf>
    <xf numFmtId="0" fontId="18" fillId="2" borderId="6" xfId="44" applyFont="1" applyFill="1" applyBorder="1" applyAlignment="1" applyProtection="1">
      <alignment horizontal="center" vertical="center" wrapText="1"/>
    </xf>
    <xf numFmtId="0" fontId="18" fillId="2" borderId="19" xfId="44" applyFont="1" applyFill="1" applyBorder="1" applyAlignment="1" applyProtection="1">
      <alignment horizontal="center" vertical="center" wrapText="1"/>
    </xf>
    <xf numFmtId="0" fontId="18" fillId="2" borderId="22" xfId="44" applyFont="1" applyFill="1" applyBorder="1" applyAlignment="1" applyProtection="1">
      <alignment horizontal="center" vertical="center" wrapText="1"/>
    </xf>
    <xf numFmtId="0" fontId="18" fillId="2" borderId="11" xfId="44" applyFont="1" applyFill="1" applyBorder="1" applyAlignment="1" applyProtection="1">
      <alignment horizontal="center" vertical="center" wrapText="1"/>
    </xf>
    <xf numFmtId="0" fontId="18" fillId="2" borderId="5" xfId="0" applyFont="1" applyFill="1" applyBorder="1" applyAlignment="1">
      <alignment horizontal="center"/>
    </xf>
    <xf numFmtId="0" fontId="18" fillId="2" borderId="4" xfId="0" applyFont="1" applyFill="1" applyBorder="1" applyAlignment="1">
      <alignment horizontal="center"/>
    </xf>
    <xf numFmtId="0" fontId="38" fillId="18" borderId="29" xfId="0" applyFont="1" applyFill="1" applyBorder="1" applyAlignment="1">
      <alignment wrapText="1"/>
    </xf>
    <xf numFmtId="0" fontId="38" fillId="18" borderId="27" xfId="0" applyFont="1" applyFill="1" applyBorder="1" applyAlignment="1">
      <alignment wrapText="1"/>
    </xf>
    <xf numFmtId="0" fontId="20" fillId="12" borderId="32" xfId="0" applyFont="1" applyFill="1" applyBorder="1" applyAlignment="1">
      <alignment wrapText="1"/>
    </xf>
    <xf numFmtId="0" fontId="20" fillId="12" borderId="157" xfId="0" applyFont="1" applyFill="1" applyBorder="1" applyAlignment="1">
      <alignment wrapText="1"/>
    </xf>
    <xf numFmtId="0" fontId="12" fillId="12" borderId="50" xfId="0" applyFont="1" applyFill="1" applyBorder="1" applyAlignment="1">
      <alignment wrapText="1"/>
    </xf>
    <xf numFmtId="0" fontId="12" fillId="12" borderId="158" xfId="0" applyFont="1" applyFill="1" applyBorder="1" applyAlignment="1">
      <alignment wrapText="1"/>
    </xf>
    <xf numFmtId="0" fontId="38" fillId="18" borderId="29" xfId="0" applyFont="1" applyFill="1" applyBorder="1"/>
    <xf numFmtId="0" fontId="38" fillId="18" borderId="27" xfId="0" applyFont="1" applyFill="1" applyBorder="1"/>
    <xf numFmtId="0" fontId="38" fillId="18" borderId="156" xfId="0" applyFont="1" applyFill="1" applyBorder="1"/>
    <xf numFmtId="0" fontId="12" fillId="20" borderId="65" xfId="0" applyFont="1" applyFill="1" applyBorder="1" applyAlignment="1">
      <alignment wrapText="1"/>
    </xf>
    <xf numFmtId="0" fontId="12" fillId="20" borderId="19" xfId="0" applyFont="1" applyFill="1" applyBorder="1" applyAlignment="1">
      <alignment wrapText="1"/>
    </xf>
    <xf numFmtId="0" fontId="12" fillId="20" borderId="64" xfId="0" applyFont="1" applyFill="1" applyBorder="1" applyAlignment="1">
      <alignment wrapText="1"/>
    </xf>
    <xf numFmtId="0" fontId="20" fillId="0" borderId="32" xfId="0" applyFont="1" applyBorder="1" applyAlignment="1">
      <alignment wrapText="1"/>
    </xf>
    <xf numFmtId="0" fontId="20" fillId="0" borderId="157" xfId="0" applyFont="1" applyBorder="1" applyAlignment="1">
      <alignment wrapText="1"/>
    </xf>
    <xf numFmtId="0" fontId="37" fillId="18" borderId="32" xfId="0" applyFont="1" applyFill="1" applyBorder="1" applyAlignment="1">
      <alignment horizontal="center"/>
    </xf>
    <xf numFmtId="0" fontId="37" fillId="18" borderId="0" xfId="0" applyFont="1" applyFill="1" applyAlignment="1">
      <alignment horizontal="center"/>
    </xf>
    <xf numFmtId="0" fontId="12" fillId="22" borderId="65" xfId="0" applyFont="1" applyFill="1" applyBorder="1" applyAlignment="1">
      <alignment wrapText="1"/>
    </xf>
    <xf numFmtId="0" fontId="12" fillId="22" borderId="19" xfId="0" applyFont="1" applyFill="1" applyBorder="1" applyAlignment="1">
      <alignment wrapText="1"/>
    </xf>
    <xf numFmtId="0" fontId="12" fillId="22" borderId="64" xfId="0" applyFont="1" applyFill="1" applyBorder="1" applyAlignment="1">
      <alignment wrapText="1"/>
    </xf>
    <xf numFmtId="0" fontId="12" fillId="2" borderId="118" xfId="44" applyFont="1" applyFill="1" applyBorder="1" applyAlignment="1" applyProtection="1">
      <alignment horizontal="left" vertical="center" wrapText="1"/>
    </xf>
    <xf numFmtId="0" fontId="12" fillId="0" borderId="119" xfId="46" applyFont="1" applyBorder="1"/>
    <xf numFmtId="0" fontId="12" fillId="0" borderId="120" xfId="46" applyFont="1" applyBorder="1"/>
    <xf numFmtId="0" fontId="52" fillId="2" borderId="65" xfId="44" applyFont="1" applyFill="1" applyBorder="1" applyAlignment="1" applyProtection="1">
      <alignment horizontal="left" vertical="center" wrapText="1"/>
    </xf>
    <xf numFmtId="0" fontId="26" fillId="2" borderId="114" xfId="42" applyFont="1" applyFill="1" applyBorder="1" applyAlignment="1">
      <alignment horizontal="left"/>
    </xf>
    <xf numFmtId="0" fontId="12" fillId="2" borderId="137" xfId="44" applyFont="1" applyFill="1" applyBorder="1" applyAlignment="1" applyProtection="1">
      <alignment horizontal="left" vertical="center" wrapText="1"/>
    </xf>
    <xf numFmtId="0" fontId="12" fillId="2" borderId="1" xfId="44" applyFont="1" applyFill="1" applyBorder="1" applyAlignment="1" applyProtection="1">
      <alignment horizontal="left" vertical="center" wrapText="1"/>
    </xf>
    <xf numFmtId="0" fontId="12" fillId="2" borderId="123" xfId="44" applyFont="1" applyFill="1" applyBorder="1" applyAlignment="1" applyProtection="1">
      <alignment horizontal="left" vertical="center" wrapText="1"/>
    </xf>
    <xf numFmtId="0" fontId="26" fillId="2" borderId="65" xfId="44" applyFont="1" applyFill="1" applyBorder="1" applyAlignment="1" applyProtection="1">
      <alignment horizontal="center" vertical="center" wrapText="1"/>
    </xf>
    <xf numFmtId="0" fontId="26" fillId="2" borderId="64" xfId="44" applyFont="1" applyFill="1" applyBorder="1" applyAlignment="1" applyProtection="1">
      <alignment horizontal="left" vertical="top" wrapText="1"/>
    </xf>
    <xf numFmtId="0" fontId="26" fillId="2" borderId="64" xfId="44" applyFont="1" applyFill="1" applyBorder="1" applyAlignment="1" applyProtection="1">
      <alignment horizontal="center" vertical="center" wrapText="1"/>
    </xf>
    <xf numFmtId="49" fontId="53" fillId="3" borderId="9" xfId="43" applyNumberFormat="1" applyFont="1" applyFill="1" applyBorder="1" applyAlignment="1">
      <alignment horizontal="center" vertical="center"/>
    </xf>
    <xf numFmtId="49" fontId="53" fillId="3" borderId="13" xfId="43" applyNumberFormat="1" applyFont="1" applyFill="1" applyBorder="1" applyAlignment="1">
      <alignment horizontal="center" vertical="center"/>
    </xf>
    <xf numFmtId="49" fontId="53" fillId="3" borderId="14" xfId="43" applyNumberFormat="1" applyFont="1" applyFill="1" applyBorder="1" applyAlignment="1">
      <alignment horizontal="center" vertical="center"/>
    </xf>
    <xf numFmtId="0" fontId="26" fillId="2" borderId="111" xfId="44" applyFont="1" applyFill="1" applyBorder="1" applyAlignment="1" applyProtection="1">
      <alignment horizontal="left" vertical="center" wrapText="1"/>
    </xf>
    <xf numFmtId="0" fontId="26" fillId="2" borderId="64" xfId="43" applyFont="1" applyFill="1" applyBorder="1" applyAlignment="1">
      <alignment horizontal="left" vertical="top" wrapText="1"/>
    </xf>
    <xf numFmtId="0" fontId="26" fillId="2" borderId="116" xfId="0" applyFont="1" applyFill="1" applyBorder="1" applyAlignment="1">
      <alignment horizontal="center" wrapText="1"/>
    </xf>
    <xf numFmtId="0" fontId="20" fillId="12" borderId="141" xfId="0" applyFont="1" applyFill="1" applyBorder="1" applyAlignment="1">
      <alignment wrapText="1"/>
    </xf>
    <xf numFmtId="0" fontId="15" fillId="12" borderId="4" xfId="0" applyFont="1" applyFill="1" applyBorder="1"/>
    <xf numFmtId="0" fontId="12" fillId="12" borderId="159" xfId="0" applyFont="1" applyFill="1" applyBorder="1" applyAlignment="1">
      <alignment wrapText="1"/>
    </xf>
    <xf numFmtId="0" fontId="12" fillId="20" borderId="20" xfId="0" applyFont="1" applyFill="1" applyBorder="1" applyAlignment="1">
      <alignment wrapText="1"/>
    </xf>
    <xf numFmtId="0" fontId="12" fillId="20" borderId="112" xfId="0" applyFont="1" applyFill="1" applyBorder="1" applyAlignment="1">
      <alignment wrapText="1"/>
    </xf>
    <xf numFmtId="0" fontId="15" fillId="12" borderId="18" xfId="0" applyFont="1" applyFill="1" applyBorder="1" applyAlignment="1">
      <alignment wrapText="1"/>
    </xf>
    <xf numFmtId="0" fontId="37" fillId="18" borderId="36" xfId="0" applyFont="1" applyFill="1" applyBorder="1" applyAlignment="1">
      <alignment horizontal="center"/>
    </xf>
    <xf numFmtId="0" fontId="37" fillId="18" borderId="89" xfId="0" applyFont="1" applyFill="1" applyBorder="1" applyAlignment="1">
      <alignment horizontal="center"/>
    </xf>
    <xf numFmtId="0" fontId="12" fillId="12" borderId="128" xfId="0" applyFont="1" applyFill="1" applyBorder="1" applyAlignment="1">
      <alignment wrapText="1"/>
    </xf>
    <xf numFmtId="0" fontId="26" fillId="2" borderId="118" xfId="44" applyFont="1" applyFill="1" applyBorder="1" applyAlignment="1" applyProtection="1">
      <alignment horizontal="left" vertical="center" wrapText="1"/>
    </xf>
    <xf numFmtId="0" fontId="12" fillId="2" borderId="65" xfId="44" applyFont="1" applyFill="1" applyBorder="1" applyAlignment="1" applyProtection="1">
      <alignment horizontal="left" vertical="center" wrapText="1"/>
    </xf>
    <xf numFmtId="0" fontId="12" fillId="2" borderId="64" xfId="44" applyFont="1" applyFill="1" applyBorder="1" applyAlignment="1" applyProtection="1">
      <alignment horizontal="left" vertical="center" wrapText="1"/>
    </xf>
    <xf numFmtId="0" fontId="12" fillId="2" borderId="74" xfId="44" applyFont="1" applyFill="1" applyBorder="1" applyAlignment="1" applyProtection="1">
      <alignment horizontal="left" vertical="center" wrapText="1"/>
    </xf>
    <xf numFmtId="0" fontId="12" fillId="2" borderId="42" xfId="44" applyFont="1" applyFill="1" applyBorder="1" applyAlignment="1" applyProtection="1">
      <alignment horizontal="left" vertical="center" wrapText="1"/>
    </xf>
    <xf numFmtId="0" fontId="12" fillId="2" borderId="43" xfId="44" applyFont="1" applyFill="1" applyBorder="1" applyAlignment="1" applyProtection="1">
      <alignment horizontal="left" vertical="center" wrapText="1"/>
    </xf>
    <xf numFmtId="1" fontId="12" fillId="2" borderId="11" xfId="43" applyNumberFormat="1" applyFont="1" applyFill="1" applyBorder="1" applyAlignment="1">
      <alignment horizontal="center" vertical="center" wrapText="1"/>
    </xf>
    <xf numFmtId="1" fontId="12" fillId="2" borderId="18" xfId="43" applyNumberFormat="1" applyFont="1" applyFill="1" applyBorder="1" applyAlignment="1">
      <alignment horizontal="center" vertical="center" wrapText="1"/>
    </xf>
    <xf numFmtId="0" fontId="12" fillId="2" borderId="112" xfId="0" applyFont="1" applyFill="1" applyBorder="1" applyAlignment="1">
      <alignment horizontal="left" vertical="top"/>
    </xf>
    <xf numFmtId="0" fontId="12" fillId="2" borderId="114" xfId="0" applyFont="1" applyFill="1" applyBorder="1" applyAlignment="1">
      <alignment horizontal="left" vertical="top"/>
    </xf>
    <xf numFmtId="0" fontId="12" fillId="2" borderId="11" xfId="44" applyFont="1" applyFill="1" applyBorder="1" applyAlignment="1" applyProtection="1">
      <alignment horizontal="left" vertical="center" wrapText="1"/>
    </xf>
    <xf numFmtId="0" fontId="12" fillId="2" borderId="65" xfId="44" applyFont="1" applyFill="1" applyBorder="1" applyAlignment="1" applyProtection="1">
      <alignment horizontal="center" vertical="center" wrapText="1"/>
    </xf>
    <xf numFmtId="0" fontId="12" fillId="2" borderId="64" xfId="44" applyFont="1" applyFill="1" applyBorder="1" applyAlignment="1" applyProtection="1">
      <alignment horizontal="center" vertical="center" wrapText="1"/>
    </xf>
    <xf numFmtId="0" fontId="12" fillId="2" borderId="19" xfId="43" applyFont="1" applyFill="1" applyBorder="1" applyAlignment="1">
      <alignment horizontal="center" vertical="center"/>
    </xf>
    <xf numFmtId="0" fontId="12" fillId="2" borderId="18" xfId="43" applyFont="1" applyFill="1" applyBorder="1" applyAlignment="1">
      <alignment horizontal="center" vertical="center"/>
    </xf>
    <xf numFmtId="0" fontId="12" fillId="20" borderId="65" xfId="44" applyFont="1" applyFill="1" applyBorder="1" applyAlignment="1" applyProtection="1">
      <alignment horizontal="left" vertical="center" wrapText="1"/>
    </xf>
    <xf numFmtId="0" fontId="12" fillId="20" borderId="19" xfId="44" applyFont="1" applyFill="1" applyBorder="1" applyAlignment="1" applyProtection="1">
      <alignment horizontal="left" vertical="center" wrapText="1"/>
    </xf>
    <xf numFmtId="0" fontId="12" fillId="20" borderId="64" xfId="44" applyFont="1" applyFill="1" applyBorder="1" applyAlignment="1" applyProtection="1">
      <alignment horizontal="left" vertical="center" wrapText="1"/>
    </xf>
    <xf numFmtId="0" fontId="12" fillId="2" borderId="109" xfId="44" applyFont="1" applyFill="1" applyBorder="1" applyAlignment="1" applyProtection="1">
      <alignment horizontal="left" vertical="center" wrapText="1"/>
    </xf>
    <xf numFmtId="0" fontId="12" fillId="2" borderId="110" xfId="44" applyFont="1" applyFill="1" applyBorder="1" applyAlignment="1" applyProtection="1">
      <alignment horizontal="left" vertical="center" wrapText="1"/>
    </xf>
    <xf numFmtId="0" fontId="12" fillId="2" borderId="111" xfId="44" applyFont="1" applyFill="1" applyBorder="1" applyAlignment="1" applyProtection="1">
      <alignment horizontal="left" vertical="center" wrapText="1"/>
    </xf>
    <xf numFmtId="0" fontId="12" fillId="2" borderId="65" xfId="43" applyFont="1" applyFill="1" applyBorder="1" applyAlignment="1">
      <alignment horizontal="left" vertical="center" wrapText="1"/>
    </xf>
    <xf numFmtId="0" fontId="12" fillId="2" borderId="64" xfId="43" applyFont="1" applyFill="1" applyBorder="1" applyAlignment="1">
      <alignment horizontal="left" vertical="center" wrapText="1"/>
    </xf>
    <xf numFmtId="0" fontId="12" fillId="2" borderId="65" xfId="43" applyFont="1" applyFill="1" applyBorder="1" applyAlignment="1">
      <alignment horizontal="left" vertical="center"/>
    </xf>
    <xf numFmtId="0" fontId="12" fillId="2" borderId="64" xfId="43" applyFont="1" applyFill="1" applyBorder="1" applyAlignment="1">
      <alignment horizontal="left" vertical="center"/>
    </xf>
    <xf numFmtId="0" fontId="12" fillId="2" borderId="116" xfId="0" applyFont="1" applyFill="1" applyBorder="1" applyAlignment="1">
      <alignment horizontal="center"/>
    </xf>
    <xf numFmtId="0" fontId="12" fillId="2" borderId="11" xfId="43" applyFont="1" applyFill="1" applyBorder="1" applyAlignment="1">
      <alignment horizontal="left" vertical="top" wrapText="1"/>
    </xf>
    <xf numFmtId="0" fontId="12" fillId="2" borderId="19" xfId="43" applyFont="1" applyFill="1" applyBorder="1" applyAlignment="1">
      <alignment horizontal="left" vertical="top" wrapText="1"/>
    </xf>
    <xf numFmtId="0" fontId="12" fillId="2" borderId="64" xfId="43" applyFont="1" applyFill="1" applyBorder="1" applyAlignment="1">
      <alignment horizontal="left" vertical="top" wrapText="1"/>
    </xf>
    <xf numFmtId="0" fontId="12" fillId="2" borderId="11" xfId="43" applyFont="1" applyFill="1" applyBorder="1" applyAlignment="1">
      <alignment horizontal="center" vertical="center"/>
    </xf>
    <xf numFmtId="0" fontId="15" fillId="18" borderId="33" xfId="0" applyFont="1" applyFill="1" applyBorder="1" applyAlignment="1">
      <alignment vertical="center" wrapText="1"/>
    </xf>
    <xf numFmtId="0" fontId="15" fillId="18" borderId="32" xfId="0" applyFont="1" applyFill="1" applyBorder="1" applyAlignment="1">
      <alignment vertical="center" wrapText="1"/>
    </xf>
    <xf numFmtId="0" fontId="36" fillId="17" borderId="42" xfId="0" applyFont="1" applyFill="1" applyBorder="1" applyAlignment="1">
      <alignment vertical="center" wrapText="1"/>
    </xf>
    <xf numFmtId="0" fontId="36" fillId="17" borderId="43" xfId="0" applyFont="1" applyFill="1" applyBorder="1" applyAlignment="1">
      <alignment vertical="center" wrapText="1"/>
    </xf>
    <xf numFmtId="0" fontId="12" fillId="12" borderId="23" xfId="0" applyFont="1" applyFill="1" applyBorder="1" applyAlignment="1">
      <alignment vertical="center" wrapText="1"/>
    </xf>
    <xf numFmtId="0" fontId="12" fillId="12" borderId="121" xfId="0" applyFont="1" applyFill="1" applyBorder="1" applyAlignment="1">
      <alignment vertical="center" wrapText="1"/>
    </xf>
    <xf numFmtId="0" fontId="12" fillId="12" borderId="15" xfId="0" applyFont="1" applyFill="1" applyBorder="1" applyAlignment="1">
      <alignment vertical="center"/>
    </xf>
    <xf numFmtId="0" fontId="12" fillId="12" borderId="112" xfId="0" applyFont="1" applyFill="1" applyBorder="1" applyAlignment="1">
      <alignment vertical="center"/>
    </xf>
    <xf numFmtId="0" fontId="12" fillId="12" borderId="142" xfId="0" applyFont="1" applyFill="1" applyBorder="1" applyAlignment="1">
      <alignment vertical="center"/>
    </xf>
    <xf numFmtId="0" fontId="12" fillId="12" borderId="82" xfId="0" applyFont="1" applyFill="1" applyBorder="1" applyAlignment="1">
      <alignment vertical="center"/>
    </xf>
    <xf numFmtId="0" fontId="12" fillId="12" borderId="19" xfId="0" applyFont="1" applyFill="1" applyBorder="1" applyAlignment="1">
      <alignment vertical="center" wrapText="1"/>
    </xf>
    <xf numFmtId="0" fontId="12" fillId="12" borderId="64" xfId="0" applyFont="1" applyFill="1" applyBorder="1" applyAlignment="1">
      <alignment vertical="center" wrapText="1"/>
    </xf>
    <xf numFmtId="0" fontId="15" fillId="18" borderId="143" xfId="0" applyFont="1" applyFill="1" applyBorder="1" applyAlignment="1">
      <alignment vertical="center" wrapText="1"/>
    </xf>
    <xf numFmtId="0" fontId="1" fillId="12" borderId="42" xfId="0" applyFont="1" applyFill="1" applyBorder="1" applyAlignment="1">
      <alignment vertical="center" wrapText="1"/>
    </xf>
    <xf numFmtId="0" fontId="1" fillId="12" borderId="43" xfId="0" applyFont="1" applyFill="1" applyBorder="1" applyAlignment="1">
      <alignment vertical="center" wrapText="1"/>
    </xf>
    <xf numFmtId="0" fontId="33" fillId="17" borderId="42" xfId="61" applyFill="1" applyBorder="1" applyAlignment="1">
      <alignment vertical="center" wrapText="1"/>
    </xf>
    <xf numFmtId="0" fontId="33" fillId="17" borderId="43" xfId="61" applyFill="1" applyBorder="1" applyAlignment="1">
      <alignment vertical="center" wrapText="1"/>
    </xf>
    <xf numFmtId="0" fontId="36" fillId="12" borderId="42" xfId="0" applyFont="1" applyFill="1" applyBorder="1" applyAlignment="1">
      <alignment vertical="center" wrapText="1"/>
    </xf>
    <xf numFmtId="0" fontId="36" fillId="12" borderId="43" xfId="0" applyFont="1" applyFill="1" applyBorder="1" applyAlignment="1">
      <alignment vertical="center" wrapText="1"/>
    </xf>
    <xf numFmtId="0" fontId="38" fillId="18" borderId="33" xfId="0" applyFont="1" applyFill="1" applyBorder="1" applyAlignment="1">
      <alignment vertical="center"/>
    </xf>
    <xf numFmtId="0" fontId="38" fillId="18" borderId="32" xfId="0" applyFont="1" applyFill="1" applyBorder="1" applyAlignment="1">
      <alignment vertical="center"/>
    </xf>
    <xf numFmtId="0" fontId="20" fillId="0" borderId="27" xfId="0" applyFont="1" applyBorder="1" applyAlignment="1">
      <alignment vertical="center" wrapText="1"/>
    </xf>
    <xf numFmtId="0" fontId="20" fillId="0" borderId="141" xfId="0" applyFont="1" applyBorder="1" applyAlignment="1">
      <alignment vertical="center" wrapText="1"/>
    </xf>
    <xf numFmtId="0" fontId="12" fillId="12" borderId="139" xfId="0" applyFont="1" applyFill="1" applyBorder="1" applyAlignment="1">
      <alignment vertical="center" wrapText="1"/>
    </xf>
    <xf numFmtId="0" fontId="12" fillId="12" borderId="0" xfId="0" applyFont="1" applyFill="1" applyAlignment="1">
      <alignment vertical="center" wrapText="1"/>
    </xf>
    <xf numFmtId="0" fontId="20" fillId="0" borderId="12" xfId="0" applyFont="1" applyBorder="1" applyAlignment="1">
      <alignment vertical="center" wrapText="1"/>
    </xf>
    <xf numFmtId="0" fontId="12" fillId="12" borderId="7" xfId="0" applyFont="1" applyFill="1" applyBorder="1" applyAlignment="1">
      <alignment vertical="center" wrapText="1"/>
    </xf>
    <xf numFmtId="0" fontId="12" fillId="12" borderId="15" xfId="0" applyFont="1" applyFill="1" applyBorder="1" applyAlignment="1">
      <alignment vertical="center" wrapText="1"/>
    </xf>
    <xf numFmtId="0" fontId="12" fillId="12" borderId="20" xfId="0" applyFont="1" applyFill="1" applyBorder="1" applyAlignment="1">
      <alignment vertical="center" wrapText="1"/>
    </xf>
    <xf numFmtId="0" fontId="12" fillId="12" borderId="35" xfId="0" applyFont="1" applyFill="1" applyBorder="1" applyAlignment="1">
      <alignment vertical="center" wrapText="1"/>
    </xf>
    <xf numFmtId="0" fontId="12" fillId="12" borderId="2" xfId="0" applyFont="1" applyFill="1" applyBorder="1" applyAlignment="1">
      <alignment vertical="center" wrapText="1"/>
    </xf>
    <xf numFmtId="0" fontId="12" fillId="12" borderId="4" xfId="0" applyFont="1" applyFill="1" applyBorder="1" applyAlignment="1">
      <alignment vertical="center" wrapText="1"/>
    </xf>
    <xf numFmtId="0" fontId="12" fillId="12" borderId="56" xfId="0" applyFont="1" applyFill="1" applyBorder="1" applyAlignment="1">
      <alignment vertical="center" wrapText="1"/>
    </xf>
    <xf numFmtId="0" fontId="12" fillId="12" borderId="4" xfId="0" applyFont="1" applyFill="1" applyBorder="1" applyAlignment="1">
      <alignment vertical="center"/>
    </xf>
    <xf numFmtId="0" fontId="20" fillId="12" borderId="27" xfId="0" applyFont="1" applyFill="1" applyBorder="1" applyAlignment="1">
      <alignment vertical="center" wrapText="1"/>
    </xf>
    <xf numFmtId="0" fontId="37" fillId="18" borderId="36" xfId="0" applyFont="1" applyFill="1" applyBorder="1" applyAlignment="1">
      <alignment horizontal="center" vertical="center"/>
    </xf>
    <xf numFmtId="0" fontId="37" fillId="18" borderId="89" xfId="0" applyFont="1" applyFill="1" applyBorder="1" applyAlignment="1">
      <alignment horizontal="center" vertical="center"/>
    </xf>
    <xf numFmtId="0" fontId="12" fillId="12" borderId="11"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38" fillId="18" borderId="33" xfId="0" applyFont="1" applyFill="1" applyBorder="1" applyAlignment="1">
      <alignment vertical="center" wrapText="1"/>
    </xf>
    <xf numFmtId="0" fontId="38" fillId="18" borderId="32" xfId="0" applyFont="1" applyFill="1" applyBorder="1" applyAlignment="1">
      <alignment vertical="center" wrapText="1"/>
    </xf>
    <xf numFmtId="0" fontId="12" fillId="12" borderId="37" xfId="0" applyFont="1" applyFill="1" applyBorder="1" applyAlignment="1">
      <alignment vertical="center" wrapText="1"/>
    </xf>
    <xf numFmtId="0" fontId="12" fillId="12" borderId="108" xfId="0" applyFont="1" applyFill="1" applyBorder="1" applyAlignment="1">
      <alignment vertical="center" wrapText="1"/>
    </xf>
    <xf numFmtId="0" fontId="20" fillId="12" borderId="19" xfId="0" applyFont="1" applyFill="1" applyBorder="1" applyAlignment="1">
      <alignment vertical="center" wrapText="1"/>
    </xf>
    <xf numFmtId="0" fontId="20" fillId="12" borderId="139" xfId="0" applyFont="1" applyFill="1" applyBorder="1" applyAlignment="1">
      <alignment vertical="center" wrapText="1"/>
    </xf>
    <xf numFmtId="0" fontId="12" fillId="12" borderId="76" xfId="0" applyFont="1" applyFill="1" applyBorder="1" applyAlignment="1">
      <alignment vertical="center" wrapText="1"/>
    </xf>
    <xf numFmtId="0" fontId="12" fillId="12" borderId="19" xfId="0" applyFont="1" applyFill="1" applyBorder="1" applyAlignment="1">
      <alignment vertical="center"/>
    </xf>
    <xf numFmtId="0" fontId="12" fillId="12" borderId="64" xfId="0" applyFont="1" applyFill="1" applyBorder="1" applyAlignment="1">
      <alignment vertical="center"/>
    </xf>
    <xf numFmtId="0" fontId="20" fillId="12" borderId="141" xfId="0" applyFont="1" applyFill="1" applyBorder="1" applyAlignment="1">
      <alignment vertical="center" wrapText="1"/>
    </xf>
    <xf numFmtId="0" fontId="38" fillId="18" borderId="156" xfId="0" applyFont="1" applyFill="1" applyBorder="1" applyAlignment="1">
      <alignment wrapText="1"/>
    </xf>
    <xf numFmtId="0" fontId="20" fillId="12" borderId="156" xfId="0" applyFont="1" applyFill="1" applyBorder="1" applyAlignment="1">
      <alignment wrapText="1"/>
    </xf>
    <xf numFmtId="0" fontId="15" fillId="12" borderId="37" xfId="0" applyFont="1" applyFill="1" applyBorder="1" applyAlignment="1">
      <alignment wrapText="1"/>
    </xf>
    <xf numFmtId="0" fontId="15" fillId="12" borderId="108" xfId="0" applyFont="1" applyFill="1" applyBorder="1" applyAlignment="1">
      <alignment wrapText="1"/>
    </xf>
    <xf numFmtId="0" fontId="15" fillId="12" borderId="139" xfId="0" applyFont="1" applyFill="1" applyBorder="1" applyAlignment="1">
      <alignment wrapText="1"/>
    </xf>
    <xf numFmtId="0" fontId="12" fillId="12" borderId="146" xfId="0" applyFont="1" applyFill="1" applyBorder="1"/>
    <xf numFmtId="0" fontId="12" fillId="12" borderId="142" xfId="0" applyFont="1" applyFill="1" applyBorder="1"/>
    <xf numFmtId="0" fontId="12" fillId="12" borderId="86" xfId="0" applyFont="1" applyFill="1" applyBorder="1"/>
    <xf numFmtId="9" fontId="12" fillId="12" borderId="19" xfId="0" applyNumberFormat="1" applyFont="1" applyFill="1" applyBorder="1" applyAlignment="1">
      <alignment vertical="center" wrapText="1"/>
    </xf>
    <xf numFmtId="9" fontId="12" fillId="12" borderId="139" xfId="0" applyNumberFormat="1" applyFont="1" applyFill="1" applyBorder="1" applyAlignment="1">
      <alignment vertical="center" wrapText="1"/>
    </xf>
    <xf numFmtId="0" fontId="26" fillId="2" borderId="0" xfId="44" applyFont="1" applyFill="1" applyBorder="1" applyAlignment="1" applyProtection="1">
      <alignment horizontal="left" vertical="center" wrapText="1"/>
    </xf>
    <xf numFmtId="0" fontId="86" fillId="12" borderId="116" xfId="0" applyFont="1" applyFill="1" applyBorder="1"/>
    <xf numFmtId="0" fontId="86" fillId="12" borderId="4" xfId="0" applyFont="1" applyFill="1" applyBorder="1"/>
    <xf numFmtId="0" fontId="86" fillId="12" borderId="0" xfId="0" applyFont="1" applyFill="1" applyAlignment="1">
      <alignment wrapText="1"/>
    </xf>
    <xf numFmtId="0" fontId="86" fillId="20" borderId="65" xfId="0" applyFont="1" applyFill="1" applyBorder="1" applyAlignment="1">
      <alignment wrapText="1"/>
    </xf>
    <xf numFmtId="0" fontId="86" fillId="20" borderId="19" xfId="0" applyFont="1" applyFill="1" applyBorder="1" applyAlignment="1">
      <alignment wrapText="1"/>
    </xf>
    <xf numFmtId="0" fontId="86" fillId="20" borderId="64" xfId="0" applyFont="1" applyFill="1" applyBorder="1" applyAlignment="1">
      <alignment wrapText="1"/>
    </xf>
    <xf numFmtId="0" fontId="86" fillId="12" borderId="65" xfId="0" applyFont="1" applyFill="1" applyBorder="1" applyAlignment="1">
      <alignment wrapText="1"/>
    </xf>
    <xf numFmtId="0" fontId="86" fillId="12" borderId="19" xfId="0" applyFont="1" applyFill="1" applyBorder="1" applyAlignment="1">
      <alignment wrapText="1"/>
    </xf>
    <xf numFmtId="0" fontId="86" fillId="12" borderId="64" xfId="0" applyFont="1" applyFill="1" applyBorder="1" applyAlignment="1">
      <alignment wrapText="1"/>
    </xf>
    <xf numFmtId="0" fontId="86" fillId="12" borderId="4" xfId="0" applyFont="1" applyFill="1" applyBorder="1" applyAlignment="1">
      <alignment wrapText="1"/>
    </xf>
    <xf numFmtId="0" fontId="86" fillId="12" borderId="114" xfId="0" applyFont="1" applyFill="1" applyBorder="1" applyAlignment="1">
      <alignment wrapText="1"/>
    </xf>
    <xf numFmtId="9" fontId="86" fillId="20" borderId="11" xfId="0" applyNumberFormat="1" applyFont="1" applyFill="1" applyBorder="1" applyAlignment="1">
      <alignment wrapText="1"/>
    </xf>
    <xf numFmtId="0" fontId="86" fillId="20" borderId="139" xfId="0" applyFont="1" applyFill="1" applyBorder="1" applyAlignment="1">
      <alignment wrapText="1"/>
    </xf>
    <xf numFmtId="0" fontId="85" fillId="0" borderId="32" xfId="0" applyFont="1" applyBorder="1" applyAlignment="1">
      <alignment wrapText="1"/>
    </xf>
    <xf numFmtId="0" fontId="85" fillId="0" borderId="157" xfId="0" applyFont="1" applyBorder="1" applyAlignment="1">
      <alignment wrapText="1"/>
    </xf>
    <xf numFmtId="0" fontId="84" fillId="18" borderId="33" xfId="0" applyFont="1" applyFill="1" applyBorder="1" applyAlignment="1">
      <alignment wrapText="1"/>
    </xf>
    <xf numFmtId="0" fontId="84" fillId="18" borderId="32" xfId="0" applyFont="1" applyFill="1" applyBorder="1" applyAlignment="1">
      <alignment wrapText="1"/>
    </xf>
    <xf numFmtId="0" fontId="86" fillId="20" borderId="109" xfId="0" applyFont="1" applyFill="1" applyBorder="1" applyAlignment="1">
      <alignment wrapText="1"/>
    </xf>
    <xf numFmtId="0" fontId="86" fillId="20" borderId="110" xfId="0" applyFont="1" applyFill="1" applyBorder="1" applyAlignment="1">
      <alignment wrapText="1"/>
    </xf>
    <xf numFmtId="0" fontId="86" fillId="20" borderId="111" xfId="0" applyFont="1" applyFill="1" applyBorder="1" applyAlignment="1">
      <alignment wrapText="1"/>
    </xf>
    <xf numFmtId="0" fontId="86" fillId="12" borderId="109" xfId="0" applyFont="1" applyFill="1" applyBorder="1" applyAlignment="1">
      <alignment wrapText="1"/>
    </xf>
    <xf numFmtId="0" fontId="86" fillId="12" borderId="110" xfId="0" applyFont="1" applyFill="1" applyBorder="1" applyAlignment="1">
      <alignment wrapText="1"/>
    </xf>
    <xf numFmtId="0" fontId="86" fillId="12" borderId="111" xfId="0" applyFont="1" applyFill="1" applyBorder="1" applyAlignment="1">
      <alignment wrapText="1"/>
    </xf>
    <xf numFmtId="0" fontId="85" fillId="12" borderId="19" xfId="0" applyFont="1" applyFill="1" applyBorder="1" applyAlignment="1">
      <alignment wrapText="1"/>
    </xf>
    <xf numFmtId="0" fontId="85" fillId="12" borderId="139" xfId="0" applyFont="1" applyFill="1" applyBorder="1" applyAlignment="1">
      <alignment wrapText="1"/>
    </xf>
    <xf numFmtId="0" fontId="86" fillId="12" borderId="65" xfId="0" applyFont="1" applyFill="1" applyBorder="1"/>
    <xf numFmtId="0" fontId="86" fillId="12" borderId="19" xfId="0" applyFont="1" applyFill="1" applyBorder="1"/>
    <xf numFmtId="0" fontId="86" fillId="12" borderId="64" xfId="0" applyFont="1" applyFill="1" applyBorder="1"/>
    <xf numFmtId="0" fontId="85" fillId="12" borderId="32" xfId="0" applyFont="1" applyFill="1" applyBorder="1" applyAlignment="1">
      <alignment wrapText="1"/>
    </xf>
    <xf numFmtId="0" fontId="85" fillId="12" borderId="157" xfId="0" applyFont="1" applyFill="1" applyBorder="1" applyAlignment="1">
      <alignment wrapText="1"/>
    </xf>
    <xf numFmtId="0" fontId="86" fillId="12" borderId="5" xfId="0" applyFont="1" applyFill="1" applyBorder="1"/>
    <xf numFmtId="0" fontId="87" fillId="18" borderId="33" xfId="0" applyFont="1" applyFill="1" applyBorder="1" applyAlignment="1">
      <alignment wrapText="1"/>
    </xf>
    <xf numFmtId="0" fontId="87" fillId="18" borderId="32" xfId="0" applyFont="1" applyFill="1" applyBorder="1" applyAlignment="1">
      <alignment wrapText="1"/>
    </xf>
    <xf numFmtId="0" fontId="87" fillId="18" borderId="143" xfId="0" applyFont="1" applyFill="1" applyBorder="1" applyAlignment="1">
      <alignment wrapText="1"/>
    </xf>
    <xf numFmtId="0" fontId="86" fillId="12" borderId="15" xfId="0" applyFont="1" applyFill="1" applyBorder="1" applyAlignment="1">
      <alignment wrapText="1"/>
    </xf>
    <xf numFmtId="0" fontId="86" fillId="12" borderId="20" xfId="0" applyFont="1" applyFill="1" applyBorder="1" applyAlignment="1">
      <alignment wrapText="1"/>
    </xf>
    <xf numFmtId="0" fontId="86" fillId="12" borderId="35" xfId="0" applyFont="1" applyFill="1" applyBorder="1" applyAlignment="1">
      <alignment wrapText="1"/>
    </xf>
    <xf numFmtId="0" fontId="86" fillId="12" borderId="2" xfId="0" applyFont="1" applyFill="1" applyBorder="1" applyAlignment="1">
      <alignment wrapText="1"/>
    </xf>
    <xf numFmtId="0" fontId="86" fillId="12" borderId="56" xfId="0" applyFont="1" applyFill="1" applyBorder="1" applyAlignment="1">
      <alignment wrapText="1"/>
    </xf>
    <xf numFmtId="0" fontId="86" fillId="12" borderId="15" xfId="0" applyFont="1" applyFill="1" applyBorder="1"/>
    <xf numFmtId="0" fontId="86" fillId="12" borderId="112" xfId="0" applyFont="1" applyFill="1" applyBorder="1"/>
    <xf numFmtId="0" fontId="86" fillId="12" borderId="142" xfId="0" applyFont="1" applyFill="1" applyBorder="1"/>
    <xf numFmtId="0" fontId="86" fillId="12" borderId="82" xfId="0" applyFont="1" applyFill="1" applyBorder="1"/>
    <xf numFmtId="0" fontId="84" fillId="18" borderId="33" xfId="0" applyFont="1" applyFill="1" applyBorder="1"/>
    <xf numFmtId="0" fontId="84" fillId="18" borderId="32" xfId="0" applyFont="1" applyFill="1" applyBorder="1"/>
    <xf numFmtId="0" fontId="85" fillId="0" borderId="33" xfId="0" applyFont="1" applyBorder="1" applyAlignment="1">
      <alignment wrapText="1"/>
    </xf>
    <xf numFmtId="0" fontId="86" fillId="12" borderId="7" xfId="0" applyFont="1" applyFill="1" applyBorder="1" applyAlignment="1">
      <alignment wrapText="1"/>
    </xf>
    <xf numFmtId="9" fontId="86" fillId="20" borderId="19" xfId="0" applyNumberFormat="1" applyFont="1" applyFill="1" applyBorder="1" applyAlignment="1">
      <alignment wrapText="1"/>
    </xf>
    <xf numFmtId="9" fontId="86" fillId="12" borderId="19" xfId="0" applyNumberFormat="1" applyFont="1" applyFill="1" applyBorder="1" applyAlignment="1">
      <alignment wrapText="1"/>
    </xf>
    <xf numFmtId="0" fontId="86" fillId="12" borderId="139" xfId="0" applyFont="1" applyFill="1" applyBorder="1" applyAlignment="1">
      <alignment wrapText="1"/>
    </xf>
    <xf numFmtId="0" fontId="82" fillId="0" borderId="65" xfId="0" applyFont="1" applyBorder="1"/>
    <xf numFmtId="0" fontId="82" fillId="0" borderId="19" xfId="0" applyFont="1" applyBorder="1"/>
    <xf numFmtId="0" fontId="82" fillId="0" borderId="64" xfId="0" applyFont="1" applyBorder="1"/>
    <xf numFmtId="0" fontId="86" fillId="12" borderId="65" xfId="0" applyFont="1" applyFill="1" applyBorder="1" applyAlignment="1">
      <alignment horizontal="left" wrapText="1"/>
    </xf>
    <xf numFmtId="0" fontId="86" fillId="12" borderId="19" xfId="0" applyFont="1" applyFill="1" applyBorder="1" applyAlignment="1">
      <alignment horizontal="left" wrapText="1"/>
    </xf>
    <xf numFmtId="0" fontId="86" fillId="12" borderId="64" xfId="0" applyFont="1" applyFill="1" applyBorder="1" applyAlignment="1">
      <alignment horizontal="left" wrapText="1"/>
    </xf>
    <xf numFmtId="0" fontId="86" fillId="12" borderId="118" xfId="0" applyFont="1" applyFill="1" applyBorder="1" applyAlignment="1">
      <alignment wrapText="1"/>
    </xf>
    <xf numFmtId="0" fontId="86" fillId="12" borderId="119" xfId="0" applyFont="1" applyFill="1" applyBorder="1" applyAlignment="1">
      <alignment wrapText="1"/>
    </xf>
    <xf numFmtId="0" fontId="86" fillId="12" borderId="120" xfId="0" applyFont="1" applyFill="1" applyBorder="1" applyAlignment="1">
      <alignment wrapText="1"/>
    </xf>
    <xf numFmtId="0" fontId="83" fillId="18" borderId="36" xfId="0" applyFont="1" applyFill="1" applyBorder="1" applyAlignment="1">
      <alignment horizontal="center"/>
    </xf>
    <xf numFmtId="0" fontId="83" fillId="18" borderId="89" xfId="0" applyFont="1" applyFill="1" applyBorder="1" applyAlignment="1">
      <alignment horizontal="center"/>
    </xf>
    <xf numFmtId="0" fontId="86" fillId="0" borderId="37" xfId="0" applyFont="1" applyBorder="1" applyAlignment="1">
      <alignment wrapText="1"/>
    </xf>
    <xf numFmtId="0" fontId="86" fillId="0" borderId="108" xfId="0" applyFont="1" applyBorder="1" applyAlignment="1">
      <alignment wrapText="1"/>
    </xf>
    <xf numFmtId="0" fontId="85" fillId="12" borderId="27" xfId="0" applyFont="1" applyFill="1" applyBorder="1" applyAlignment="1">
      <alignment wrapText="1"/>
    </xf>
    <xf numFmtId="0" fontId="85" fillId="12" borderId="141" xfId="0" applyFont="1" applyFill="1" applyBorder="1" applyAlignment="1">
      <alignment wrapText="1"/>
    </xf>
    <xf numFmtId="0" fontId="85" fillId="0" borderId="27" xfId="0" applyFont="1" applyBorder="1" applyAlignment="1">
      <alignment wrapText="1"/>
    </xf>
    <xf numFmtId="0" fontId="85" fillId="0" borderId="141" xfId="0" applyFont="1" applyBorder="1" applyAlignment="1">
      <alignment wrapText="1"/>
    </xf>
    <xf numFmtId="0" fontId="85" fillId="0" borderId="12" xfId="0" applyFont="1" applyBorder="1" applyAlignment="1">
      <alignment wrapText="1"/>
    </xf>
    <xf numFmtId="0" fontId="86" fillId="12" borderId="23" xfId="0" applyFont="1" applyFill="1" applyBorder="1" applyAlignment="1">
      <alignment wrapText="1"/>
    </xf>
    <xf numFmtId="0" fontId="86" fillId="12" borderId="121" xfId="0" applyFont="1" applyFill="1" applyBorder="1" applyAlignment="1">
      <alignment wrapText="1"/>
    </xf>
    <xf numFmtId="0" fontId="83" fillId="18" borderId="32" xfId="0" applyFont="1" applyFill="1" applyBorder="1" applyAlignment="1">
      <alignment horizontal="center" wrapText="1"/>
    </xf>
    <xf numFmtId="0" fontId="83" fillId="18" borderId="0" xfId="0" applyFont="1" applyFill="1" applyAlignment="1">
      <alignment horizontal="center" wrapText="1"/>
    </xf>
    <xf numFmtId="0" fontId="84" fillId="18" borderId="9" xfId="0" applyFont="1" applyFill="1" applyBorder="1" applyAlignment="1">
      <alignment wrapText="1"/>
    </xf>
    <xf numFmtId="0" fontId="12" fillId="12" borderId="10" xfId="0" applyFont="1" applyFill="1" applyBorder="1" applyAlignment="1">
      <alignment horizontal="center" vertical="center" wrapText="1"/>
    </xf>
    <xf numFmtId="0" fontId="12" fillId="12" borderId="37"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75" fillId="12" borderId="22" xfId="0" applyFont="1" applyFill="1" applyBorder="1" applyAlignment="1">
      <alignment wrapText="1"/>
    </xf>
    <xf numFmtId="0" fontId="86" fillId="12" borderId="22" xfId="0" applyFont="1" applyFill="1" applyBorder="1" applyAlignment="1">
      <alignment wrapText="1"/>
    </xf>
    <xf numFmtId="0" fontId="86" fillId="12" borderId="22" xfId="0" applyFont="1" applyFill="1" applyBorder="1"/>
    <xf numFmtId="0" fontId="86" fillId="20" borderId="6" xfId="0" applyFont="1" applyFill="1" applyBorder="1" applyAlignment="1">
      <alignment horizontal="center" vertical="top" wrapText="1"/>
    </xf>
    <xf numFmtId="0" fontId="86" fillId="20" borderId="19" xfId="0" applyFont="1" applyFill="1" applyBorder="1" applyAlignment="1">
      <alignment horizontal="center" vertical="top" wrapText="1"/>
    </xf>
    <xf numFmtId="0" fontId="86" fillId="20" borderId="22" xfId="0" applyFont="1" applyFill="1" applyBorder="1" applyAlignment="1">
      <alignment horizontal="center" vertical="top" wrapText="1"/>
    </xf>
    <xf numFmtId="0" fontId="86" fillId="12" borderId="6" xfId="0" applyFont="1" applyFill="1" applyBorder="1" applyAlignment="1">
      <alignment wrapText="1"/>
    </xf>
    <xf numFmtId="0" fontId="86" fillId="12" borderId="18" xfId="0" applyFont="1" applyFill="1" applyBorder="1" applyAlignment="1">
      <alignment wrapText="1"/>
    </xf>
    <xf numFmtId="0" fontId="86" fillId="12" borderId="11" xfId="0" applyFont="1" applyFill="1" applyBorder="1" applyAlignment="1">
      <alignment wrapText="1"/>
    </xf>
    <xf numFmtId="0" fontId="12" fillId="12" borderId="6"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86" fillId="12" borderId="26" xfId="0" applyFont="1" applyFill="1" applyBorder="1" applyAlignment="1">
      <alignment wrapText="1"/>
    </xf>
    <xf numFmtId="0" fontId="86" fillId="12" borderId="25" xfId="0" applyFont="1" applyFill="1" applyBorder="1"/>
    <xf numFmtId="0" fontId="86" fillId="12" borderId="181" xfId="0" applyFont="1" applyFill="1" applyBorder="1"/>
    <xf numFmtId="0" fontId="86" fillId="12" borderId="24" xfId="0" applyFont="1" applyFill="1" applyBorder="1" applyAlignment="1">
      <alignment wrapText="1"/>
    </xf>
    <xf numFmtId="0" fontId="82" fillId="0" borderId="22" xfId="0" applyFont="1" applyBorder="1"/>
    <xf numFmtId="0" fontId="33" fillId="12" borderId="22" xfId="61" applyFill="1" applyBorder="1" applyAlignment="1">
      <alignment wrapText="1"/>
    </xf>
    <xf numFmtId="0" fontId="86" fillId="12" borderId="22" xfId="0" applyFont="1" applyFill="1" applyBorder="1" applyAlignment="1">
      <alignment horizontal="left" wrapText="1"/>
    </xf>
    <xf numFmtId="0" fontId="86" fillId="12" borderId="37" xfId="0" applyFont="1" applyFill="1" applyBorder="1" applyAlignment="1">
      <alignment wrapText="1"/>
    </xf>
    <xf numFmtId="0" fontId="86" fillId="12" borderId="108" xfId="0" applyFont="1" applyFill="1" applyBorder="1" applyAlignment="1">
      <alignment wrapText="1"/>
    </xf>
    <xf numFmtId="9" fontId="86" fillId="26" borderId="19" xfId="0" applyNumberFormat="1" applyFont="1" applyFill="1" applyBorder="1" applyAlignment="1">
      <alignment wrapText="1"/>
    </xf>
    <xf numFmtId="0" fontId="86" fillId="26" borderId="139" xfId="0" applyFont="1" applyFill="1" applyBorder="1" applyAlignment="1">
      <alignment wrapText="1"/>
    </xf>
    <xf numFmtId="0" fontId="86" fillId="12" borderId="19" xfId="0" applyFont="1" applyFill="1" applyBorder="1" applyAlignment="1">
      <alignment vertical="top" wrapText="1"/>
    </xf>
    <xf numFmtId="0" fontId="86" fillId="12" borderId="64" xfId="0" applyFont="1" applyFill="1" applyBorder="1" applyAlignment="1">
      <alignment vertical="top" wrapText="1"/>
    </xf>
    <xf numFmtId="0" fontId="55" fillId="0" borderId="12" xfId="43" applyFont="1" applyBorder="1" applyAlignment="1">
      <alignment horizontal="left" vertical="center" wrapText="1"/>
    </xf>
    <xf numFmtId="0" fontId="55" fillId="0" borderId="27" xfId="43" applyFont="1" applyBorder="1" applyAlignment="1">
      <alignment horizontal="left" vertical="center" wrapText="1"/>
    </xf>
    <xf numFmtId="0" fontId="55" fillId="0" borderId="28" xfId="43" applyFont="1" applyBorder="1" applyAlignment="1">
      <alignment horizontal="left" vertical="center" wrapText="1"/>
    </xf>
    <xf numFmtId="0" fontId="26" fillId="2" borderId="18" xfId="44" applyFont="1" applyFill="1" applyBorder="1" applyAlignment="1" applyProtection="1">
      <alignment horizontal="left" vertical="center" wrapText="1"/>
    </xf>
    <xf numFmtId="0" fontId="55" fillId="2" borderId="12" xfId="43" applyFont="1" applyFill="1" applyBorder="1" applyAlignment="1">
      <alignment horizontal="left" vertical="center" wrapText="1"/>
    </xf>
    <xf numFmtId="0" fontId="55" fillId="2" borderId="27" xfId="43" applyFont="1" applyFill="1" applyBorder="1" applyAlignment="1">
      <alignment horizontal="left" vertical="center" wrapText="1"/>
    </xf>
    <xf numFmtId="0" fontId="55" fillId="2" borderId="28" xfId="43" applyFont="1" applyFill="1" applyBorder="1" applyAlignment="1">
      <alignment horizontal="left" vertical="center" wrapText="1"/>
    </xf>
    <xf numFmtId="0" fontId="55" fillId="3" borderId="33" xfId="43" applyFont="1" applyFill="1" applyBorder="1" applyAlignment="1">
      <alignment horizontal="left" vertical="center" wrapText="1"/>
    </xf>
    <xf numFmtId="0" fontId="55" fillId="3" borderId="32" xfId="43" applyFont="1" applyFill="1" applyBorder="1" applyAlignment="1">
      <alignment horizontal="left" vertical="center" wrapText="1"/>
    </xf>
    <xf numFmtId="0" fontId="55" fillId="3" borderId="36" xfId="43" applyFont="1" applyFill="1" applyBorder="1" applyAlignment="1">
      <alignment horizontal="left" vertical="center" wrapText="1"/>
    </xf>
    <xf numFmtId="0" fontId="26" fillId="2" borderId="6" xfId="43" applyFont="1" applyFill="1" applyBorder="1" applyAlignment="1">
      <alignment horizontal="left" vertical="top" wrapText="1"/>
    </xf>
    <xf numFmtId="0" fontId="48" fillId="3" borderId="33" xfId="42" applyFont="1" applyFill="1" applyBorder="1" applyAlignment="1">
      <alignment horizontal="left" vertical="center"/>
    </xf>
    <xf numFmtId="0" fontId="48" fillId="3" borderId="32" xfId="42" applyFont="1" applyFill="1" applyBorder="1" applyAlignment="1">
      <alignment horizontal="left" vertical="center"/>
    </xf>
    <xf numFmtId="9" fontId="26" fillId="2" borderId="0" xfId="43" applyNumberFormat="1" applyFont="1" applyFill="1" applyAlignment="1">
      <alignment horizontal="left" vertical="center" wrapText="1"/>
    </xf>
    <xf numFmtId="0" fontId="26" fillId="2" borderId="7" xfId="44" applyFont="1" applyFill="1" applyBorder="1" applyAlignment="1" applyProtection="1">
      <alignment horizontal="left" vertical="top" wrapText="1"/>
    </xf>
    <xf numFmtId="0" fontId="48" fillId="3" borderId="33" xfId="42" applyFont="1" applyFill="1" applyBorder="1" applyAlignment="1">
      <alignment horizontal="left" vertical="center" wrapText="1"/>
    </xf>
    <xf numFmtId="0" fontId="48" fillId="3" borderId="32" xfId="42" applyFont="1" applyFill="1" applyBorder="1" applyAlignment="1">
      <alignment horizontal="left" vertical="center" wrapText="1"/>
    </xf>
    <xf numFmtId="0" fontId="44" fillId="12" borderId="31" xfId="0" applyFont="1" applyFill="1" applyBorder="1" applyAlignment="1">
      <alignment wrapText="1"/>
    </xf>
    <xf numFmtId="0" fontId="44" fillId="12" borderId="23" xfId="0" applyFont="1" applyFill="1" applyBorder="1" applyAlignment="1">
      <alignment wrapText="1"/>
    </xf>
    <xf numFmtId="0" fontId="44" fillId="12" borderId="121" xfId="0" applyFont="1" applyFill="1" applyBorder="1" applyAlignment="1">
      <alignment wrapText="1"/>
    </xf>
    <xf numFmtId="0" fontId="44" fillId="12" borderId="6" xfId="0" applyFont="1" applyFill="1" applyBorder="1" applyAlignment="1">
      <alignment horizontal="left" wrapText="1"/>
    </xf>
    <xf numFmtId="0" fontId="44" fillId="12" borderId="19" xfId="0" applyFont="1" applyFill="1" applyBorder="1" applyAlignment="1">
      <alignment horizontal="left" wrapText="1"/>
    </xf>
    <xf numFmtId="0" fontId="44" fillId="12" borderId="64" xfId="0" applyFont="1" applyFill="1" applyBorder="1" applyAlignment="1">
      <alignment horizontal="left" wrapText="1"/>
    </xf>
    <xf numFmtId="0" fontId="44" fillId="2" borderId="6" xfId="44" applyFont="1" applyFill="1" applyBorder="1" applyAlignment="1" applyProtection="1">
      <alignment horizontal="center" vertical="top" wrapText="1"/>
    </xf>
    <xf numFmtId="0" fontId="44" fillId="2" borderId="19" xfId="44" applyFont="1" applyFill="1" applyBorder="1" applyAlignment="1" applyProtection="1">
      <alignment horizontal="center" vertical="top" wrapText="1"/>
    </xf>
    <xf numFmtId="0" fontId="44" fillId="2" borderId="22" xfId="44" applyFont="1" applyFill="1" applyBorder="1" applyAlignment="1" applyProtection="1">
      <alignment horizontal="center" vertical="top" wrapText="1"/>
    </xf>
    <xf numFmtId="0" fontId="44" fillId="2" borderId="6" xfId="44" applyFont="1" applyFill="1" applyBorder="1" applyAlignment="1" applyProtection="1">
      <alignment vertical="center" wrapText="1"/>
    </xf>
    <xf numFmtId="0" fontId="44" fillId="2" borderId="19" xfId="44" applyFont="1" applyFill="1" applyBorder="1" applyAlignment="1" applyProtection="1">
      <alignment vertical="center" wrapText="1"/>
    </xf>
    <xf numFmtId="0" fontId="44" fillId="2" borderId="22" xfId="44" applyFont="1" applyFill="1" applyBorder="1" applyAlignment="1" applyProtection="1">
      <alignment vertical="center" wrapText="1"/>
    </xf>
    <xf numFmtId="0" fontId="44" fillId="2" borderId="4" xfId="42" applyFont="1" applyFill="1" applyBorder="1" applyAlignment="1">
      <alignment horizontal="center"/>
    </xf>
    <xf numFmtId="0" fontId="44" fillId="2" borderId="11" xfId="44" applyFont="1" applyFill="1" applyBorder="1" applyAlignment="1" applyProtection="1">
      <alignment horizontal="center" vertical="center" wrapText="1"/>
    </xf>
    <xf numFmtId="0" fontId="44" fillId="2" borderId="19" xfId="44" applyFont="1" applyFill="1" applyBorder="1" applyAlignment="1" applyProtection="1">
      <alignment horizontal="center" vertical="center" wrapText="1"/>
    </xf>
    <xf numFmtId="0" fontId="44" fillId="2" borderId="18" xfId="44" applyFont="1" applyFill="1" applyBorder="1" applyAlignment="1" applyProtection="1">
      <alignment horizontal="center" vertical="center" wrapText="1"/>
    </xf>
    <xf numFmtId="9" fontId="44" fillId="2" borderId="11" xfId="43" applyNumberFormat="1" applyFont="1" applyFill="1" applyBorder="1" applyAlignment="1">
      <alignment horizontal="center" vertical="center" wrapText="1"/>
    </xf>
    <xf numFmtId="9" fontId="44" fillId="2" borderId="18" xfId="43" applyNumberFormat="1" applyFont="1" applyFill="1" applyBorder="1" applyAlignment="1">
      <alignment horizontal="center" vertical="center" wrapText="1"/>
    </xf>
    <xf numFmtId="9" fontId="44" fillId="2" borderId="0" xfId="43" applyNumberFormat="1" applyFont="1" applyFill="1" applyAlignment="1">
      <alignment horizontal="center" vertical="center" wrapText="1"/>
    </xf>
    <xf numFmtId="0" fontId="44" fillId="2" borderId="7" xfId="44" applyFont="1" applyFill="1" applyBorder="1" applyAlignment="1" applyProtection="1">
      <alignment horizontal="center" vertical="top" wrapText="1"/>
    </xf>
    <xf numFmtId="0" fontId="44" fillId="2" borderId="1" xfId="43" applyFont="1" applyFill="1" applyBorder="1" applyAlignment="1">
      <alignment horizontal="center" vertical="center" wrapText="1"/>
    </xf>
    <xf numFmtId="0" fontId="44" fillId="2" borderId="15" xfId="0" applyFont="1" applyFill="1" applyBorder="1" applyAlignment="1">
      <alignment horizontal="left" vertical="top"/>
    </xf>
    <xf numFmtId="0" fontId="44" fillId="2" borderId="25" xfId="0" applyFont="1" applyFill="1" applyBorder="1" applyAlignment="1">
      <alignment horizontal="left" vertical="top"/>
    </xf>
    <xf numFmtId="0" fontId="44" fillId="2" borderId="2" xfId="0" applyFont="1" applyFill="1" applyBorder="1" applyAlignment="1">
      <alignment horizontal="left" vertical="top"/>
    </xf>
    <xf numFmtId="0" fontId="44" fillId="2" borderId="26" xfId="0" applyFont="1" applyFill="1" applyBorder="1" applyAlignment="1">
      <alignment horizontal="left" vertical="top"/>
    </xf>
    <xf numFmtId="0" fontId="44" fillId="2" borderId="4" xfId="0" applyFont="1" applyFill="1" applyBorder="1" applyAlignment="1">
      <alignment horizontal="center"/>
    </xf>
    <xf numFmtId="0" fontId="44" fillId="2" borderId="6" xfId="44" applyFont="1" applyFill="1" applyBorder="1" applyAlignment="1" applyProtection="1">
      <alignment horizontal="left" vertical="top" wrapText="1"/>
    </xf>
    <xf numFmtId="0" fontId="44" fillId="2" borderId="19" xfId="44" applyFont="1" applyFill="1" applyBorder="1" applyAlignment="1" applyProtection="1">
      <alignment horizontal="left" vertical="top" wrapText="1"/>
    </xf>
    <xf numFmtId="0" fontId="44" fillId="2" borderId="22" xfId="44" applyFont="1" applyFill="1" applyBorder="1" applyAlignment="1" applyProtection="1">
      <alignment horizontal="left" vertical="top" wrapText="1"/>
    </xf>
    <xf numFmtId="0" fontId="36" fillId="20" borderId="65" xfId="44" applyFont="1" applyFill="1" applyBorder="1" applyAlignment="1" applyProtection="1">
      <alignment horizontal="left" vertical="center" wrapText="1"/>
    </xf>
    <xf numFmtId="0" fontId="36" fillId="20" borderId="19" xfId="44" applyFont="1" applyFill="1" applyBorder="1" applyAlignment="1" applyProtection="1">
      <alignment horizontal="left" vertical="center" wrapText="1"/>
    </xf>
    <xf numFmtId="0" fontId="36" fillId="20" borderId="64" xfId="44" applyFont="1" applyFill="1" applyBorder="1" applyAlignment="1" applyProtection="1">
      <alignment horizontal="left" vertical="center" wrapText="1"/>
    </xf>
    <xf numFmtId="0" fontId="44" fillId="2" borderId="11" xfId="0" applyFont="1" applyFill="1" applyBorder="1" applyAlignment="1">
      <alignment horizontal="center" vertical="center" wrapText="1"/>
    </xf>
    <xf numFmtId="0" fontId="44" fillId="2" borderId="19" xfId="0" applyFont="1" applyFill="1" applyBorder="1" applyAlignment="1">
      <alignment horizontal="center" vertical="center"/>
    </xf>
    <xf numFmtId="0" fontId="44" fillId="2" borderId="22" xfId="0" applyFont="1" applyFill="1" applyBorder="1" applyAlignment="1">
      <alignment horizontal="center" vertical="center"/>
    </xf>
    <xf numFmtId="0" fontId="48" fillId="3" borderId="12" xfId="42" applyFont="1" applyFill="1" applyBorder="1" applyAlignment="1">
      <alignment horizontal="center" vertical="center" wrapText="1"/>
    </xf>
    <xf numFmtId="0" fontId="48" fillId="3" borderId="27" xfId="42" applyFont="1" applyFill="1" applyBorder="1" applyAlignment="1">
      <alignment horizontal="center" vertical="center" wrapText="1"/>
    </xf>
    <xf numFmtId="0" fontId="44" fillId="2" borderId="6" xfId="43" applyFont="1" applyFill="1" applyBorder="1" applyAlignment="1">
      <alignment horizontal="center" vertical="center" wrapText="1"/>
    </xf>
    <xf numFmtId="0" fontId="44" fillId="2" borderId="19" xfId="43" applyFont="1" applyFill="1" applyBorder="1" applyAlignment="1">
      <alignment horizontal="center" vertical="center" wrapText="1"/>
    </xf>
    <xf numFmtId="0" fontId="44" fillId="2" borderId="18" xfId="43" applyFont="1" applyFill="1" applyBorder="1" applyAlignment="1">
      <alignment horizontal="center" vertical="center" wrapText="1"/>
    </xf>
    <xf numFmtId="0" fontId="47" fillId="2" borderId="11" xfId="1" applyFont="1" applyFill="1" applyBorder="1" applyAlignment="1">
      <alignment horizontal="left" vertical="center" wrapText="1"/>
    </xf>
    <xf numFmtId="0" fontId="47" fillId="2" borderId="18" xfId="1" applyFont="1" applyFill="1" applyBorder="1" applyAlignment="1">
      <alignment horizontal="left" vertical="center" wrapText="1"/>
    </xf>
    <xf numFmtId="0" fontId="44" fillId="2" borderId="11" xfId="43" applyFont="1" applyFill="1" applyBorder="1" applyAlignment="1">
      <alignment horizontal="left" vertical="center" wrapText="1"/>
    </xf>
    <xf numFmtId="0" fontId="44" fillId="2" borderId="6" xfId="43" applyFont="1" applyFill="1" applyBorder="1" applyAlignment="1">
      <alignment horizontal="left" vertical="center"/>
    </xf>
    <xf numFmtId="0" fontId="44" fillId="2" borderId="19" xfId="43" applyFont="1" applyFill="1" applyBorder="1" applyAlignment="1">
      <alignment horizontal="left" vertical="center"/>
    </xf>
    <xf numFmtId="0" fontId="44" fillId="2" borderId="11" xfId="43" applyFont="1" applyFill="1" applyBorder="1" applyAlignment="1">
      <alignment horizontal="left" vertical="center"/>
    </xf>
    <xf numFmtId="0" fontId="44" fillId="2" borderId="22" xfId="43" applyFont="1" applyFill="1" applyBorder="1" applyAlignment="1">
      <alignment horizontal="left" vertical="center"/>
    </xf>
    <xf numFmtId="0" fontId="55" fillId="2" borderId="25" xfId="43" applyFont="1" applyFill="1" applyBorder="1" applyAlignment="1">
      <alignment horizontal="left" vertical="top" wrapText="1"/>
    </xf>
    <xf numFmtId="0" fontId="55" fillId="2" borderId="21" xfId="43" applyFont="1" applyFill="1" applyBorder="1" applyAlignment="1">
      <alignment horizontal="left" vertical="top" wrapText="1"/>
    </xf>
    <xf numFmtId="0" fontId="55" fillId="2" borderId="26" xfId="43" applyFont="1" applyFill="1" applyBorder="1" applyAlignment="1">
      <alignment horizontal="left" vertical="top" wrapText="1"/>
    </xf>
    <xf numFmtId="0" fontId="44" fillId="2" borderId="33" xfId="0" applyFont="1" applyFill="1" applyBorder="1" applyAlignment="1">
      <alignment horizontal="center"/>
    </xf>
    <xf numFmtId="0" fontId="44" fillId="2" borderId="20" xfId="0" applyFont="1" applyFill="1" applyBorder="1" applyAlignment="1">
      <alignment horizontal="center"/>
    </xf>
    <xf numFmtId="0" fontId="44" fillId="2" borderId="5" xfId="0" applyFont="1" applyFill="1" applyBorder="1" applyAlignment="1">
      <alignment horizontal="center"/>
    </xf>
    <xf numFmtId="0" fontId="36" fillId="2" borderId="31" xfId="44" applyFont="1" applyFill="1" applyBorder="1" applyAlignment="1" applyProtection="1">
      <alignment vertical="center" wrapText="1"/>
    </xf>
    <xf numFmtId="0" fontId="58" fillId="2" borderId="6" xfId="50" applyFont="1" applyFill="1" applyBorder="1" applyAlignment="1" applyProtection="1">
      <alignment vertical="center" wrapText="1"/>
    </xf>
    <xf numFmtId="0" fontId="44" fillId="2" borderId="19" xfId="43" applyFont="1" applyFill="1" applyBorder="1" applyAlignment="1">
      <alignment vertical="center" wrapText="1"/>
    </xf>
    <xf numFmtId="0" fontId="44" fillId="2" borderId="22" xfId="43" applyFont="1" applyFill="1" applyBorder="1" applyAlignment="1">
      <alignment vertical="center" wrapText="1"/>
    </xf>
    <xf numFmtId="0" fontId="44" fillId="2" borderId="6" xfId="43" applyFont="1" applyFill="1" applyBorder="1" applyAlignment="1">
      <alignment vertical="center" wrapText="1"/>
    </xf>
    <xf numFmtId="0" fontId="44" fillId="20" borderId="6" xfId="43" applyFont="1" applyFill="1" applyBorder="1" applyAlignment="1">
      <alignment horizontal="left" vertical="center" wrapText="1"/>
    </xf>
    <xf numFmtId="0" fontId="44" fillId="20" borderId="19" xfId="43" applyFont="1" applyFill="1" applyBorder="1" applyAlignment="1">
      <alignment horizontal="left" vertical="center" wrapText="1"/>
    </xf>
    <xf numFmtId="0" fontId="44" fillId="20" borderId="22" xfId="43" applyFont="1" applyFill="1" applyBorder="1" applyAlignment="1">
      <alignment horizontal="left" vertical="center" wrapText="1"/>
    </xf>
    <xf numFmtId="179" fontId="44" fillId="2" borderId="11" xfId="5" applyNumberFormat="1" applyFont="1" applyFill="1" applyBorder="1" applyAlignment="1" applyProtection="1">
      <alignment horizontal="center" vertical="center" wrapText="1"/>
    </xf>
    <xf numFmtId="179" fontId="44" fillId="2" borderId="18" xfId="5" applyNumberFormat="1" applyFont="1" applyFill="1" applyBorder="1" applyAlignment="1" applyProtection="1">
      <alignment horizontal="center" vertical="center" wrapText="1"/>
    </xf>
    <xf numFmtId="0" fontId="44" fillId="2" borderId="15" xfId="0" applyFont="1" applyFill="1" applyBorder="1" applyAlignment="1">
      <alignment horizontal="center" vertical="center"/>
    </xf>
    <xf numFmtId="0" fontId="44" fillId="2" borderId="25"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26" xfId="0" applyFont="1" applyFill="1" applyBorder="1" applyAlignment="1">
      <alignment horizontal="center" vertical="center"/>
    </xf>
    <xf numFmtId="0" fontId="44" fillId="2" borderId="5" xfId="0" applyFont="1" applyFill="1" applyBorder="1" applyAlignment="1">
      <alignment horizontal="center" wrapText="1"/>
    </xf>
    <xf numFmtId="0" fontId="44" fillId="2" borderId="4" xfId="0" applyFont="1" applyFill="1" applyBorder="1" applyAlignment="1">
      <alignment horizontal="center" wrapText="1"/>
    </xf>
    <xf numFmtId="0" fontId="44" fillId="2" borderId="11" xfId="44" applyFont="1" applyFill="1" applyBorder="1" applyAlignment="1" applyProtection="1">
      <alignment vertical="center" wrapText="1"/>
    </xf>
    <xf numFmtId="0" fontId="44" fillId="2" borderId="11" xfId="43" applyFont="1" applyFill="1" applyBorder="1" applyAlignment="1">
      <alignment horizontal="center" vertical="center" wrapText="1"/>
    </xf>
    <xf numFmtId="0" fontId="44" fillId="2" borderId="22" xfId="43" applyFont="1" applyFill="1" applyBorder="1" applyAlignment="1">
      <alignment horizontal="center" vertical="center" wrapText="1"/>
    </xf>
    <xf numFmtId="1" fontId="44" fillId="2" borderId="11" xfId="43" applyNumberFormat="1" applyFont="1" applyFill="1" applyBorder="1" applyAlignment="1">
      <alignment horizontal="center" vertical="center" wrapText="1"/>
    </xf>
    <xf numFmtId="1" fontId="44" fillId="0" borderId="18" xfId="0" applyNumberFormat="1" applyFont="1" applyBorder="1" applyAlignment="1">
      <alignment horizontal="center" vertical="center" wrapText="1"/>
    </xf>
    <xf numFmtId="1" fontId="44" fillId="0" borderId="22" xfId="0" applyNumberFormat="1" applyFont="1" applyBorder="1" applyAlignment="1">
      <alignment horizontal="center" vertical="center" wrapText="1"/>
    </xf>
    <xf numFmtId="1" fontId="44" fillId="2" borderId="18" xfId="43" applyNumberFormat="1" applyFont="1" applyFill="1" applyBorder="1" applyAlignment="1">
      <alignment horizontal="center" vertical="center" wrapText="1"/>
    </xf>
    <xf numFmtId="0" fontId="44" fillId="0" borderId="19" xfId="0" applyFont="1" applyBorder="1" applyAlignment="1">
      <alignment vertical="center" wrapText="1"/>
    </xf>
    <xf numFmtId="0" fontId="44" fillId="0" borderId="22" xfId="0" applyFont="1" applyBorder="1" applyAlignment="1">
      <alignment vertical="center" wrapText="1"/>
    </xf>
    <xf numFmtId="0" fontId="44" fillId="2" borderId="31" xfId="44" applyFont="1" applyFill="1" applyBorder="1" applyAlignment="1" applyProtection="1">
      <alignment vertical="center" wrapText="1"/>
    </xf>
    <xf numFmtId="0" fontId="44" fillId="0" borderId="23" xfId="46" applyFont="1" applyBorder="1"/>
    <xf numFmtId="0" fontId="44" fillId="0" borderId="24" xfId="46" applyFont="1" applyBorder="1"/>
    <xf numFmtId="0" fontId="58" fillId="2" borderId="6" xfId="44" applyFont="1" applyFill="1" applyBorder="1" applyAlignment="1" applyProtection="1">
      <alignment vertical="center" wrapText="1"/>
    </xf>
    <xf numFmtId="0" fontId="44" fillId="0" borderId="6" xfId="44" applyFont="1" applyFill="1" applyBorder="1" applyAlignment="1" applyProtection="1">
      <alignment horizontal="left" vertical="center" wrapText="1"/>
    </xf>
    <xf numFmtId="0" fontId="44" fillId="0" borderId="19" xfId="44" applyFont="1" applyFill="1" applyBorder="1" applyAlignment="1" applyProtection="1">
      <alignment horizontal="left" vertical="center" wrapText="1"/>
    </xf>
    <xf numFmtId="0" fontId="44" fillId="0" borderId="22" xfId="44" applyFont="1" applyFill="1" applyBorder="1" applyAlignment="1" applyProtection="1">
      <alignment horizontal="left" vertical="center" wrapText="1"/>
    </xf>
    <xf numFmtId="0" fontId="44" fillId="0" borderId="10" xfId="44" applyFont="1" applyFill="1" applyBorder="1" applyAlignment="1" applyProtection="1">
      <alignment horizontal="left" vertical="center" wrapText="1"/>
    </xf>
    <xf numFmtId="0" fontId="44" fillId="0" borderId="37" xfId="0" applyFont="1" applyBorder="1" applyAlignment="1">
      <alignment horizontal="left" vertical="center" wrapText="1"/>
    </xf>
    <xf numFmtId="0" fontId="44" fillId="0" borderId="38" xfId="0" applyFont="1" applyBorder="1" applyAlignment="1">
      <alignment horizontal="left" vertical="center" wrapText="1"/>
    </xf>
    <xf numFmtId="0" fontId="44" fillId="0" borderId="19" xfId="0" applyFont="1" applyBorder="1" applyAlignment="1">
      <alignment horizontal="left" vertical="center" wrapText="1"/>
    </xf>
    <xf numFmtId="0" fontId="44" fillId="0" borderId="22" xfId="0" applyFont="1" applyBorder="1" applyAlignment="1">
      <alignment horizontal="left" vertical="center" wrapText="1"/>
    </xf>
    <xf numFmtId="0" fontId="44" fillId="20" borderId="5" xfId="0" applyFont="1" applyFill="1" applyBorder="1" applyAlignment="1">
      <alignment horizontal="center"/>
    </xf>
    <xf numFmtId="0" fontId="44" fillId="20" borderId="4" xfId="0" applyFont="1" applyFill="1" applyBorder="1" applyAlignment="1">
      <alignment horizontal="center"/>
    </xf>
    <xf numFmtId="0" fontId="44" fillId="0" borderId="19" xfId="0" applyFont="1" applyBorder="1" applyAlignment="1">
      <alignment horizontal="left" vertical="center"/>
    </xf>
    <xf numFmtId="0" fontId="44" fillId="0" borderId="22" xfId="0" applyFont="1" applyBorder="1" applyAlignment="1">
      <alignment horizontal="left" vertical="center"/>
    </xf>
    <xf numFmtId="0" fontId="44" fillId="2" borderId="11" xfId="44" applyFont="1" applyFill="1" applyBorder="1" applyAlignment="1" applyProtection="1">
      <alignment horizontal="left" vertical="center" wrapText="1"/>
    </xf>
    <xf numFmtId="1" fontId="44" fillId="2" borderId="11" xfId="43" applyNumberFormat="1" applyFont="1" applyFill="1" applyBorder="1" applyAlignment="1">
      <alignment horizontal="left" vertical="center" wrapText="1"/>
    </xf>
    <xf numFmtId="1" fontId="44" fillId="0" borderId="18" xfId="0" applyNumberFormat="1" applyFont="1" applyBorder="1" applyAlignment="1">
      <alignment horizontal="left" vertical="center" wrapText="1"/>
    </xf>
    <xf numFmtId="1" fontId="44" fillId="0" borderId="22" xfId="0" applyNumberFormat="1" applyFont="1" applyBorder="1" applyAlignment="1">
      <alignment horizontal="left" vertical="center" wrapText="1"/>
    </xf>
    <xf numFmtId="1" fontId="44" fillId="2" borderId="18" xfId="43" applyNumberFormat="1" applyFont="1" applyFill="1" applyBorder="1" applyAlignment="1">
      <alignment horizontal="left" vertical="center" wrapText="1"/>
    </xf>
    <xf numFmtId="9" fontId="44" fillId="2" borderId="0" xfId="43" applyNumberFormat="1" applyFont="1" applyFill="1" applyAlignment="1">
      <alignment horizontal="left" vertical="center" wrapText="1"/>
    </xf>
    <xf numFmtId="0" fontId="44" fillId="2" borderId="7" xfId="44" applyFont="1" applyFill="1" applyBorder="1" applyAlignment="1" applyProtection="1">
      <alignment horizontal="left" vertical="top" wrapText="1"/>
    </xf>
    <xf numFmtId="0" fontId="44" fillId="2" borderId="1" xfId="43" applyFont="1" applyFill="1" applyBorder="1" applyAlignment="1">
      <alignment horizontal="left" vertical="center" wrapText="1"/>
    </xf>
    <xf numFmtId="0" fontId="44" fillId="2" borderId="31" xfId="44" applyFont="1" applyFill="1" applyBorder="1" applyAlignment="1" applyProtection="1">
      <alignment horizontal="left" vertical="center" wrapText="1"/>
    </xf>
    <xf numFmtId="0" fontId="44" fillId="0" borderId="23" xfId="46" applyFont="1" applyBorder="1" applyAlignment="1">
      <alignment horizontal="left"/>
    </xf>
    <xf numFmtId="0" fontId="44" fillId="0" borderId="24" xfId="46" applyFont="1" applyBorder="1" applyAlignment="1">
      <alignment horizontal="left"/>
    </xf>
    <xf numFmtId="0" fontId="44" fillId="2" borderId="11" xfId="44" applyFont="1" applyFill="1" applyBorder="1" applyAlignment="1" applyProtection="1">
      <alignment horizontal="left" vertical="top" wrapText="1"/>
    </xf>
    <xf numFmtId="0" fontId="44" fillId="2" borderId="18" xfId="44" applyFont="1" applyFill="1" applyBorder="1" applyAlignment="1" applyProtection="1">
      <alignment horizontal="left" vertical="top" wrapText="1"/>
    </xf>
    <xf numFmtId="0" fontId="44" fillId="0" borderId="6" xfId="43" applyFont="1" applyBorder="1" applyAlignment="1">
      <alignment horizontal="left" vertical="center" wrapText="1"/>
    </xf>
    <xf numFmtId="0" fontId="44" fillId="2" borderId="18" xfId="43" applyFont="1" applyFill="1" applyBorder="1" applyAlignment="1">
      <alignment horizontal="left" vertical="center" wrapText="1"/>
    </xf>
    <xf numFmtId="0" fontId="44" fillId="0" borderId="19" xfId="0" applyFont="1" applyBorder="1" applyAlignment="1">
      <alignment horizontal="left"/>
    </xf>
    <xf numFmtId="0" fontId="44" fillId="0" borderId="22" xfId="0" applyFont="1" applyBorder="1" applyAlignment="1">
      <alignment horizontal="left"/>
    </xf>
    <xf numFmtId="0" fontId="44" fillId="0" borderId="6" xfId="44" applyFont="1" applyFill="1" applyBorder="1" applyAlignment="1" applyProtection="1">
      <alignment horizontal="center" vertical="center" wrapText="1"/>
    </xf>
    <xf numFmtId="0" fontId="44" fillId="0" borderId="19" xfId="44" applyFont="1" applyFill="1" applyBorder="1" applyAlignment="1" applyProtection="1">
      <alignment horizontal="center" vertical="center" wrapText="1"/>
    </xf>
    <xf numFmtId="0" fontId="44" fillId="0" borderId="22" xfId="44" applyFont="1" applyFill="1" applyBorder="1" applyAlignment="1" applyProtection="1">
      <alignment horizontal="center" vertical="center" wrapText="1"/>
    </xf>
    <xf numFmtId="0" fontId="44" fillId="2" borderId="6" xfId="44" applyFont="1" applyFill="1" applyBorder="1" applyAlignment="1" applyProtection="1">
      <alignment horizontal="center" vertical="center" wrapText="1"/>
    </xf>
    <xf numFmtId="0" fontId="44" fillId="0" borderId="19" xfId="0" applyFont="1" applyBorder="1" applyAlignment="1">
      <alignment horizontal="left" vertical="top"/>
    </xf>
    <xf numFmtId="0" fontId="44" fillId="0" borderId="22" xfId="0" applyFont="1" applyBorder="1" applyAlignment="1">
      <alignment horizontal="left" vertical="top"/>
    </xf>
    <xf numFmtId="0" fontId="44" fillId="2" borderId="22" xfId="44" applyFont="1" applyFill="1" applyBorder="1" applyAlignment="1" applyProtection="1">
      <alignment horizontal="center" vertical="center" wrapText="1"/>
    </xf>
    <xf numFmtId="0" fontId="44" fillId="0" borderId="19"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0" xfId="44" applyFont="1" applyFill="1" applyBorder="1" applyAlignment="1" applyProtection="1">
      <alignment horizontal="center" vertical="center"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6" xfId="43" applyFont="1" applyBorder="1" applyAlignment="1">
      <alignment horizontal="center" vertical="center" wrapText="1"/>
    </xf>
    <xf numFmtId="0" fontId="44" fillId="2" borderId="4" xfId="42" applyFont="1" applyFill="1" applyBorder="1" applyAlignment="1">
      <alignment horizontal="left"/>
    </xf>
    <xf numFmtId="0" fontId="44" fillId="2" borderId="26" xfId="42" applyFont="1" applyFill="1" applyBorder="1" applyAlignment="1">
      <alignment horizontal="left"/>
    </xf>
    <xf numFmtId="0" fontId="44" fillId="2" borderId="11" xfId="43" applyFont="1" applyFill="1" applyBorder="1" applyAlignment="1">
      <alignment horizontal="left" vertical="top" wrapText="1"/>
    </xf>
    <xf numFmtId="0" fontId="44" fillId="2" borderId="19" xfId="43" applyFont="1" applyFill="1" applyBorder="1" applyAlignment="1">
      <alignment horizontal="left" vertical="top" wrapText="1"/>
    </xf>
    <xf numFmtId="0" fontId="44" fillId="2" borderId="22" xfId="43" applyFont="1" applyFill="1" applyBorder="1" applyAlignment="1">
      <alignment horizontal="left" vertical="top" wrapText="1"/>
    </xf>
    <xf numFmtId="9" fontId="26" fillId="12" borderId="19" xfId="0" applyNumberFormat="1" applyFont="1" applyFill="1" applyBorder="1" applyAlignment="1">
      <alignment wrapText="1"/>
    </xf>
    <xf numFmtId="0" fontId="26" fillId="20" borderId="4" xfId="0" applyFont="1" applyFill="1" applyBorder="1"/>
    <xf numFmtId="0" fontId="44" fillId="20" borderId="42" xfId="0" applyFont="1" applyFill="1" applyBorder="1" applyAlignment="1">
      <alignment wrapText="1"/>
    </xf>
    <xf numFmtId="0" fontId="44" fillId="20" borderId="43" xfId="0" applyFont="1" applyFill="1" applyBorder="1" applyAlignment="1">
      <alignment wrapText="1"/>
    </xf>
    <xf numFmtId="0" fontId="33" fillId="17" borderId="42" xfId="61" applyFill="1" applyBorder="1" applyAlignment="1"/>
    <xf numFmtId="0" fontId="33" fillId="17" borderId="43" xfId="61" applyFill="1" applyBorder="1" applyAlignment="1"/>
    <xf numFmtId="0" fontId="44" fillId="17" borderId="42" xfId="0" applyFont="1" applyFill="1" applyBorder="1" applyAlignment="1">
      <alignment horizontal="left"/>
    </xf>
    <xf numFmtId="0" fontId="44" fillId="17" borderId="43" xfId="0" applyFont="1" applyFill="1" applyBorder="1" applyAlignment="1">
      <alignment horizontal="left"/>
    </xf>
    <xf numFmtId="0" fontId="47" fillId="18" borderId="157" xfId="0" applyFont="1" applyFill="1" applyBorder="1" applyAlignment="1">
      <alignment wrapText="1"/>
    </xf>
    <xf numFmtId="0" fontId="26" fillId="12" borderId="76" xfId="0" applyFont="1" applyFill="1" applyBorder="1" applyAlignment="1">
      <alignment wrapText="1"/>
    </xf>
    <xf numFmtId="0" fontId="46" fillId="18" borderId="32" xfId="0" applyFont="1" applyFill="1" applyBorder="1" applyAlignment="1">
      <alignment horizontal="center"/>
    </xf>
    <xf numFmtId="0" fontId="46" fillId="18" borderId="0" xfId="0" applyFont="1" applyFill="1" applyAlignment="1">
      <alignment horizontal="center"/>
    </xf>
    <xf numFmtId="0" fontId="55" fillId="0" borderId="32" xfId="0" applyFont="1" applyBorder="1" applyAlignment="1">
      <alignment wrapText="1"/>
    </xf>
    <xf numFmtId="0" fontId="55" fillId="0" borderId="157" xfId="0" applyFont="1" applyBorder="1" applyAlignment="1">
      <alignment wrapText="1"/>
    </xf>
    <xf numFmtId="0" fontId="55" fillId="0" borderId="33" xfId="0" applyFont="1" applyBorder="1" applyAlignment="1">
      <alignment wrapText="1"/>
    </xf>
    <xf numFmtId="0" fontId="33" fillId="17" borderId="41" xfId="61" applyFill="1" applyBorder="1" applyAlignment="1"/>
    <xf numFmtId="0" fontId="44" fillId="17" borderId="41" xfId="0" applyFont="1" applyFill="1" applyBorder="1" applyAlignment="1">
      <alignment horizontal="left"/>
    </xf>
    <xf numFmtId="0" fontId="44" fillId="20" borderId="41" xfId="0" applyFont="1" applyFill="1" applyBorder="1" applyAlignment="1">
      <alignment wrapText="1"/>
    </xf>
    <xf numFmtId="0" fontId="26" fillId="12" borderId="113" xfId="0" applyFont="1" applyFill="1" applyBorder="1" applyAlignment="1">
      <alignment wrapText="1"/>
    </xf>
    <xf numFmtId="0" fontId="26" fillId="12" borderId="60" xfId="0" applyFont="1" applyFill="1" applyBorder="1" applyAlignment="1">
      <alignment wrapText="1"/>
    </xf>
    <xf numFmtId="0" fontId="26" fillId="12" borderId="179" xfId="0" applyFont="1" applyFill="1" applyBorder="1" applyAlignment="1">
      <alignment wrapText="1"/>
    </xf>
    <xf numFmtId="0" fontId="44" fillId="12" borderId="74" xfId="0" applyFont="1" applyFill="1" applyBorder="1" applyAlignment="1">
      <alignment wrapText="1"/>
    </xf>
    <xf numFmtId="0" fontId="44" fillId="12" borderId="42" xfId="0" applyFont="1" applyFill="1" applyBorder="1" applyAlignment="1">
      <alignment wrapText="1"/>
    </xf>
    <xf numFmtId="0" fontId="44" fillId="12" borderId="43" xfId="0" applyFont="1" applyFill="1" applyBorder="1" applyAlignment="1">
      <alignment wrapText="1"/>
    </xf>
    <xf numFmtId="0" fontId="26" fillId="12" borderId="109" xfId="0" applyFont="1" applyFill="1" applyBorder="1" applyAlignment="1">
      <alignment wrapText="1"/>
    </xf>
    <xf numFmtId="0" fontId="26" fillId="12" borderId="110" xfId="0" applyFont="1" applyFill="1" applyBorder="1" applyAlignment="1">
      <alignment wrapText="1"/>
    </xf>
    <xf numFmtId="0" fontId="26" fillId="12" borderId="111" xfId="0" applyFont="1" applyFill="1" applyBorder="1" applyAlignment="1">
      <alignment wrapText="1"/>
    </xf>
    <xf numFmtId="0" fontId="26" fillId="12" borderId="65" xfId="0" applyFont="1" applyFill="1" applyBorder="1"/>
    <xf numFmtId="0" fontId="44" fillId="17" borderId="80" xfId="0" applyFont="1" applyFill="1" applyBorder="1" applyAlignment="1">
      <alignment wrapText="1"/>
    </xf>
    <xf numFmtId="0" fontId="44" fillId="17" borderId="82" xfId="0" applyFont="1" applyFill="1" applyBorder="1" applyAlignment="1">
      <alignment wrapText="1"/>
    </xf>
    <xf numFmtId="0" fontId="55" fillId="12" borderId="32" xfId="0" applyFont="1" applyFill="1" applyBorder="1" applyAlignment="1">
      <alignment wrapText="1"/>
    </xf>
    <xf numFmtId="0" fontId="55" fillId="12" borderId="157" xfId="0" applyFont="1" applyFill="1" applyBorder="1" applyAlignment="1">
      <alignment wrapText="1"/>
    </xf>
    <xf numFmtId="0" fontId="44" fillId="12" borderId="68" xfId="0" applyFont="1" applyFill="1" applyBorder="1" applyAlignment="1">
      <alignment wrapText="1"/>
    </xf>
    <xf numFmtId="0" fontId="44" fillId="12" borderId="45" xfId="0" applyFont="1" applyFill="1" applyBorder="1" applyAlignment="1">
      <alignment wrapText="1"/>
    </xf>
    <xf numFmtId="0" fontId="44" fillId="12" borderId="72" xfId="0" applyFont="1" applyFill="1" applyBorder="1" applyAlignment="1">
      <alignment wrapText="1"/>
    </xf>
    <xf numFmtId="0" fontId="26" fillId="12" borderId="113" xfId="0" applyFont="1" applyFill="1" applyBorder="1"/>
    <xf numFmtId="0" fontId="26" fillId="12" borderId="60" xfId="0" applyFont="1" applyFill="1" applyBorder="1"/>
    <xf numFmtId="0" fontId="26" fillId="0" borderId="31" xfId="44" applyFont="1" applyFill="1" applyBorder="1" applyAlignment="1" applyProtection="1">
      <alignment horizontal="left" vertical="center" wrapText="1"/>
    </xf>
    <xf numFmtId="0" fontId="26" fillId="0" borderId="23" xfId="46" applyFont="1" applyBorder="1" applyAlignment="1">
      <alignment horizontal="left" vertical="center"/>
    </xf>
    <xf numFmtId="0" fontId="26" fillId="0" borderId="24" xfId="46" applyFont="1" applyBorder="1" applyAlignment="1">
      <alignment horizontal="left" vertical="center"/>
    </xf>
    <xf numFmtId="0" fontId="26" fillId="0" borderId="6" xfId="43" applyFont="1" applyBorder="1" applyAlignment="1">
      <alignment horizontal="left" vertical="center" wrapText="1"/>
    </xf>
    <xf numFmtId="0" fontId="26" fillId="0" borderId="19" xfId="43" applyFont="1" applyBorder="1" applyAlignment="1">
      <alignment horizontal="left" vertical="center" wrapText="1"/>
    </xf>
    <xf numFmtId="0" fontId="26" fillId="0" borderId="22" xfId="43" applyFont="1" applyBorder="1" applyAlignment="1">
      <alignment horizontal="left" vertical="center" wrapText="1"/>
    </xf>
    <xf numFmtId="0" fontId="26" fillId="2" borderId="6" xfId="44" applyFont="1" applyFill="1" applyBorder="1" applyAlignment="1" applyProtection="1">
      <alignment vertical="center" wrapText="1"/>
    </xf>
    <xf numFmtId="0" fontId="26" fillId="2" borderId="19" xfId="44" applyFont="1" applyFill="1" applyBorder="1" applyAlignment="1" applyProtection="1">
      <alignment vertical="center" wrapText="1"/>
    </xf>
    <xf numFmtId="0" fontId="26" fillId="2" borderId="22" xfId="44" applyFont="1" applyFill="1" applyBorder="1" applyAlignment="1" applyProtection="1">
      <alignment vertical="center" wrapText="1"/>
    </xf>
    <xf numFmtId="0" fontId="26" fillId="2" borderId="59" xfId="44" applyFont="1" applyFill="1" applyBorder="1" applyAlignment="1" applyProtection="1">
      <alignment horizontal="left" vertical="center" wrapText="1"/>
    </xf>
    <xf numFmtId="0" fontId="26" fillId="2" borderId="60" xfId="44" applyFont="1" applyFill="1" applyBorder="1" applyAlignment="1" applyProtection="1">
      <alignment horizontal="left" vertical="center" wrapText="1"/>
    </xf>
    <xf numFmtId="0" fontId="26" fillId="2" borderId="101" xfId="44" applyFont="1" applyFill="1" applyBorder="1" applyAlignment="1" applyProtection="1">
      <alignment horizontal="left" vertical="center" wrapText="1"/>
    </xf>
    <xf numFmtId="0" fontId="26" fillId="2" borderId="6" xfId="84" applyFont="1" applyFill="1" applyBorder="1" applyAlignment="1">
      <alignment horizontal="left" vertical="center"/>
    </xf>
    <xf numFmtId="0" fontId="26" fillId="2" borderId="19" xfId="84" applyFont="1" applyFill="1" applyBorder="1" applyAlignment="1">
      <alignment horizontal="left" vertical="center"/>
    </xf>
    <xf numFmtId="0" fontId="26" fillId="2" borderId="22" xfId="84" applyFont="1" applyFill="1" applyBorder="1" applyAlignment="1">
      <alignment horizontal="left" vertical="center"/>
    </xf>
    <xf numFmtId="0" fontId="26" fillId="0" borderId="19" xfId="0" applyFont="1" applyBorder="1" applyAlignment="1">
      <alignment horizontal="center" vertical="center" wrapText="1"/>
    </xf>
    <xf numFmtId="0" fontId="26" fillId="0" borderId="22" xfId="0" applyFont="1" applyBorder="1" applyAlignment="1">
      <alignment horizontal="center" vertical="center" wrapText="1"/>
    </xf>
    <xf numFmtId="0" fontId="27" fillId="13" borderId="68" xfId="0" applyFont="1" applyFill="1" applyBorder="1" applyAlignment="1">
      <alignment horizontal="center" wrapText="1"/>
    </xf>
    <xf numFmtId="0" fontId="26" fillId="0" borderId="45" xfId="0" applyFont="1" applyBorder="1"/>
    <xf numFmtId="0" fontId="26" fillId="0" borderId="72" xfId="0" applyFont="1" applyBorder="1"/>
    <xf numFmtId="0" fontId="26" fillId="0" borderId="0" xfId="0" applyFont="1"/>
    <xf numFmtId="0" fontId="26" fillId="2" borderId="15" xfId="0" applyFont="1" applyFill="1" applyBorder="1" applyAlignment="1">
      <alignment horizontal="left" vertical="top" wrapText="1"/>
    </xf>
    <xf numFmtId="0" fontId="26" fillId="2" borderId="25"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26" xfId="0" applyFont="1" applyFill="1" applyBorder="1" applyAlignment="1">
      <alignment horizontal="left" vertical="top" wrapText="1"/>
    </xf>
    <xf numFmtId="0" fontId="27" fillId="2" borderId="19" xfId="0" applyFont="1" applyFill="1" applyBorder="1" applyAlignment="1">
      <alignment horizontal="left" vertical="center" wrapText="1"/>
    </xf>
    <xf numFmtId="0" fontId="27" fillId="2" borderId="22"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22" xfId="0" applyFont="1" applyBorder="1" applyAlignment="1">
      <alignment horizontal="left" vertical="center" wrapText="1"/>
    </xf>
    <xf numFmtId="0" fontId="54" fillId="2" borderId="12" xfId="43" applyFont="1" applyFill="1" applyBorder="1" applyAlignment="1">
      <alignment horizontal="left" vertical="top" wrapText="1"/>
    </xf>
    <xf numFmtId="0" fontId="54" fillId="2" borderId="27" xfId="43" applyFont="1" applyFill="1" applyBorder="1" applyAlignment="1">
      <alignment horizontal="left" vertical="top" wrapText="1"/>
    </xf>
    <xf numFmtId="0" fontId="54" fillId="2" borderId="28" xfId="43" applyFont="1" applyFill="1" applyBorder="1" applyAlignment="1">
      <alignment horizontal="left" vertical="top" wrapText="1"/>
    </xf>
    <xf numFmtId="0" fontId="46" fillId="18" borderId="72" xfId="0" applyFont="1" applyFill="1" applyBorder="1" applyAlignment="1">
      <alignment horizontal="center"/>
    </xf>
    <xf numFmtId="0" fontId="47" fillId="18" borderId="68" xfId="0" applyFont="1" applyFill="1" applyBorder="1" applyAlignment="1">
      <alignment wrapText="1"/>
    </xf>
    <xf numFmtId="0" fontId="47" fillId="18" borderId="72" xfId="0" applyFont="1" applyFill="1" applyBorder="1" applyAlignment="1">
      <alignment wrapText="1"/>
    </xf>
    <xf numFmtId="0" fontId="44" fillId="20" borderId="42" xfId="0" applyFont="1" applyFill="1" applyBorder="1" applyAlignment="1">
      <alignment horizontal="left" wrapText="1"/>
    </xf>
    <xf numFmtId="0" fontId="44" fillId="20" borderId="43" xfId="0" applyFont="1" applyFill="1" applyBorder="1" applyAlignment="1">
      <alignment horizontal="left" wrapText="1"/>
    </xf>
    <xf numFmtId="0" fontId="47" fillId="20" borderId="79" xfId="0" applyFont="1" applyFill="1" applyBorder="1" applyAlignment="1">
      <alignment wrapText="1"/>
    </xf>
    <xf numFmtId="0" fontId="47" fillId="20" borderId="73" xfId="0" applyFont="1" applyFill="1" applyBorder="1" applyAlignment="1">
      <alignment wrapText="1"/>
    </xf>
    <xf numFmtId="0" fontId="44" fillId="20" borderId="75" xfId="0" applyFont="1" applyFill="1" applyBorder="1" applyAlignment="1">
      <alignment wrapText="1"/>
    </xf>
    <xf numFmtId="0" fontId="44" fillId="20" borderId="0" xfId="0" applyFont="1" applyFill="1" applyAlignment="1">
      <alignment wrapText="1"/>
    </xf>
    <xf numFmtId="0" fontId="47" fillId="20" borderId="48" xfId="0" applyFont="1" applyFill="1" applyBorder="1" applyAlignment="1">
      <alignment wrapText="1"/>
    </xf>
    <xf numFmtId="0" fontId="44" fillId="20" borderId="84" xfId="0" applyFont="1" applyFill="1" applyBorder="1" applyAlignment="1">
      <alignment wrapText="1"/>
    </xf>
    <xf numFmtId="0" fontId="44" fillId="20" borderId="63" xfId="0" applyFont="1" applyFill="1" applyBorder="1" applyAlignment="1">
      <alignment wrapText="1"/>
    </xf>
    <xf numFmtId="0" fontId="44" fillId="20" borderId="45" xfId="0" applyFont="1" applyFill="1" applyBorder="1" applyAlignment="1">
      <alignment wrapText="1"/>
    </xf>
    <xf numFmtId="0" fontId="44" fillId="20" borderId="77" xfId="0" applyFont="1" applyFill="1" applyBorder="1" applyAlignment="1">
      <alignment wrapText="1"/>
    </xf>
    <xf numFmtId="0" fontId="44" fillId="20" borderId="85" xfId="0" applyFont="1" applyFill="1" applyBorder="1" applyAlignment="1">
      <alignment wrapText="1"/>
    </xf>
    <xf numFmtId="0" fontId="44" fillId="20" borderId="81" xfId="0" applyFont="1" applyFill="1" applyBorder="1" applyAlignment="1">
      <alignment wrapText="1"/>
    </xf>
    <xf numFmtId="0" fontId="44" fillId="20" borderId="86" xfId="0" applyFont="1" applyFill="1" applyBorder="1" applyAlignment="1">
      <alignment wrapText="1"/>
    </xf>
    <xf numFmtId="0" fontId="44" fillId="20" borderId="63" xfId="0" applyFont="1" applyFill="1" applyBorder="1"/>
    <xf numFmtId="0" fontId="44" fillId="20" borderId="78" xfId="0" applyFont="1" applyFill="1" applyBorder="1"/>
    <xf numFmtId="0" fontId="44" fillId="20" borderId="85" xfId="0" applyFont="1" applyFill="1" applyBorder="1"/>
    <xf numFmtId="0" fontId="44" fillId="20" borderId="82" xfId="0" applyFont="1" applyFill="1" applyBorder="1"/>
    <xf numFmtId="0" fontId="44" fillId="20" borderId="42" xfId="0" applyFont="1" applyFill="1" applyBorder="1"/>
    <xf numFmtId="0" fontId="44" fillId="20" borderId="43" xfId="0" applyFont="1" applyFill="1" applyBorder="1"/>
    <xf numFmtId="0" fontId="44" fillId="20" borderId="92" xfId="0" applyFont="1" applyFill="1" applyBorder="1" applyAlignment="1">
      <alignment horizontal="left" wrapText="1"/>
    </xf>
    <xf numFmtId="0" fontId="44" fillId="20" borderId="93" xfId="0" applyFont="1" applyFill="1" applyBorder="1" applyAlignment="1">
      <alignment horizontal="left" wrapText="1"/>
    </xf>
    <xf numFmtId="14" fontId="44" fillId="20" borderId="42" xfId="0" applyNumberFormat="1" applyFont="1" applyFill="1" applyBorder="1" applyAlignment="1">
      <alignment horizontal="left" wrapText="1"/>
    </xf>
    <xf numFmtId="0" fontId="47" fillId="18" borderId="87" xfId="0" applyFont="1" applyFill="1" applyBorder="1" applyAlignment="1">
      <alignment wrapText="1"/>
    </xf>
    <xf numFmtId="0" fontId="33" fillId="20" borderId="42" xfId="61" applyFill="1" applyBorder="1" applyAlignment="1">
      <alignment horizontal="left" wrapText="1"/>
    </xf>
    <xf numFmtId="0" fontId="33" fillId="20" borderId="43" xfId="61" applyFill="1" applyBorder="1" applyAlignment="1">
      <alignment horizontal="left" wrapText="1"/>
    </xf>
    <xf numFmtId="0" fontId="47" fillId="18" borderId="68" xfId="0" applyFont="1" applyFill="1" applyBorder="1"/>
    <xf numFmtId="0" fontId="47" fillId="18" borderId="72" xfId="0" applyFont="1" applyFill="1" applyBorder="1"/>
    <xf numFmtId="0" fontId="44" fillId="20" borderId="81" xfId="0" applyFont="1" applyFill="1" applyBorder="1"/>
    <xf numFmtId="0" fontId="44" fillId="20" borderId="74" xfId="0" applyFont="1" applyFill="1" applyBorder="1" applyAlignment="1">
      <alignment wrapText="1"/>
    </xf>
    <xf numFmtId="0" fontId="71" fillId="20" borderId="19" xfId="0" applyFont="1" applyFill="1" applyBorder="1"/>
    <xf numFmtId="0" fontId="71" fillId="20" borderId="64" xfId="0" applyFont="1" applyFill="1" applyBorder="1"/>
    <xf numFmtId="0" fontId="47" fillId="20" borderId="42" xfId="0" applyFont="1" applyFill="1" applyBorder="1" applyAlignment="1">
      <alignment wrapText="1"/>
    </xf>
    <xf numFmtId="0" fontId="47" fillId="20" borderId="75" xfId="0" applyFont="1" applyFill="1" applyBorder="1" applyAlignment="1">
      <alignment wrapText="1"/>
    </xf>
    <xf numFmtId="0" fontId="44" fillId="20" borderId="68" xfId="0" applyFont="1" applyFill="1" applyBorder="1" applyAlignment="1">
      <alignment wrapText="1"/>
    </xf>
    <xf numFmtId="0" fontId="44" fillId="20" borderId="80" xfId="0" applyFont="1" applyFill="1" applyBorder="1" applyAlignment="1">
      <alignment wrapText="1"/>
    </xf>
    <xf numFmtId="0" fontId="26" fillId="2" borderId="6" xfId="43" applyFont="1" applyFill="1" applyBorder="1" applyAlignment="1">
      <alignment horizontal="justify" vertical="center" wrapText="1"/>
    </xf>
    <xf numFmtId="0" fontId="26" fillId="2" borderId="19" xfId="43" applyFont="1" applyFill="1" applyBorder="1" applyAlignment="1">
      <alignment horizontal="justify" vertical="center" wrapText="1"/>
    </xf>
    <xf numFmtId="0" fontId="26" fillId="2" borderId="22" xfId="43" applyFont="1" applyFill="1" applyBorder="1" applyAlignment="1">
      <alignment horizontal="justify" vertical="center" wrapText="1"/>
    </xf>
    <xf numFmtId="0" fontId="26" fillId="2" borderId="44" xfId="44" applyFont="1" applyFill="1" applyBorder="1" applyAlignment="1" applyProtection="1">
      <alignment vertical="center" wrapText="1"/>
    </xf>
    <xf numFmtId="0" fontId="26" fillId="2" borderId="10" xfId="44" applyFont="1" applyFill="1" applyBorder="1" applyAlignment="1" applyProtection="1">
      <alignment horizontal="left" vertical="center"/>
    </xf>
    <xf numFmtId="0" fontId="26" fillId="2" borderId="37" xfId="44" applyFont="1" applyFill="1" applyBorder="1" applyAlignment="1" applyProtection="1">
      <alignment horizontal="left" vertical="center"/>
    </xf>
    <xf numFmtId="0" fontId="26" fillId="2" borderId="38" xfId="44" applyFont="1" applyFill="1" applyBorder="1" applyAlignment="1" applyProtection="1">
      <alignment horizontal="left" vertical="center"/>
    </xf>
    <xf numFmtId="0" fontId="26" fillId="2" borderId="4" xfId="42" applyFont="1" applyFill="1" applyBorder="1"/>
    <xf numFmtId="0" fontId="26" fillId="2" borderId="26" xfId="42" applyFont="1" applyFill="1" applyBorder="1"/>
    <xf numFmtId="0" fontId="26" fillId="2" borderId="32" xfId="43" applyFont="1" applyFill="1" applyBorder="1" applyAlignment="1">
      <alignment vertical="center" wrapText="1"/>
    </xf>
    <xf numFmtId="0" fontId="26" fillId="2" borderId="0" xfId="43" applyFont="1" applyFill="1" applyAlignment="1">
      <alignment vertical="center" wrapText="1"/>
    </xf>
    <xf numFmtId="0" fontId="26" fillId="2" borderId="21" xfId="43" applyFont="1" applyFill="1" applyBorder="1" applyAlignment="1">
      <alignment vertical="center" wrapText="1"/>
    </xf>
    <xf numFmtId="0" fontId="26" fillId="20" borderId="5" xfId="0" applyFont="1" applyFill="1" applyBorder="1" applyAlignment="1">
      <alignment horizontal="center"/>
    </xf>
    <xf numFmtId="0" fontId="26" fillId="20" borderId="4" xfId="0" applyFont="1" applyFill="1" applyBorder="1" applyAlignment="1">
      <alignment horizontal="center"/>
    </xf>
    <xf numFmtId="0" fontId="26" fillId="20" borderId="6" xfId="44" applyFont="1" applyFill="1" applyBorder="1" applyAlignment="1" applyProtection="1">
      <alignment vertical="center" wrapText="1"/>
    </xf>
    <xf numFmtId="0" fontId="26" fillId="20" borderId="19" xfId="44" applyFont="1" applyFill="1" applyBorder="1" applyAlignment="1" applyProtection="1">
      <alignment vertical="center" wrapText="1"/>
    </xf>
    <xf numFmtId="0" fontId="26" fillId="20" borderId="22" xfId="44" applyFont="1" applyFill="1" applyBorder="1" applyAlignment="1" applyProtection="1">
      <alignment vertical="center" wrapText="1"/>
    </xf>
    <xf numFmtId="0" fontId="26" fillId="20" borderId="6" xfId="43" applyFont="1" applyFill="1" applyBorder="1" applyAlignment="1">
      <alignment vertical="center" wrapText="1"/>
    </xf>
    <xf numFmtId="0" fontId="26" fillId="20" borderId="19" xfId="43" applyFont="1" applyFill="1" applyBorder="1" applyAlignment="1">
      <alignment vertical="center" wrapText="1"/>
    </xf>
    <xf numFmtId="0" fontId="26" fillId="20" borderId="22" xfId="43" applyFont="1" applyFill="1" applyBorder="1" applyAlignment="1">
      <alignment vertical="center" wrapText="1"/>
    </xf>
    <xf numFmtId="0" fontId="26" fillId="20" borderId="11" xfId="44" applyFont="1" applyFill="1" applyBorder="1" applyAlignment="1" applyProtection="1">
      <alignment horizontal="center" vertical="center" wrapText="1"/>
    </xf>
    <xf numFmtId="0" fontId="26" fillId="20" borderId="19" xfId="44" applyFont="1" applyFill="1" applyBorder="1" applyAlignment="1" applyProtection="1">
      <alignment horizontal="center" vertical="center" wrapText="1"/>
    </xf>
    <xf numFmtId="0" fontId="26" fillId="20" borderId="22" xfId="44" applyFont="1" applyFill="1" applyBorder="1" applyAlignment="1" applyProtection="1">
      <alignment horizontal="center" vertical="center" wrapText="1"/>
    </xf>
    <xf numFmtId="0" fontId="26" fillId="2" borderId="49" xfId="44" applyFont="1" applyFill="1" applyBorder="1" applyAlignment="1" applyProtection="1">
      <alignment vertical="center" wrapText="1"/>
    </xf>
    <xf numFmtId="0" fontId="26" fillId="2" borderId="0" xfId="44" applyFont="1" applyFill="1" applyBorder="1" applyAlignment="1" applyProtection="1">
      <alignment vertical="center" wrapText="1"/>
    </xf>
    <xf numFmtId="0" fontId="26" fillId="2" borderId="21" xfId="44" applyFont="1" applyFill="1" applyBorder="1" applyAlignment="1" applyProtection="1">
      <alignment vertical="center" wrapText="1"/>
    </xf>
    <xf numFmtId="0" fontId="0" fillId="0" borderId="19" xfId="0" applyBorder="1" applyAlignment="1">
      <alignment horizontal="center"/>
    </xf>
    <xf numFmtId="16" fontId="12" fillId="2" borderId="11" xfId="44" applyNumberFormat="1" applyFont="1" applyFill="1" applyBorder="1" applyAlignment="1" applyProtection="1">
      <alignment horizontal="left" vertical="center" wrapText="1"/>
    </xf>
    <xf numFmtId="16" fontId="12" fillId="2" borderId="19" xfId="44" applyNumberFormat="1" applyFont="1" applyFill="1" applyBorder="1" applyAlignment="1" applyProtection="1">
      <alignment horizontal="left" vertical="center" wrapText="1"/>
    </xf>
    <xf numFmtId="16" fontId="12" fillId="2" borderId="22" xfId="44" applyNumberFormat="1" applyFont="1" applyFill="1" applyBorder="1" applyAlignment="1" applyProtection="1">
      <alignment horizontal="left" vertical="center" wrapText="1"/>
    </xf>
    <xf numFmtId="0" fontId="12" fillId="2" borderId="4" xfId="42" applyFont="1" applyFill="1" applyBorder="1" applyAlignment="1">
      <alignment horizontal="left"/>
    </xf>
    <xf numFmtId="0" fontId="12" fillId="2" borderId="26" xfId="42" applyFont="1" applyFill="1" applyBorder="1" applyAlignment="1">
      <alignment horizontal="left"/>
    </xf>
    <xf numFmtId="0" fontId="12" fillId="2" borderId="109" xfId="44" applyFont="1" applyFill="1" applyBorder="1" applyAlignment="1" applyProtection="1">
      <alignment horizontal="left" vertical="top" wrapText="1"/>
    </xf>
    <xf numFmtId="0" fontId="12" fillId="2" borderId="110" xfId="44" applyFont="1" applyFill="1" applyBorder="1" applyAlignment="1" applyProtection="1">
      <alignment horizontal="left" vertical="top" wrapText="1"/>
    </xf>
    <xf numFmtId="0" fontId="12" fillId="2" borderId="111" xfId="44" applyFont="1" applyFill="1" applyBorder="1" applyAlignment="1" applyProtection="1">
      <alignment horizontal="left" vertical="top" wrapText="1"/>
    </xf>
    <xf numFmtId="0" fontId="75" fillId="12" borderId="118" xfId="0" applyFont="1" applyFill="1" applyBorder="1" applyAlignment="1">
      <alignment wrapText="1"/>
    </xf>
    <xf numFmtId="0" fontId="75" fillId="12" borderId="119" xfId="0" applyFont="1" applyFill="1" applyBorder="1" applyAlignment="1">
      <alignment wrapText="1"/>
    </xf>
    <xf numFmtId="0" fontId="75" fillId="12" borderId="120" xfId="0" applyFont="1" applyFill="1" applyBorder="1" applyAlignment="1">
      <alignment wrapText="1"/>
    </xf>
    <xf numFmtId="0" fontId="75" fillId="12" borderId="65" xfId="0" applyFont="1" applyFill="1" applyBorder="1" applyAlignment="1">
      <alignment wrapText="1"/>
    </xf>
    <xf numFmtId="0" fontId="68" fillId="21" borderId="36" xfId="0" applyFont="1" applyFill="1" applyBorder="1" applyAlignment="1">
      <alignment horizontal="center"/>
    </xf>
    <xf numFmtId="0" fontId="68" fillId="21" borderId="89" xfId="0" applyFont="1" applyFill="1" applyBorder="1" applyAlignment="1">
      <alignment horizontal="center"/>
    </xf>
    <xf numFmtId="0" fontId="68" fillId="21" borderId="90" xfId="0" applyFont="1" applyFill="1" applyBorder="1" applyAlignment="1">
      <alignment horizontal="center"/>
    </xf>
    <xf numFmtId="0" fontId="26" fillId="2" borderId="10" xfId="44" applyFont="1" applyFill="1" applyBorder="1" applyAlignment="1" applyProtection="1">
      <alignment horizontal="justify" vertical="top" wrapText="1"/>
    </xf>
    <xf numFmtId="0" fontId="27" fillId="0" borderId="37" xfId="0" applyFont="1" applyBorder="1" applyAlignment="1">
      <alignment horizontal="justify" vertical="top" wrapText="1"/>
    </xf>
    <xf numFmtId="0" fontId="27" fillId="0" borderId="38" xfId="0" applyFont="1" applyBorder="1" applyAlignment="1">
      <alignment horizontal="justify" vertical="top" wrapText="1"/>
    </xf>
    <xf numFmtId="0" fontId="27" fillId="0" borderId="4" xfId="0" applyFont="1" applyBorder="1" applyAlignment="1">
      <alignment horizontal="left"/>
    </xf>
    <xf numFmtId="0" fontId="27" fillId="0" borderId="26" xfId="0" applyFont="1" applyBorder="1" applyAlignment="1">
      <alignment horizontal="left"/>
    </xf>
    <xf numFmtId="0" fontId="26" fillId="2" borderId="6" xfId="44" applyFont="1" applyFill="1" applyBorder="1" applyAlignment="1" applyProtection="1">
      <alignment vertical="top" wrapText="1"/>
    </xf>
    <xf numFmtId="0" fontId="27" fillId="0" borderId="19" xfId="0" applyFont="1" applyBorder="1" applyAlignment="1">
      <alignment vertical="top"/>
    </xf>
    <xf numFmtId="0" fontId="27" fillId="0" borderId="22" xfId="0" applyFont="1" applyBorder="1" applyAlignment="1">
      <alignment vertical="top"/>
    </xf>
    <xf numFmtId="0" fontId="26" fillId="2" borderId="11" xfId="44" applyFont="1" applyFill="1" applyBorder="1" applyAlignment="1" applyProtection="1">
      <alignment horizontal="center" vertical="top" wrapText="1"/>
    </xf>
    <xf numFmtId="0" fontId="27" fillId="0" borderId="19" xfId="0" applyFont="1" applyBorder="1" applyAlignment="1">
      <alignment horizontal="center" vertical="top"/>
    </xf>
    <xf numFmtId="0" fontId="27" fillId="0" borderId="22" xfId="0" applyFont="1" applyBorder="1" applyAlignment="1">
      <alignment horizontal="center" vertical="top"/>
    </xf>
    <xf numFmtId="0" fontId="27" fillId="0" borderId="37" xfId="0" applyFont="1" applyBorder="1" applyAlignment="1">
      <alignment horizontal="left" vertical="center" wrapText="1"/>
    </xf>
    <xf numFmtId="0" fontId="27" fillId="0" borderId="38" xfId="0" applyFont="1" applyBorder="1" applyAlignment="1">
      <alignment horizontal="left" vertical="center" wrapText="1"/>
    </xf>
    <xf numFmtId="0" fontId="65" fillId="20" borderId="5" xfId="0" applyFont="1" applyFill="1" applyBorder="1" applyAlignment="1">
      <alignment horizontal="center"/>
    </xf>
    <xf numFmtId="0" fontId="65" fillId="20" borderId="4" xfId="0" applyFont="1" applyFill="1" applyBorder="1" applyAlignment="1">
      <alignment horizontal="center"/>
    </xf>
    <xf numFmtId="182" fontId="44" fillId="0" borderId="81" xfId="89" applyFont="1" applyBorder="1" applyAlignment="1">
      <alignment vertical="center"/>
    </xf>
    <xf numFmtId="182" fontId="44" fillId="0" borderId="86" xfId="89" applyFont="1" applyBorder="1" applyAlignment="1">
      <alignment vertical="center"/>
    </xf>
    <xf numFmtId="182" fontId="44" fillId="17" borderId="74" xfId="89" applyFont="1" applyFill="1" applyBorder="1" applyAlignment="1">
      <alignment horizontal="left" vertical="center"/>
    </xf>
    <xf numFmtId="182" fontId="44" fillId="0" borderId="42" xfId="89" applyFont="1" applyBorder="1" applyAlignment="1">
      <alignment vertical="center"/>
    </xf>
    <xf numFmtId="182" fontId="44" fillId="0" borderId="75" xfId="89" applyFont="1" applyBorder="1" applyAlignment="1">
      <alignment vertical="center"/>
    </xf>
    <xf numFmtId="182" fontId="47" fillId="16" borderId="63" xfId="89" applyFont="1" applyFill="1" applyBorder="1" applyAlignment="1">
      <alignment horizontal="center" vertical="center"/>
    </xf>
    <xf numFmtId="182" fontId="44" fillId="0" borderId="95" xfId="89" applyFont="1" applyBorder="1" applyAlignment="1">
      <alignment vertical="center"/>
    </xf>
    <xf numFmtId="182" fontId="44" fillId="0" borderId="85" xfId="89" applyFont="1" applyBorder="1" applyAlignment="1">
      <alignment vertical="center"/>
    </xf>
    <xf numFmtId="182" fontId="58" fillId="17" borderId="74" xfId="89" applyFont="1" applyFill="1" applyBorder="1" applyAlignment="1">
      <alignment horizontal="left" vertical="center"/>
    </xf>
    <xf numFmtId="182" fontId="47" fillId="16" borderId="62" xfId="89" applyFont="1" applyFill="1" applyBorder="1" applyAlignment="1">
      <alignment horizontal="center" vertical="center"/>
    </xf>
    <xf numFmtId="182" fontId="44" fillId="0" borderId="94" xfId="89" applyFont="1" applyBorder="1" applyAlignment="1">
      <alignment vertical="center"/>
    </xf>
    <xf numFmtId="182" fontId="44" fillId="17" borderId="74" xfId="89" applyFont="1" applyFill="1" applyBorder="1" applyAlignment="1">
      <alignment horizontal="left" vertical="center" wrapText="1"/>
    </xf>
    <xf numFmtId="182" fontId="44" fillId="17" borderId="74" xfId="89" applyFont="1" applyFill="1" applyBorder="1" applyAlignment="1">
      <alignment horizontal="center" vertical="center" wrapText="1"/>
    </xf>
    <xf numFmtId="182" fontId="44" fillId="0" borderId="42" xfId="89" applyFont="1" applyBorder="1" applyAlignment="1">
      <alignment horizontal="center" vertical="center"/>
    </xf>
    <xf numFmtId="182" fontId="44" fillId="0" borderId="75" xfId="89" applyFont="1" applyBorder="1" applyAlignment="1">
      <alignment horizontal="center" vertical="center"/>
    </xf>
    <xf numFmtId="182" fontId="47" fillId="0" borderId="94" xfId="89" applyFont="1" applyBorder="1" applyAlignment="1">
      <alignment horizontal="left" vertical="center"/>
    </xf>
    <xf numFmtId="182" fontId="44" fillId="0" borderId="61" xfId="89" applyFont="1" applyBorder="1" applyAlignment="1">
      <alignment vertical="center"/>
    </xf>
    <xf numFmtId="182" fontId="47" fillId="0" borderId="62" xfId="89" applyFont="1" applyBorder="1" applyAlignment="1">
      <alignment horizontal="left" vertical="center"/>
    </xf>
    <xf numFmtId="182" fontId="44" fillId="17" borderId="0" xfId="89" applyFont="1" applyFill="1" applyAlignment="1">
      <alignment horizontal="center" vertical="center"/>
    </xf>
    <xf numFmtId="182" fontId="44" fillId="17" borderId="1" xfId="89" applyFont="1" applyFill="1" applyBorder="1" applyAlignment="1">
      <alignment horizontal="left" vertical="center" wrapText="1"/>
    </xf>
    <xf numFmtId="182" fontId="44" fillId="0" borderId="1" xfId="89" applyFont="1" applyBorder="1" applyAlignment="1">
      <alignment vertical="center"/>
    </xf>
    <xf numFmtId="182" fontId="44" fillId="17" borderId="42" xfId="89" applyFont="1" applyFill="1" applyBorder="1" applyAlignment="1">
      <alignment horizontal="left" vertical="center" wrapText="1"/>
    </xf>
    <xf numFmtId="182" fontId="44" fillId="0" borderId="42" xfId="89" applyFont="1" applyBorder="1" applyAlignment="1">
      <alignment horizontal="left" vertical="center" wrapText="1"/>
    </xf>
    <xf numFmtId="182" fontId="44" fillId="0" borderId="75" xfId="89" applyFont="1" applyBorder="1" applyAlignment="1">
      <alignment horizontal="left" vertical="center" wrapText="1"/>
    </xf>
    <xf numFmtId="0" fontId="44" fillId="17" borderId="74" xfId="89" applyNumberFormat="1" applyFont="1" applyFill="1" applyBorder="1" applyAlignment="1">
      <alignment horizontal="left" vertical="center"/>
    </xf>
    <xf numFmtId="0" fontId="44" fillId="0" borderId="42" xfId="89" applyNumberFormat="1" applyFont="1" applyBorder="1" applyAlignment="1">
      <alignment vertical="center"/>
    </xf>
    <xf numFmtId="0" fontId="44" fillId="0" borderId="75" xfId="89" applyNumberFormat="1" applyFont="1" applyBorder="1" applyAlignment="1">
      <alignment vertical="center"/>
    </xf>
    <xf numFmtId="0" fontId="44" fillId="17" borderId="74" xfId="0" applyFont="1" applyFill="1" applyBorder="1" applyAlignment="1">
      <alignment wrapText="1"/>
    </xf>
    <xf numFmtId="182" fontId="36" fillId="0" borderId="95" xfId="89" applyFont="1" applyBorder="1" applyAlignment="1">
      <alignment horizontal="center" vertical="center"/>
    </xf>
    <xf numFmtId="182" fontId="44" fillId="17" borderId="81" xfId="89" applyFont="1" applyFill="1" applyBorder="1" applyAlignment="1">
      <alignment horizontal="center" vertical="center"/>
    </xf>
    <xf numFmtId="182" fontId="44" fillId="0" borderId="42" xfId="89" applyFont="1" applyBorder="1" applyAlignment="1">
      <alignment vertical="center" wrapText="1"/>
    </xf>
    <xf numFmtId="182" fontId="44" fillId="0" borderId="75" xfId="89" applyFont="1" applyBorder="1" applyAlignment="1">
      <alignment vertical="center" wrapText="1"/>
    </xf>
    <xf numFmtId="0" fontId="66" fillId="2" borderId="6" xfId="44" applyFont="1" applyFill="1" applyBorder="1" applyAlignment="1" applyProtection="1">
      <alignment vertical="center" wrapText="1"/>
    </xf>
    <xf numFmtId="0" fontId="44" fillId="0" borderId="19" xfId="0" applyFont="1" applyBorder="1" applyAlignment="1">
      <alignment vertical="center"/>
    </xf>
    <xf numFmtId="0" fontId="44" fillId="0" borderId="22" xfId="0" applyFont="1" applyBorder="1" applyAlignment="1">
      <alignment vertical="center"/>
    </xf>
    <xf numFmtId="182" fontId="44" fillId="17" borderId="42" xfId="89" applyFont="1" applyFill="1" applyBorder="1" applyAlignment="1">
      <alignment horizontal="center" vertical="center" wrapText="1"/>
    </xf>
    <xf numFmtId="182" fontId="44" fillId="0" borderId="42" xfId="89" applyFont="1" applyBorder="1" applyAlignment="1">
      <alignment vertical="top" wrapText="1"/>
    </xf>
    <xf numFmtId="182" fontId="44" fillId="0" borderId="75" xfId="89" applyFont="1" applyBorder="1" applyAlignment="1">
      <alignment vertical="top" wrapText="1"/>
    </xf>
    <xf numFmtId="182" fontId="47" fillId="16" borderId="74" xfId="89" applyFont="1" applyFill="1" applyBorder="1" applyAlignment="1">
      <alignment horizontal="center" vertical="center" wrapText="1"/>
    </xf>
    <xf numFmtId="182" fontId="47" fillId="16" borderId="42" xfId="89" applyFont="1" applyFill="1" applyBorder="1" applyAlignment="1">
      <alignment horizontal="center" vertical="center" wrapText="1"/>
    </xf>
    <xf numFmtId="182" fontId="47" fillId="16" borderId="75" xfId="89" applyFont="1" applyFill="1" applyBorder="1" applyAlignment="1">
      <alignment horizontal="center" vertical="center" wrapText="1"/>
    </xf>
    <xf numFmtId="182" fontId="44" fillId="17" borderId="75" xfId="89" applyFont="1" applyFill="1" applyBorder="1" applyAlignment="1">
      <alignment horizontal="center" vertical="center" wrapText="1"/>
    </xf>
    <xf numFmtId="182" fontId="47" fillId="17" borderId="42" xfId="89" applyFont="1" applyFill="1" applyBorder="1" applyAlignment="1">
      <alignment horizontal="left" vertical="center"/>
    </xf>
    <xf numFmtId="182" fontId="44" fillId="17" borderId="74" xfId="89" applyFont="1" applyFill="1" applyBorder="1" applyAlignment="1">
      <alignment vertical="center" wrapText="1"/>
    </xf>
    <xf numFmtId="182" fontId="44" fillId="17" borderId="42" xfId="89" applyFont="1" applyFill="1" applyBorder="1" applyAlignment="1">
      <alignment vertical="center" wrapText="1"/>
    </xf>
    <xf numFmtId="182" fontId="44" fillId="17" borderId="75" xfId="89" applyFont="1" applyFill="1" applyBorder="1" applyAlignment="1">
      <alignment vertical="center" wrapText="1"/>
    </xf>
    <xf numFmtId="182" fontId="44" fillId="17" borderId="74" xfId="89" applyFont="1" applyFill="1" applyBorder="1" applyAlignment="1">
      <alignment horizontal="center" vertical="center"/>
    </xf>
    <xf numFmtId="182" fontId="44" fillId="17" borderId="42" xfId="89" applyFont="1" applyFill="1" applyBorder="1" applyAlignment="1">
      <alignment horizontal="center" vertical="center"/>
    </xf>
    <xf numFmtId="182" fontId="44" fillId="17" borderId="42" xfId="89" applyFont="1" applyFill="1" applyBorder="1" applyAlignment="1">
      <alignment horizontal="left" vertical="center"/>
    </xf>
    <xf numFmtId="182" fontId="47" fillId="17" borderId="94" xfId="89" applyFont="1" applyFill="1" applyBorder="1" applyAlignment="1">
      <alignment horizontal="left" vertical="center" wrapText="1"/>
    </xf>
    <xf numFmtId="182" fontId="44" fillId="0" borderId="94" xfId="89" applyFont="1" applyBorder="1" applyAlignment="1">
      <alignment vertical="center" wrapText="1"/>
    </xf>
    <xf numFmtId="182" fontId="44" fillId="0" borderId="61" xfId="89" applyFont="1" applyBorder="1" applyAlignment="1">
      <alignment vertical="center" wrapText="1"/>
    </xf>
    <xf numFmtId="182" fontId="44" fillId="17" borderId="63" xfId="89" applyFont="1" applyFill="1" applyBorder="1" applyAlignment="1">
      <alignment horizontal="center" vertical="center" wrapText="1"/>
    </xf>
    <xf numFmtId="182" fontId="44" fillId="17" borderId="45" xfId="89" applyFont="1" applyFill="1" applyBorder="1" applyAlignment="1">
      <alignment horizontal="center" vertical="center" wrapText="1"/>
    </xf>
    <xf numFmtId="182" fontId="44" fillId="17" borderId="85" xfId="89" applyFont="1" applyFill="1" applyBorder="1" applyAlignment="1">
      <alignment horizontal="center" vertical="center" wrapText="1"/>
    </xf>
    <xf numFmtId="182" fontId="44" fillId="17" borderId="81" xfId="89" applyFont="1" applyFill="1" applyBorder="1" applyAlignment="1">
      <alignment horizontal="center" vertical="center" wrapText="1"/>
    </xf>
    <xf numFmtId="182" fontId="44" fillId="0" borderId="81" xfId="89" applyFont="1" applyBorder="1" applyAlignment="1">
      <alignment vertical="center" wrapText="1"/>
    </xf>
    <xf numFmtId="0" fontId="27" fillId="0" borderId="19" xfId="0" applyFont="1" applyBorder="1" applyAlignment="1">
      <alignment vertical="center"/>
    </xf>
    <xf numFmtId="0" fontId="27" fillId="0" borderId="22" xfId="0" applyFont="1" applyBorder="1" applyAlignment="1">
      <alignment vertical="center"/>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1" xfId="43" applyFont="1" applyFill="1" applyBorder="1" applyAlignment="1">
      <alignment vertical="center" wrapText="1"/>
    </xf>
    <xf numFmtId="0" fontId="26" fillId="2" borderId="19" xfId="44" applyFont="1" applyFill="1" applyBorder="1" applyAlignment="1" applyProtection="1">
      <alignment horizontal="left" vertical="center"/>
    </xf>
    <xf numFmtId="0" fontId="26" fillId="2" borderId="22" xfId="44" applyFont="1" applyFill="1" applyBorder="1" applyAlignment="1" applyProtection="1">
      <alignment horizontal="left" vertical="center"/>
    </xf>
    <xf numFmtId="0" fontId="26" fillId="2" borderId="18" xfId="43" applyFont="1" applyFill="1" applyBorder="1" applyAlignment="1">
      <alignment horizontal="left" vertical="top" wrapText="1"/>
    </xf>
    <xf numFmtId="0" fontId="27" fillId="0" borderId="19" xfId="0" applyFont="1" applyBorder="1" applyAlignment="1">
      <alignment horizontal="left" vertical="center"/>
    </xf>
    <xf numFmtId="0" fontId="27" fillId="0" borderId="22" xfId="0" applyFont="1" applyBorder="1" applyAlignment="1">
      <alignment horizontal="left" vertical="center"/>
    </xf>
    <xf numFmtId="0" fontId="26" fillId="2" borderId="5" xfId="0" applyFont="1" applyFill="1" applyBorder="1" applyAlignment="1">
      <alignment horizontal="left"/>
    </xf>
    <xf numFmtId="0" fontId="26" fillId="2" borderId="4" xfId="0" applyFont="1" applyFill="1" applyBorder="1" applyAlignment="1">
      <alignment horizontal="left"/>
    </xf>
    <xf numFmtId="0" fontId="26" fillId="2" borderId="10" xfId="44" applyFont="1" applyFill="1" applyBorder="1" applyAlignment="1" applyProtection="1">
      <alignment horizontal="center" vertical="center"/>
    </xf>
    <xf numFmtId="0" fontId="26" fillId="2" borderId="37" xfId="44" applyFont="1" applyFill="1" applyBorder="1" applyAlignment="1" applyProtection="1">
      <alignment horizontal="center" vertical="center"/>
    </xf>
    <xf numFmtId="0" fontId="26" fillId="2" borderId="38" xfId="44" applyFont="1" applyFill="1" applyBorder="1" applyAlignment="1" applyProtection="1">
      <alignment horizontal="center" vertical="center"/>
    </xf>
    <xf numFmtId="0" fontId="55" fillId="20" borderId="11" xfId="1" applyFont="1" applyFill="1" applyBorder="1" applyAlignment="1">
      <alignment horizontal="left" vertical="top" wrapText="1"/>
    </xf>
    <xf numFmtId="0" fontId="55" fillId="20" borderId="18" xfId="1" applyFont="1" applyFill="1" applyBorder="1" applyAlignment="1">
      <alignment horizontal="left" vertical="top" wrapText="1"/>
    </xf>
    <xf numFmtId="0" fontId="26" fillId="2" borderId="6" xfId="43" applyFont="1" applyFill="1" applyBorder="1" applyAlignment="1">
      <alignment vertical="center"/>
    </xf>
    <xf numFmtId="0" fontId="26" fillId="2" borderId="19" xfId="43" applyFont="1" applyFill="1" applyBorder="1" applyAlignment="1">
      <alignment vertical="center"/>
    </xf>
    <xf numFmtId="0" fontId="26" fillId="2" borderId="122" xfId="44" applyFont="1" applyFill="1" applyBorder="1" applyAlignment="1" applyProtection="1">
      <alignment horizontal="left" vertical="center" wrapText="1"/>
    </xf>
    <xf numFmtId="0" fontId="26" fillId="2" borderId="122" xfId="43" applyFont="1" applyFill="1" applyBorder="1" applyAlignment="1">
      <alignment horizontal="left" vertical="center" wrapText="1"/>
    </xf>
    <xf numFmtId="0" fontId="16" fillId="2" borderId="65" xfId="44" applyFill="1" applyBorder="1" applyAlignment="1" applyProtection="1">
      <alignment vertical="center" wrapText="1"/>
    </xf>
    <xf numFmtId="0" fontId="26" fillId="20" borderId="122" xfId="43" applyFont="1" applyFill="1" applyBorder="1" applyAlignment="1">
      <alignment horizontal="left" vertical="center" wrapText="1"/>
    </xf>
    <xf numFmtId="0" fontId="12" fillId="2" borderId="118" xfId="44" applyFont="1" applyFill="1" applyBorder="1" applyAlignment="1" applyProtection="1">
      <alignment vertical="center" wrapText="1"/>
    </xf>
    <xf numFmtId="0" fontId="26" fillId="2" borderId="123" xfId="43" applyFont="1" applyFill="1" applyBorder="1" applyAlignment="1">
      <alignment horizontal="left" vertical="center"/>
    </xf>
    <xf numFmtId="0" fontId="26" fillId="2" borderId="109" xfId="44" applyFont="1" applyFill="1" applyBorder="1" applyAlignment="1" applyProtection="1">
      <alignment horizontal="center" vertical="center" wrapText="1"/>
    </xf>
    <xf numFmtId="0" fontId="26" fillId="2" borderId="110" xfId="44" applyFont="1" applyFill="1" applyBorder="1" applyAlignment="1" applyProtection="1">
      <alignment horizontal="center" vertical="center" wrapText="1"/>
    </xf>
    <xf numFmtId="0" fontId="26" fillId="2" borderId="111" xfId="44" applyFont="1" applyFill="1" applyBorder="1" applyAlignment="1" applyProtection="1">
      <alignment horizontal="center" vertical="center" wrapText="1"/>
    </xf>
    <xf numFmtId="0" fontId="26" fillId="2" borderId="123" xfId="44" applyFont="1" applyFill="1" applyBorder="1" applyAlignment="1" applyProtection="1">
      <alignment horizontal="left" vertical="center" wrapText="1"/>
    </xf>
    <xf numFmtId="0" fontId="45" fillId="12" borderId="6" xfId="0" applyFont="1" applyFill="1" applyBorder="1" applyAlignment="1">
      <alignment wrapText="1"/>
    </xf>
    <xf numFmtId="0" fontId="45" fillId="12" borderId="19" xfId="0" applyFont="1" applyFill="1" applyBorder="1" applyAlignment="1">
      <alignment wrapText="1"/>
    </xf>
    <xf numFmtId="0" fontId="45" fillId="12" borderId="64" xfId="0" applyFont="1" applyFill="1" applyBorder="1" applyAlignment="1">
      <alignment wrapText="1"/>
    </xf>
    <xf numFmtId="0" fontId="26" fillId="2" borderId="10" xfId="44" applyFont="1" applyFill="1" applyBorder="1" applyAlignment="1" applyProtection="1">
      <alignment horizontal="center" vertical="center" wrapText="1"/>
    </xf>
    <xf numFmtId="0" fontId="12" fillId="2" borderId="22" xfId="43" applyFont="1" applyFill="1" applyBorder="1" applyAlignment="1">
      <alignment horizontal="left" vertical="top" wrapText="1"/>
    </xf>
    <xf numFmtId="1" fontId="12" fillId="2" borderId="0" xfId="43" applyNumberFormat="1" applyFont="1" applyFill="1" applyAlignment="1">
      <alignment horizontal="center" vertical="center" wrapText="1"/>
    </xf>
    <xf numFmtId="0" fontId="12" fillId="12" borderId="54" xfId="0" applyFont="1" applyFill="1" applyBorder="1" applyAlignment="1">
      <alignment horizontal="left" vertical="center" wrapText="1"/>
    </xf>
    <xf numFmtId="0" fontId="12" fillId="12" borderId="55" xfId="0" applyFont="1" applyFill="1" applyBorder="1" applyAlignment="1">
      <alignment horizontal="left" vertical="center" wrapText="1"/>
    </xf>
    <xf numFmtId="0" fontId="12" fillId="12" borderId="15" xfId="0" applyFont="1" applyFill="1" applyBorder="1" applyAlignment="1">
      <alignment horizontal="left" vertical="center" wrapText="1"/>
    </xf>
    <xf numFmtId="0" fontId="12" fillId="12" borderId="2" xfId="0" applyFont="1" applyFill="1" applyBorder="1" applyAlignment="1">
      <alignment horizontal="left" vertical="center" wrapText="1"/>
    </xf>
    <xf numFmtId="0" fontId="12" fillId="0" borderId="35" xfId="0" applyFont="1" applyBorder="1"/>
    <xf numFmtId="0" fontId="12" fillId="0" borderId="56" xfId="0" applyFont="1" applyBorder="1"/>
    <xf numFmtId="0" fontId="20" fillId="12" borderId="15" xfId="0" applyFont="1" applyFill="1" applyBorder="1" applyAlignment="1">
      <alignment horizontal="left" vertical="center" wrapText="1"/>
    </xf>
    <xf numFmtId="0" fontId="20" fillId="12" borderId="35" xfId="0" applyFont="1" applyFill="1" applyBorder="1" applyAlignment="1">
      <alignment horizontal="left" vertical="center" wrapText="1"/>
    </xf>
    <xf numFmtId="0" fontId="12" fillId="12" borderId="15" xfId="0" applyFont="1" applyFill="1" applyBorder="1" applyAlignment="1">
      <alignment horizontal="left" vertical="top" wrapText="1"/>
    </xf>
    <xf numFmtId="0" fontId="12" fillId="12" borderId="20" xfId="0" applyFont="1" applyFill="1" applyBorder="1" applyAlignment="1">
      <alignment horizontal="left" vertical="top" wrapText="1"/>
    </xf>
    <xf numFmtId="0" fontId="12" fillId="12" borderId="25" xfId="0" applyFont="1" applyFill="1" applyBorder="1" applyAlignment="1">
      <alignment horizontal="left" vertical="top" wrapText="1"/>
    </xf>
    <xf numFmtId="0" fontId="12" fillId="12" borderId="2" xfId="0" applyFont="1" applyFill="1" applyBorder="1" applyAlignment="1">
      <alignment horizontal="left" vertical="top" wrapText="1"/>
    </xf>
    <xf numFmtId="0" fontId="12" fillId="12" borderId="4" xfId="0" applyFont="1" applyFill="1" applyBorder="1" applyAlignment="1">
      <alignment horizontal="left" vertical="top" wrapText="1"/>
    </xf>
    <xf numFmtId="0" fontId="12" fillId="12" borderId="26" xfId="0" applyFont="1" applyFill="1" applyBorder="1" applyAlignment="1">
      <alignment horizontal="left" vertical="top" wrapText="1"/>
    </xf>
    <xf numFmtId="0" fontId="20" fillId="12" borderId="12" xfId="0" applyFont="1" applyFill="1" applyBorder="1" applyAlignment="1">
      <alignment horizontal="left" vertical="top" wrapText="1"/>
    </xf>
    <xf numFmtId="0" fontId="20" fillId="12" borderId="27" xfId="0" applyFont="1" applyFill="1" applyBorder="1" applyAlignment="1">
      <alignment horizontal="left" vertical="top" wrapText="1"/>
    </xf>
    <xf numFmtId="0" fontId="20" fillId="12" borderId="28" xfId="0" applyFont="1" applyFill="1" applyBorder="1" applyAlignment="1">
      <alignment horizontal="left" vertical="top" wrapText="1"/>
    </xf>
    <xf numFmtId="0" fontId="12" fillId="12" borderId="31" xfId="0" applyFont="1" applyFill="1" applyBorder="1" applyAlignment="1">
      <alignment vertical="top" wrapText="1"/>
    </xf>
    <xf numFmtId="0" fontId="12" fillId="12" borderId="23" xfId="0" applyFont="1" applyFill="1" applyBorder="1" applyAlignment="1">
      <alignment vertical="top" wrapText="1"/>
    </xf>
    <xf numFmtId="0" fontId="12" fillId="12" borderId="121" xfId="0" applyFont="1" applyFill="1" applyBorder="1" applyAlignment="1">
      <alignment vertical="top" wrapText="1"/>
    </xf>
    <xf numFmtId="0" fontId="20" fillId="12" borderId="2" xfId="0" applyFont="1" applyFill="1" applyBorder="1" applyAlignment="1">
      <alignment horizontal="left" vertical="center" wrapText="1"/>
    </xf>
    <xf numFmtId="0" fontId="20" fillId="12" borderId="56" xfId="0" applyFont="1" applyFill="1" applyBorder="1" applyAlignment="1">
      <alignment horizontal="left" vertical="center" wrapText="1"/>
    </xf>
    <xf numFmtId="0" fontId="12" fillId="12" borderId="34" xfId="0" applyFont="1" applyFill="1" applyBorder="1" applyAlignment="1">
      <alignment horizontal="left" vertical="center" wrapText="1"/>
    </xf>
    <xf numFmtId="0" fontId="12" fillId="12" borderId="3" xfId="0" applyFont="1" applyFill="1" applyBorder="1" applyAlignment="1">
      <alignment horizontal="left" vertical="center" wrapText="1"/>
    </xf>
    <xf numFmtId="0" fontId="12" fillId="12" borderId="18" xfId="0" applyFont="1" applyFill="1" applyBorder="1" applyAlignment="1">
      <alignment horizontal="left" vertical="center" wrapText="1"/>
    </xf>
    <xf numFmtId="0" fontId="12" fillId="12" borderId="1" xfId="0" applyFont="1" applyFill="1" applyBorder="1" applyAlignment="1">
      <alignment horizontal="center" vertical="center" wrapText="1"/>
    </xf>
    <xf numFmtId="0" fontId="12" fillId="12" borderId="98" xfId="0" applyFont="1" applyFill="1" applyBorder="1" applyAlignment="1">
      <alignment horizontal="left" vertical="top"/>
    </xf>
    <xf numFmtId="0" fontId="12" fillId="12" borderId="6" xfId="0" applyFont="1" applyFill="1" applyBorder="1" applyAlignment="1">
      <alignment horizontal="left" vertical="top" wrapText="1"/>
    </xf>
    <xf numFmtId="0" fontId="12" fillId="12" borderId="19" xfId="0" applyFont="1" applyFill="1" applyBorder="1" applyAlignment="1">
      <alignment horizontal="left" vertical="top" wrapText="1"/>
    </xf>
    <xf numFmtId="0" fontId="12" fillId="12" borderId="22" xfId="0" applyFont="1" applyFill="1" applyBorder="1" applyAlignment="1">
      <alignment horizontal="left" vertical="top" wrapText="1"/>
    </xf>
    <xf numFmtId="0" fontId="12" fillId="12" borderId="0" xfId="0" applyFont="1" applyFill="1" applyAlignment="1">
      <alignment horizontal="center" vertical="center" wrapText="1"/>
    </xf>
    <xf numFmtId="0" fontId="37" fillId="18" borderId="40" xfId="0" applyFont="1" applyFill="1" applyBorder="1" applyAlignment="1">
      <alignment horizontal="center" vertical="center"/>
    </xf>
    <xf numFmtId="0" fontId="37" fillId="18" borderId="50" xfId="0" applyFont="1" applyFill="1" applyBorder="1" applyAlignment="1">
      <alignment horizontal="center" vertical="center"/>
    </xf>
    <xf numFmtId="0" fontId="37" fillId="18" borderId="51" xfId="0" applyFont="1" applyFill="1" applyBorder="1" applyAlignment="1">
      <alignment horizontal="center" vertical="center"/>
    </xf>
    <xf numFmtId="0" fontId="12" fillId="12" borderId="11" xfId="0" applyFont="1" applyFill="1" applyBorder="1" applyAlignment="1">
      <alignment horizontal="left" vertical="center" wrapText="1"/>
    </xf>
    <xf numFmtId="0" fontId="12" fillId="12" borderId="22" xfId="0" applyFont="1" applyFill="1" applyBorder="1" applyAlignment="1">
      <alignment horizontal="left" vertical="center" wrapText="1"/>
    </xf>
    <xf numFmtId="0" fontId="12" fillId="12" borderId="5" xfId="0" applyFont="1" applyFill="1" applyBorder="1" applyAlignment="1">
      <alignment horizontal="center" vertical="center"/>
    </xf>
    <xf numFmtId="0" fontId="12" fillId="12" borderId="4" xfId="0" applyFont="1" applyFill="1" applyBorder="1" applyAlignment="1">
      <alignment horizontal="center" vertical="center"/>
    </xf>
    <xf numFmtId="0" fontId="26" fillId="20" borderId="18" xfId="44" applyFont="1" applyFill="1" applyBorder="1" applyAlignment="1" applyProtection="1">
      <alignment horizontal="left" vertical="center" wrapText="1"/>
    </xf>
    <xf numFmtId="0" fontId="26" fillId="20" borderId="6" xfId="44" applyFont="1" applyFill="1" applyBorder="1" applyAlignment="1" applyProtection="1">
      <alignment horizontal="left" vertical="top" wrapText="1"/>
    </xf>
    <xf numFmtId="0" fontId="26" fillId="20" borderId="19" xfId="44" applyFont="1" applyFill="1" applyBorder="1" applyAlignment="1" applyProtection="1">
      <alignment horizontal="left" vertical="top" wrapText="1"/>
    </xf>
    <xf numFmtId="0" fontId="26" fillId="20" borderId="22" xfId="44" applyFont="1" applyFill="1" applyBorder="1" applyAlignment="1" applyProtection="1">
      <alignment horizontal="left" vertical="top" wrapText="1"/>
    </xf>
    <xf numFmtId="0" fontId="33" fillId="2" borderId="6" xfId="61" applyFill="1" applyBorder="1" applyAlignment="1">
      <alignment horizontal="left" vertical="center" wrapText="1"/>
    </xf>
    <xf numFmtId="0" fontId="26" fillId="20" borderId="11" xfId="44" applyFont="1" applyFill="1" applyBorder="1" applyAlignment="1" applyProtection="1">
      <alignment horizontal="left" vertical="center" wrapText="1"/>
    </xf>
    <xf numFmtId="0" fontId="26" fillId="2" borderId="6" xfId="43" applyFont="1" applyFill="1" applyBorder="1" applyAlignment="1">
      <alignment vertical="top" wrapText="1"/>
    </xf>
    <xf numFmtId="0" fontId="26" fillId="2" borderId="19" xfId="43" applyFont="1" applyFill="1" applyBorder="1" applyAlignment="1">
      <alignment vertical="top" wrapText="1"/>
    </xf>
    <xf numFmtId="0" fontId="26" fillId="2" borderId="22" xfId="43" applyFont="1" applyFill="1" applyBorder="1" applyAlignment="1">
      <alignment vertical="top" wrapText="1"/>
    </xf>
    <xf numFmtId="0" fontId="26" fillId="2" borderId="6" xfId="43" applyFont="1" applyFill="1" applyBorder="1" applyAlignment="1">
      <alignment vertical="top"/>
    </xf>
    <xf numFmtId="0" fontId="26" fillId="2" borderId="19" xfId="43" applyFont="1" applyFill="1" applyBorder="1" applyAlignment="1">
      <alignment vertical="top"/>
    </xf>
    <xf numFmtId="0" fontId="26" fillId="2" borderId="22" xfId="43" applyFont="1" applyFill="1" applyBorder="1" applyAlignment="1">
      <alignment vertical="top"/>
    </xf>
    <xf numFmtId="0" fontId="26" fillId="20" borderId="15" xfId="0" applyFont="1" applyFill="1" applyBorder="1" applyAlignment="1">
      <alignment horizontal="left" vertical="top"/>
    </xf>
    <xf numFmtId="0" fontId="26" fillId="20" borderId="25" xfId="0" applyFont="1" applyFill="1" applyBorder="1" applyAlignment="1">
      <alignment horizontal="left" vertical="top"/>
    </xf>
    <xf numFmtId="0" fontId="26" fillId="20" borderId="2" xfId="0" applyFont="1" applyFill="1" applyBorder="1" applyAlignment="1">
      <alignment horizontal="left" vertical="top"/>
    </xf>
    <xf numFmtId="0" fontId="26" fillId="20" borderId="26" xfId="0" applyFont="1" applyFill="1" applyBorder="1" applyAlignment="1">
      <alignment horizontal="left" vertical="top"/>
    </xf>
    <xf numFmtId="0" fontId="33" fillId="20" borderId="6" xfId="61" applyFill="1" applyBorder="1" applyAlignment="1">
      <alignment horizontal="left" vertical="center" wrapText="1"/>
    </xf>
    <xf numFmtId="0" fontId="33" fillId="20" borderId="19" xfId="61" applyFill="1" applyBorder="1" applyAlignment="1">
      <alignment horizontal="left" vertical="center" wrapText="1"/>
    </xf>
    <xf numFmtId="0" fontId="33" fillId="20" borderId="22" xfId="61" applyFill="1" applyBorder="1" applyAlignment="1">
      <alignment horizontal="left" vertical="center" wrapText="1"/>
    </xf>
    <xf numFmtId="0" fontId="26" fillId="20" borderId="1" xfId="43" applyFont="1" applyFill="1" applyBorder="1" applyAlignment="1">
      <alignment horizontal="center" vertical="center" wrapText="1"/>
    </xf>
    <xf numFmtId="0" fontId="55" fillId="2" borderId="11" xfId="1" applyFont="1" applyFill="1" applyBorder="1" applyAlignment="1">
      <alignment horizontal="left" vertical="top" wrapText="1"/>
    </xf>
    <xf numFmtId="0" fontId="55" fillId="2" borderId="18" xfId="1" applyFont="1" applyFill="1" applyBorder="1" applyAlignment="1">
      <alignment horizontal="left" vertical="top" wrapText="1"/>
    </xf>
    <xf numFmtId="0" fontId="26" fillId="2" borderId="6" xfId="43" applyFont="1" applyFill="1" applyBorder="1" applyAlignment="1">
      <alignment horizontal="left"/>
    </xf>
    <xf numFmtId="0" fontId="26" fillId="2" borderId="19" xfId="43" applyFont="1" applyFill="1" applyBorder="1" applyAlignment="1">
      <alignment horizontal="left"/>
    </xf>
    <xf numFmtId="0" fontId="26" fillId="2" borderId="22" xfId="43" applyFont="1" applyFill="1" applyBorder="1" applyAlignment="1">
      <alignment horizontal="left"/>
    </xf>
    <xf numFmtId="0" fontId="18" fillId="20" borderId="41" xfId="0" applyFont="1" applyFill="1" applyBorder="1" applyAlignment="1">
      <alignment horizontal="left" vertical="center" wrapText="1"/>
    </xf>
    <xf numFmtId="0" fontId="18" fillId="20" borderId="42" xfId="0" applyFont="1" applyFill="1" applyBorder="1" applyAlignment="1">
      <alignment horizontal="left" vertical="center" wrapText="1"/>
    </xf>
    <xf numFmtId="0" fontId="18" fillId="20" borderId="43" xfId="0" applyFont="1" applyFill="1" applyBorder="1" applyAlignment="1">
      <alignment horizontal="left" vertical="center" wrapText="1"/>
    </xf>
    <xf numFmtId="0" fontId="20" fillId="2" borderId="11" xfId="1" applyFont="1" applyFill="1" applyBorder="1" applyAlignment="1">
      <alignment horizontal="left" vertical="top" wrapText="1"/>
    </xf>
    <xf numFmtId="0" fontId="20" fillId="2" borderId="18" xfId="1" applyFont="1" applyFill="1" applyBorder="1" applyAlignment="1">
      <alignment horizontal="left" vertical="top" wrapText="1"/>
    </xf>
    <xf numFmtId="0" fontId="12" fillId="2" borderId="72" xfId="43" applyFont="1" applyFill="1" applyBorder="1" applyAlignment="1">
      <alignment horizontal="left" vertical="center" wrapText="1"/>
    </xf>
    <xf numFmtId="0" fontId="12" fillId="2" borderId="76" xfId="43" applyFont="1" applyFill="1" applyBorder="1" applyAlignment="1">
      <alignment horizontal="left" vertical="center" wrapText="1"/>
    </xf>
    <xf numFmtId="0" fontId="12" fillId="2" borderId="115" xfId="44" applyFont="1" applyFill="1" applyBorder="1" applyAlignment="1" applyProtection="1">
      <alignment horizontal="left" vertical="top" wrapText="1"/>
    </xf>
    <xf numFmtId="0" fontId="12" fillId="2" borderId="20" xfId="44" applyFont="1" applyFill="1" applyBorder="1" applyAlignment="1" applyProtection="1">
      <alignment horizontal="left" vertical="top" wrapText="1"/>
    </xf>
    <xf numFmtId="0" fontId="26" fillId="20" borderId="65" xfId="44" applyFont="1" applyFill="1" applyBorder="1" applyAlignment="1" applyProtection="1">
      <alignment horizontal="left" vertical="center" wrapText="1"/>
    </xf>
    <xf numFmtId="0" fontId="26" fillId="20" borderId="64" xfId="44" applyFont="1" applyFill="1" applyBorder="1" applyAlignment="1" applyProtection="1">
      <alignment horizontal="left" vertical="center" wrapText="1"/>
    </xf>
    <xf numFmtId="0" fontId="26" fillId="2" borderId="116" xfId="44" applyFont="1" applyFill="1" applyBorder="1" applyAlignment="1" applyProtection="1">
      <alignment horizontal="left" vertical="center" wrapText="1"/>
    </xf>
    <xf numFmtId="0" fontId="26" fillId="2" borderId="4" xfId="44" applyFont="1" applyFill="1" applyBorder="1" applyAlignment="1" applyProtection="1">
      <alignment horizontal="left" vertical="center" wrapText="1"/>
    </xf>
    <xf numFmtId="0" fontId="26" fillId="2" borderId="114" xfId="44" applyFont="1" applyFill="1" applyBorder="1" applyAlignment="1" applyProtection="1">
      <alignment horizontal="left" vertical="center" wrapText="1"/>
    </xf>
    <xf numFmtId="0" fontId="12" fillId="2" borderId="118" xfId="44" applyFont="1" applyFill="1" applyBorder="1" applyAlignment="1" applyProtection="1">
      <alignment horizontal="left" vertical="top" wrapText="1"/>
    </xf>
    <xf numFmtId="0" fontId="12" fillId="2" borderId="119" xfId="44" applyFont="1" applyFill="1" applyBorder="1" applyAlignment="1" applyProtection="1">
      <alignment horizontal="left" vertical="top" wrapText="1"/>
    </xf>
    <xf numFmtId="0" fontId="12" fillId="2" borderId="120" xfId="44" applyFont="1" applyFill="1" applyBorder="1" applyAlignment="1" applyProtection="1">
      <alignment horizontal="left" vertical="top" wrapText="1"/>
    </xf>
  </cellXfs>
  <cellStyles count="113">
    <cellStyle name="Cabecera 1" xfId="3" xr:uid="{00000000-0005-0000-0000-000000000000}"/>
    <cellStyle name="Cabecera 2" xfId="4" xr:uid="{00000000-0005-0000-0000-000001000000}"/>
    <cellStyle name="Comma" xfId="5" xr:uid="{00000000-0005-0000-0000-000002000000}"/>
    <cellStyle name="Comma [0]_PIB" xfId="6" xr:uid="{00000000-0005-0000-0000-000003000000}"/>
    <cellStyle name="Comma 2" xfId="111" xr:uid="{00000000-0005-0000-0000-000004000000}"/>
    <cellStyle name="Comma_confisGOBjul2500" xfId="7" xr:uid="{00000000-0005-0000-0000-000005000000}"/>
    <cellStyle name="Comma0" xfId="8" xr:uid="{00000000-0005-0000-0000-000006000000}"/>
    <cellStyle name="Currency" xfId="9" xr:uid="{00000000-0005-0000-0000-000007000000}"/>
    <cellStyle name="Currency [0]_PIB" xfId="10" xr:uid="{00000000-0005-0000-0000-000008000000}"/>
    <cellStyle name="Currency_confisGOBjul2500" xfId="11" xr:uid="{00000000-0005-0000-0000-000009000000}"/>
    <cellStyle name="Currency0" xfId="12" xr:uid="{00000000-0005-0000-0000-00000A000000}"/>
    <cellStyle name="Date" xfId="13" xr:uid="{00000000-0005-0000-0000-00000B000000}"/>
    <cellStyle name="Euro" xfId="14" xr:uid="{00000000-0005-0000-0000-00000C000000}"/>
    <cellStyle name="Fecha" xfId="15" xr:uid="{00000000-0005-0000-0000-00000D000000}"/>
    <cellStyle name="Fijo" xfId="16" xr:uid="{00000000-0005-0000-0000-00000E000000}"/>
    <cellStyle name="Fixed" xfId="17" xr:uid="{00000000-0005-0000-0000-00000F000000}"/>
    <cellStyle name="Heading 1" xfId="18" xr:uid="{00000000-0005-0000-0000-000010000000}"/>
    <cellStyle name="Heading 2" xfId="19" xr:uid="{00000000-0005-0000-0000-000011000000}"/>
    <cellStyle name="Heading1" xfId="20" xr:uid="{00000000-0005-0000-0000-000012000000}"/>
    <cellStyle name="Heading2" xfId="21" xr:uid="{00000000-0005-0000-0000-000013000000}"/>
    <cellStyle name="Hipervínculo" xfId="44" builtinId="8"/>
    <cellStyle name="Hipervínculo 2" xfId="50" xr:uid="{00000000-0005-0000-0000-000015000000}"/>
    <cellStyle name="Hipervínculo 3" xfId="52" xr:uid="{00000000-0005-0000-0000-000016000000}"/>
    <cellStyle name="Hipervínculo 4" xfId="54" xr:uid="{00000000-0005-0000-0000-000017000000}"/>
    <cellStyle name="Hipervínculo 5" xfId="62" xr:uid="{00000000-0005-0000-0000-000018000000}"/>
    <cellStyle name="Hipervínculo 6" xfId="86" xr:uid="{00000000-0005-0000-0000-000019000000}"/>
    <cellStyle name="Hyperlink" xfId="61" xr:uid="{00000000-0005-0000-0000-00001A000000}"/>
    <cellStyle name="Millares" xfId="47" builtinId="3"/>
    <cellStyle name="Millares [0]" xfId="48" builtinId="6"/>
    <cellStyle name="Millares [0] 2" xfId="72" xr:uid="{00000000-0005-0000-0000-00001D000000}"/>
    <cellStyle name="Millares [0] 2 2" xfId="90" xr:uid="{00000000-0005-0000-0000-00001E000000}"/>
    <cellStyle name="Millares [0] 3" xfId="78" xr:uid="{00000000-0005-0000-0000-00001F000000}"/>
    <cellStyle name="Millares [0] 4" xfId="83" xr:uid="{00000000-0005-0000-0000-000020000000}"/>
    <cellStyle name="Millares [0] 5" xfId="94" xr:uid="{00000000-0005-0000-0000-000021000000}"/>
    <cellStyle name="Millares [0] 6" xfId="97" xr:uid="{00000000-0005-0000-0000-000022000000}"/>
    <cellStyle name="Millares [0] 7" xfId="112" xr:uid="{00000000-0005-0000-0000-000023000000}"/>
    <cellStyle name="Millares 10" xfId="66" xr:uid="{00000000-0005-0000-0000-000024000000}"/>
    <cellStyle name="Millares 11" xfId="67" xr:uid="{00000000-0005-0000-0000-000025000000}"/>
    <cellStyle name="Millares 12" xfId="70" xr:uid="{00000000-0005-0000-0000-000026000000}"/>
    <cellStyle name="Millares 13" xfId="64" xr:uid="{00000000-0005-0000-0000-000027000000}"/>
    <cellStyle name="Millares 14" xfId="77" xr:uid="{00000000-0005-0000-0000-000028000000}"/>
    <cellStyle name="Millares 15" xfId="74" xr:uid="{00000000-0005-0000-0000-000029000000}"/>
    <cellStyle name="Millares 16" xfId="76" xr:uid="{00000000-0005-0000-0000-00002A000000}"/>
    <cellStyle name="Millares 17" xfId="75" xr:uid="{00000000-0005-0000-0000-00002B000000}"/>
    <cellStyle name="Millares 18" xfId="80" xr:uid="{00000000-0005-0000-0000-00002C000000}"/>
    <cellStyle name="Millares 19" xfId="82" xr:uid="{00000000-0005-0000-0000-00002D000000}"/>
    <cellStyle name="Millares 2" xfId="22" xr:uid="{00000000-0005-0000-0000-00002E000000}"/>
    <cellStyle name="Millares 2 2" xfId="87" xr:uid="{00000000-0005-0000-0000-00002F000000}"/>
    <cellStyle name="Millares 20" xfId="93" xr:uid="{00000000-0005-0000-0000-000030000000}"/>
    <cellStyle name="Millares 21" xfId="96" xr:uid="{00000000-0005-0000-0000-000031000000}"/>
    <cellStyle name="Millares 22" xfId="109" xr:uid="{00000000-0005-0000-0000-000032000000}"/>
    <cellStyle name="Millares 23" xfId="95" xr:uid="{00000000-0005-0000-0000-000033000000}"/>
    <cellStyle name="Millares 24" xfId="108" xr:uid="{00000000-0005-0000-0000-000034000000}"/>
    <cellStyle name="Millares 25" xfId="99" xr:uid="{00000000-0005-0000-0000-000035000000}"/>
    <cellStyle name="Millares 26" xfId="107" xr:uid="{00000000-0005-0000-0000-000036000000}"/>
    <cellStyle name="Millares 27" xfId="100" xr:uid="{00000000-0005-0000-0000-000037000000}"/>
    <cellStyle name="Millares 28" xfId="106" xr:uid="{00000000-0005-0000-0000-000038000000}"/>
    <cellStyle name="Millares 29" xfId="101" xr:uid="{00000000-0005-0000-0000-000039000000}"/>
    <cellStyle name="Millares 3" xfId="49" xr:uid="{00000000-0005-0000-0000-00003A000000}"/>
    <cellStyle name="Millares 30" xfId="105" xr:uid="{00000000-0005-0000-0000-00003B000000}"/>
    <cellStyle name="Millares 31" xfId="102" xr:uid="{00000000-0005-0000-0000-00003C000000}"/>
    <cellStyle name="Millares 32" xfId="110" xr:uid="{00000000-0005-0000-0000-00003D000000}"/>
    <cellStyle name="Millares 33" xfId="103" xr:uid="{00000000-0005-0000-0000-00003E000000}"/>
    <cellStyle name="Millares 34" xfId="104" xr:uid="{00000000-0005-0000-0000-00003F000000}"/>
    <cellStyle name="Millares 35" xfId="98" xr:uid="{00000000-0005-0000-0000-000040000000}"/>
    <cellStyle name="Millares 4" xfId="55" xr:uid="{00000000-0005-0000-0000-000041000000}"/>
    <cellStyle name="Millares 5" xfId="71" xr:uid="{00000000-0005-0000-0000-000042000000}"/>
    <cellStyle name="Millares 6" xfId="73" xr:uid="{00000000-0005-0000-0000-000043000000}"/>
    <cellStyle name="Millares 7" xfId="69" xr:uid="{00000000-0005-0000-0000-000044000000}"/>
    <cellStyle name="Millares 8" xfId="65" xr:uid="{00000000-0005-0000-0000-000045000000}"/>
    <cellStyle name="Millares 9" xfId="68" xr:uid="{00000000-0005-0000-0000-000046000000}"/>
    <cellStyle name="Moneda [0] 2" xfId="60" xr:uid="{00000000-0005-0000-0000-000047000000}"/>
    <cellStyle name="Moneda 2" xfId="59" xr:uid="{00000000-0005-0000-0000-000048000000}"/>
    <cellStyle name="Moneda 3" xfId="57" xr:uid="{00000000-0005-0000-0000-000049000000}"/>
    <cellStyle name="Moneda 4" xfId="81" xr:uid="{00000000-0005-0000-0000-00004A000000}"/>
    <cellStyle name="Monetario" xfId="23" xr:uid="{00000000-0005-0000-0000-00004B000000}"/>
    <cellStyle name="Monetario0" xfId="24" xr:uid="{00000000-0005-0000-0000-00004C000000}"/>
    <cellStyle name="Normal" xfId="0" builtinId="0"/>
    <cellStyle name="Normal 2" xfId="1" xr:uid="{00000000-0005-0000-0000-00004E000000}"/>
    <cellStyle name="Normal 2 2" xfId="42" xr:uid="{00000000-0005-0000-0000-00004F000000}"/>
    <cellStyle name="Normal 2 3" xfId="53" xr:uid="{00000000-0005-0000-0000-000050000000}"/>
    <cellStyle name="Normal 2 4" xfId="85" xr:uid="{00000000-0005-0000-0000-000051000000}"/>
    <cellStyle name="Normal 3" xfId="2" xr:uid="{00000000-0005-0000-0000-000052000000}"/>
    <cellStyle name="Normal 3 2" xfId="46" xr:uid="{00000000-0005-0000-0000-000053000000}"/>
    <cellStyle name="Normal 3 3" xfId="56" xr:uid="{00000000-0005-0000-0000-000054000000}"/>
    <cellStyle name="Normal 3 4" xfId="58" xr:uid="{00000000-0005-0000-0000-000055000000}"/>
    <cellStyle name="Normal 3 5" xfId="88" xr:uid="{00000000-0005-0000-0000-000056000000}"/>
    <cellStyle name="Normal 4" xfId="51" xr:uid="{00000000-0005-0000-0000-000057000000}"/>
    <cellStyle name="Normal 4 2" xfId="89" xr:uid="{00000000-0005-0000-0000-000058000000}"/>
    <cellStyle name="Normal 5" xfId="79" xr:uid="{00000000-0005-0000-0000-000059000000}"/>
    <cellStyle name="Normal 5 2" xfId="91" xr:uid="{00000000-0005-0000-0000-00005A000000}"/>
    <cellStyle name="Normal 7" xfId="43" xr:uid="{00000000-0005-0000-0000-00005B000000}"/>
    <cellStyle name="Normal 7 2" xfId="84" xr:uid="{00000000-0005-0000-0000-00005C000000}"/>
    <cellStyle name="Percent" xfId="25" xr:uid="{00000000-0005-0000-0000-00005D000000}"/>
    <cellStyle name="Percent 3" xfId="63" xr:uid="{00000000-0005-0000-0000-00005E000000}"/>
    <cellStyle name="Porcentaje" xfId="45" builtinId="5"/>
    <cellStyle name="Porcentaje 2" xfId="26" xr:uid="{00000000-0005-0000-0000-000060000000}"/>
    <cellStyle name="Punto" xfId="27" xr:uid="{00000000-0005-0000-0000-000061000000}"/>
    <cellStyle name="Punto0" xfId="28" xr:uid="{00000000-0005-0000-0000-000062000000}"/>
    <cellStyle name="Punto0 2" xfId="92" xr:uid="{00000000-0005-0000-0000-000063000000}"/>
    <cellStyle name="Resumen" xfId="29" xr:uid="{00000000-0005-0000-0000-000064000000}"/>
    <cellStyle name="Text" xfId="30" xr:uid="{00000000-0005-0000-0000-000065000000}"/>
    <cellStyle name="Total 2" xfId="31" xr:uid="{00000000-0005-0000-0000-000066000000}"/>
    <cellStyle name="ДАТА" xfId="32" xr:uid="{00000000-0005-0000-0000-000067000000}"/>
    <cellStyle name="ДЕНЕЖНЫЙ_BOPENGC" xfId="33" xr:uid="{00000000-0005-0000-0000-000068000000}"/>
    <cellStyle name="ЗАГОЛОВОК1" xfId="34" xr:uid="{00000000-0005-0000-0000-000069000000}"/>
    <cellStyle name="ЗАГОЛОВОК2" xfId="35" xr:uid="{00000000-0005-0000-0000-00006A000000}"/>
    <cellStyle name="ИТОГОВЫЙ" xfId="36" xr:uid="{00000000-0005-0000-0000-00006B000000}"/>
    <cellStyle name="Обычный_BOPENGC" xfId="37" xr:uid="{00000000-0005-0000-0000-00006C000000}"/>
    <cellStyle name="ПРОЦЕНТНЫЙ_BOPENGC" xfId="38" xr:uid="{00000000-0005-0000-0000-00006D000000}"/>
    <cellStyle name="ТЕКСТ" xfId="39" xr:uid="{00000000-0005-0000-0000-00006E000000}"/>
    <cellStyle name="ФИКСИРОВАННЫЙ" xfId="40" xr:uid="{00000000-0005-0000-0000-00006F000000}"/>
    <cellStyle name="ФИНАНСОВЫЙ_BOPENGC" xfId="41" xr:uid="{00000000-0005-0000-0000-000070000000}"/>
  </cellStyles>
  <dxfs count="0"/>
  <tableStyles count="0" defaultTableStyle="TableStyleMedium2" defaultPivotStyle="PivotStyleLight16"/>
  <colors>
    <mruColors>
      <color rgb="FF93AFE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4.xml"/><Relationship Id="rId89" Type="http://schemas.openxmlformats.org/officeDocument/2006/relationships/externalLink" Target="externalLinks/externalLink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10.xml"/><Relationship Id="rId95" Type="http://schemas.openxmlformats.org/officeDocument/2006/relationships/externalLink" Target="externalLinks/externalLink1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externalLink" Target="externalLinks/externalLink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3.xml"/><Relationship Id="rId88" Type="http://schemas.openxmlformats.org/officeDocument/2006/relationships/externalLink" Target="externalLinks/externalLink8.xml"/><Relationship Id="rId91" Type="http://schemas.openxmlformats.org/officeDocument/2006/relationships/externalLink" Target="externalLinks/externalLink11.xml"/><Relationship Id="rId96"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 Id="rId86" Type="http://schemas.openxmlformats.org/officeDocument/2006/relationships/externalLink" Target="externalLinks/externalLink6.xml"/><Relationship Id="rId94" Type="http://schemas.openxmlformats.org/officeDocument/2006/relationships/externalLink" Target="externalLinks/externalLink14.xml"/><Relationship Id="rId99" Type="http://schemas.openxmlformats.org/officeDocument/2006/relationships/externalLink" Target="externalLinks/externalLink1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7.xml"/><Relationship Id="rId10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7.xml"/><Relationship Id="rId61" Type="http://schemas.openxmlformats.org/officeDocument/2006/relationships/worksheet" Target="worksheets/sheet61.xml"/><Relationship Id="rId82"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3.xml"/><Relationship Id="rId98" Type="http://schemas.openxmlformats.org/officeDocument/2006/relationships/externalLink" Target="externalLinks/externalLink1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sharepoint.com/Users/Publico/Desktop/Paola/IPES/2021/Obligaciones%202%20Contrato/4.%20Espacios%20Politicas%20Publicas/E&amp;V/Matriz%20de%20Plan%20de%20Accion%20PPSEV%20IPES%2030%20JUNI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amilia%20Arevalo\Downloads\Copia%20de%202.%20Matriz%20de%20Plan%20de%20Accion%20(V8%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laur\Downloads\MATRIZ%20HABITABILDIAD%20EN%20CALLE%20120721%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disgovco.sharepoint.com/Users/heidi/Downloads/prueba%20matriz%20pla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laur\Downloads\MATRIZ%20DE%20PLAN%20DE%20ACCI&#211;N%20PPDFH%2005-07-2021%20DEF.%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laur\Downloads\MATRIZ%20DE%20PLAN%20DE%20ACCI&#211;N%20PPDFH%2005-07-2021%20DEF.%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disgovco.sharepoint.com/Users/aleja/Downloads/nuevos%20productos%20DLL%20ECONO&#236;MICO%20(1).xls"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https://sdisgovco.sharepoint.com/Users/LAURA/Downloads/POLITICAS%20PUBLICAS%20SUB%20ADULTEZ/SEGUIMIENTO%20A%20CONCERTACI&#211;N%20DE%20PRODUCTOS/PRODUCATOS%20SECRETARIA%20DE%20LA%20MUJER/Matriz%20Plan%20de%20Accio&#769;n%20PPFHC%20Sector%20Mujeres%2009062021%20(1)%20(1).xlsx?53B619A0" TargetMode="External"/><Relationship Id="rId1" Type="http://schemas.openxmlformats.org/officeDocument/2006/relationships/externalLinkPath" Target="file:///\\53B619A0\Matriz%20Plan%20de%20Accio&#769;n%20PPFHC%20Sector%20Mujeres%2009062021%20(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disgovco.sharepoint.com/Users/LAURA/Downloads/POLITICAS%20PUBLICAS%20SUB%20ADULTEZ/SEGUIMIENTO%20A%20CONCERTACI&#211;N%20DE%20PRODUCTOS/PRODUCTOS%20UAESP/2.%20Matriz%20plan%20de%20acci&#243;n%20PPFHC-%20UAESP%2017.06.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sdisgovco.sharepoint.com/Users/jagarciav/OneDrive%20-%20sdis.gov.co/POL&#205;TICAS%20P&#218;BLICAS/Copia%20de%2016-06-2021%20Matriz%20Plan%20de%20Acci&#243;n%20PPA%20-%20Sub%20ICI(410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sdisgovco.sharepoint.com/Users/maryl/Desktop/POLITICAS%20PUBLICAS%20SUB%20ADULTEZ/SEGUIMIENTO%20A%20CONCERTACI&#211;N%20DE%20PRODUCTOS/PRODUCTOS%20IDU/MATRIZ%20PRODUCTOS%20IDU%2016%20junio%20de%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sharepoint.com/Users/dlaur/Downloads/Resultados%20PPFHC-DADE%200707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laur\Downloads\2.%20Matriz%20plan%20de%20acci&#243;n%20PPFHC%20-%20Secretaria%20de%20gobierno%20(2)%20(4)%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laur\Downloads\Resultados%20PPFHC-DADE%200207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sharepoint.com/Users/macbook/Desktop/CULTURA%20CIUDADANA%202021/Ajustes%20producto%20Cultura%20Ciudadana%20-%20Politica%20adulto%20mayor%202JUL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sharepoint.com/Users/dlaur/Downloads/2.%20Matriz%20plan%20de%20acci&#243;n%20PPFHC%20IDPYB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laur\Downloads\Matriz%20de%20Plan%20de%20Accion%20(V8%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disgovco.sharepoint.com/Users/lperalta/Downloads/Matriz%20PPDFHC%20discapac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disgovco.sharepoint.com/Users/lperalta/Downloads/HdC%20nuevos%20productos%20DLL%20ECON&#211;MICO%20-%20SFIF-%20SEF%20-%20S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Plan de Acción"/>
      <sheetName val="Plan de acción"/>
      <sheetName val="Desplegables"/>
      <sheetName val="Ficha técnica IP#fort. empresar"/>
      <sheetName val="Ficha técnica IP#Emprendimiento"/>
      <sheetName val="Ficha técnica IP#Ferias"/>
      <sheetName val="Ficha técnica IP#alternativas"/>
      <sheetName val="Ficha Repetida pte 5.Convención"/>
      <sheetName val=" Instructivo ficha técnica"/>
    </sheetNames>
    <sheetDataSet>
      <sheetData sheetId="0"/>
      <sheetData sheetId="1"/>
      <sheetData sheetId="2">
        <row r="9">
          <cell r="B9" t="str">
            <v>Suma</v>
          </cell>
        </row>
        <row r="10">
          <cell r="B10" t="str">
            <v>Constante</v>
          </cell>
        </row>
        <row r="11">
          <cell r="B11" t="str">
            <v>Creciente</v>
          </cell>
        </row>
        <row r="12">
          <cell r="B12" t="str">
            <v>Decreciente</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Ficha técnica IP#..."/>
      <sheetName val="Hoja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P 6.1.9"/>
      <sheetName val=" Instructivo ficha técnica"/>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Ficha técnica IR 1.2"/>
      <sheetName val="Ficha técnica IR 2.1"/>
      <sheetName val="Ficha técnica IR 2.2"/>
      <sheetName val="Ficha técnica IR 3.1"/>
      <sheetName val="Ficha técnica IR 3.2"/>
      <sheetName val="Ficha técnica IR 4.1"/>
      <sheetName val="Ficha técnica IR 5.1 "/>
      <sheetName val="Ficha técnica IR 6.1"/>
      <sheetName val="Ficha_técnia_IP 1.1.6"/>
      <sheetName val="Ficha_técnica_IP 1.2.1"/>
      <sheetName val="Ficha_técnica_IP 1.2.2"/>
      <sheetName val="Ficha_técnica_1.2.3"/>
      <sheetName val="Ficha_técnica_IP 1.2.4 "/>
      <sheetName val="Ficha_técnica_IP 1.2.5"/>
      <sheetName val="Ficha_técnica_IP 1.2.6"/>
      <sheetName val="Ficha_técnica_IP 1.2.7"/>
      <sheetName val="Ficha_técnica_IP 1.2.8"/>
      <sheetName val="Ficha_técnica_IP 1.2.9"/>
      <sheetName val="Ficha_tecnica_IP 1.2.10"/>
      <sheetName val="Ficha_ténica_1.2.11"/>
      <sheetName val="Ficha_técnica_IP 1.2.12"/>
      <sheetName val="Ficha_técnica_IP 1.2.13"/>
      <sheetName val="Ficha_técnica_IP 1.2.17"/>
      <sheetName val="Ficha_técnica_IP 1.2.18"/>
      <sheetName val="Ficha_técnica IP 1.2.21"/>
      <sheetName val="Ficha_técnica IP 1.2.23"/>
      <sheetName val="Ficha_técnica IP 1.2.25"/>
      <sheetName val="Ficha_técnica_IP 2.2.6"/>
      <sheetName val="Ficha_técnica_IP 3.1.5"/>
      <sheetName val="Ficha_técnica_IP 3.1.6"/>
      <sheetName val="Ficha_téncia_ IP 3.2.1"/>
      <sheetName val="Ficha_técnica IP 3.2.2"/>
      <sheetName val="Ficha_técnica IP 3.2.3"/>
      <sheetName val="Ficha_técnia IP 3.2.4"/>
      <sheetName val="Ficha_técnia_IP 3.2.6"/>
      <sheetName val="Ficha_técnica_ IP 4.1.6"/>
      <sheetName val="Ficha_técnica_IP 4.1.7"/>
      <sheetName val="Ficha_técnia_IP 4.1.11"/>
      <sheetName val="Ficha_técnica IP 5.1.1"/>
      <sheetName val="Ficha_ténica_IP 5.1.5"/>
      <sheetName val="Fcha_técnica_IP 5.1.6"/>
      <sheetName val="Ficha_técnia_IP 5.1.7"/>
      <sheetName val="Ficha_tecnia IP 6.1.1"/>
      <sheetName val="Ficha_técnia IP 6.1.2"/>
      <sheetName val="Ficha_técnica IP 6.1.3"/>
      <sheetName val="Ficha_técnica IP 6.1.8"/>
      <sheetName val="Ficha_técnica IP 6.1.9"/>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Ficha técnica IR 1.2"/>
      <sheetName val="Ficha técnica IR 2.1"/>
      <sheetName val="Ficha técnica IR 2.2"/>
      <sheetName val="Ficha técnica IR 3.1"/>
      <sheetName val="Ficha técnica IR 3.2"/>
      <sheetName val="Ficha técnica IR 4.1"/>
      <sheetName val="Ficha técnica IR 5.1 "/>
      <sheetName val="Ficha técnica IR 6.1"/>
      <sheetName val="Ficha_técnia_IP 1.1.6"/>
      <sheetName val="Ficha_técnica_IP 1.2.1"/>
      <sheetName val="Ficha_técnica_IP 1.2.2"/>
      <sheetName val="Ficha_técnica_1.2.3"/>
      <sheetName val="Ficha_técnica_IP 1.2.4 "/>
      <sheetName val="Ficha_técnica_IP 1.2.5"/>
      <sheetName val="Ficha_técnica_IP 1.2.6"/>
      <sheetName val="Ficha_técnica_IP 1.2.7"/>
      <sheetName val="Ficha_técnica_IP 1.2.8"/>
      <sheetName val="Ficha_técnica_IP 1.2.9"/>
      <sheetName val="Ficha_tecnica_IP 1.2.10"/>
      <sheetName val="Ficha_ténica_1.2.11"/>
      <sheetName val="Ficha_técnica_IP 1.2.12"/>
      <sheetName val="Ficha_técnica_IP 1.2.13"/>
      <sheetName val="Ficha_técnica_IP 1.2.17"/>
      <sheetName val="Ficha_técnica_IP 1.2.18"/>
      <sheetName val="Ficha_técnica IP 1.2.21"/>
      <sheetName val="Ficha_técnica IP 1.2.23"/>
      <sheetName val="Ficha_técnica IP 1.2.25"/>
      <sheetName val="Ficha_técnica_IP 2.2.6"/>
      <sheetName val="Ficha_técnica_IP 3.1.5"/>
      <sheetName val="Ficha_técnica_IP 3.1.6"/>
      <sheetName val="Ficha_téncia_ IP 3.2.1"/>
      <sheetName val="Ficha_técnica IP 3.2.2"/>
      <sheetName val="Ficha_técnica IP 3.2.3"/>
      <sheetName val="Ficha_técnia IP 3.2.4"/>
      <sheetName val="Ficha_técnia_IP 3.2.6"/>
      <sheetName val="Ficha_técnica_ IP 4.1.6"/>
      <sheetName val="Ficha_técnica_IP 4.1.7"/>
      <sheetName val="Ficha_técnia_IP 4.1.11"/>
      <sheetName val="Ficha_técnica IP 5.1.1"/>
      <sheetName val="Ficha_ténica_IP 5.1.5"/>
      <sheetName val="Fcha_técnica_IP 5.1.6"/>
      <sheetName val="Ficha_técnia_IP 5.1.7"/>
      <sheetName val="Ficha_tecnia IP 6.1.1"/>
      <sheetName val="Ficha_técnia IP 6.1.2"/>
      <sheetName val="Ficha_técnica IP 6.1.3"/>
      <sheetName val="Ficha_técnica IP 6.1.8"/>
      <sheetName val="Ficha_técnica IP 6.1.9"/>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P1#..."/>
      <sheetName val="Ficha técnica IP#2"/>
      <sheetName val="Ficha técnica IP#3"/>
      <sheetName val="Ficha técnica IP#4"/>
      <sheetName val=" Instructivo ficha técnica"/>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legabl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sheetName val="Ficha técnica IR1 UAESP"/>
      <sheetName val="Ficha técnica IP1 UAESP"/>
      <sheetName val="Ficha técnica IR2 UAESP"/>
      <sheetName val="Ficha técnica IP2 UAESP"/>
      <sheetName val=" Instructivo ficha técnica"/>
    </sheetNames>
    <sheetDataSet>
      <sheetData sheetId="0"/>
      <sheetData sheetId="1" refreshError="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P#2.2.9"/>
      <sheetName val="Ficha técnica IP#2.2.10"/>
      <sheetName val="Ficha técnica IP#2.2.11"/>
      <sheetName val=" Instructivo ficha técnic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efreshError="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IR# 1.1."/>
      <sheetName val=" Ficha_Técnica IR 2.2."/>
      <sheetName val="Ficha_ Técnica IR 4.1."/>
      <sheetName val=" Instructivo ficha técnica"/>
      <sheetName val="Ficha técnica IP#..."/>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legables"/>
      <sheetName val="Instructivo Plan de Acción"/>
      <sheetName val="Ficha técnica IR#..."/>
      <sheetName val="Plan de acción"/>
      <sheetName val="Producto 1.1.3."/>
      <sheetName val="Producto 3.1.1."/>
      <sheetName val=" Instructivo ficha técnica"/>
      <sheetName val="Ficha_Técnica IP 3.1.7"/>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_ técnica IR 1.2"/>
      <sheetName val="Ficha técnica IP#..."/>
      <sheetName val=" Instructivo ficha técnica"/>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legab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1.2.14"/>
      <sheetName val="Ficha técnica IP 1.2.15"/>
      <sheetName val="Ficha técnica IP 1.2.16"/>
      <sheetName val=" Instructivo ficha técnica"/>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1.2.19"/>
      <sheetName val="Ficha técnica IP 1.2.20"/>
      <sheetName val="Ficha técnica IP 4.1.12"/>
      <sheetName val=" Instructivo ficha técnica"/>
      <sheetName val="1. DESAROLLO HUMANO"/>
      <sheetName val="4. GENERACIÓN DE INGRESOS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efreshError="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sheetName val="Desplegables"/>
      <sheetName val="Instructivo Plan de Acción"/>
      <sheetName val="Ficha técnica IP 4.1.1..."/>
      <sheetName val="Ficha técnica IP 4.1.2"/>
      <sheetName val="Ficha técnica IP 4.1.3"/>
      <sheetName val="Ficha técnica IP 4.1.4"/>
      <sheetName val=" Instructivo ficha técnic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ria.salcedo@habitatbogota.gov.co" TargetMode="External"/><Relationship Id="rId21" Type="http://schemas.openxmlformats.org/officeDocument/2006/relationships/hyperlink" Target="mailto:j.morales@animalesbog.gov.co" TargetMode="External"/><Relationship Id="rId34" Type="http://schemas.openxmlformats.org/officeDocument/2006/relationships/hyperlink" Target="mailto:dmoraa@sdis.gov.co" TargetMode="External"/><Relationship Id="rId42" Type="http://schemas.openxmlformats.org/officeDocument/2006/relationships/hyperlink" Target="mailto:carlose.marin@idipron.gov.co" TargetMode="External"/><Relationship Id="rId47" Type="http://schemas.openxmlformats.org/officeDocument/2006/relationships/hyperlink" Target="mailto:esanchezc@educacionbogota.gov.co" TargetMode="External"/><Relationship Id="rId50" Type="http://schemas.openxmlformats.org/officeDocument/2006/relationships/hyperlink" Target="mailto:ipromerop@ipes.gov.co%20-" TargetMode="External"/><Relationship Id="rId55" Type="http://schemas.openxmlformats.org/officeDocument/2006/relationships/hyperlink" Target="mailto:gpgonzalez@saludcapital.gov.co" TargetMode="External"/><Relationship Id="rId63" Type="http://schemas.openxmlformats.org/officeDocument/2006/relationships/hyperlink" Target="mailto:fmerchan@desarrolloeconomico.gov.co" TargetMode="External"/><Relationship Id="rId68" Type="http://schemas.openxmlformats.org/officeDocument/2006/relationships/printerSettings" Target="../printerSettings/printerSettings1.bin"/><Relationship Id="rId7" Type="http://schemas.openxmlformats.org/officeDocument/2006/relationships/hyperlink" Target="mailto:dmoraa@sdis.gov.co" TargetMode="External"/><Relationship Id="rId2" Type="http://schemas.openxmlformats.org/officeDocument/2006/relationships/hyperlink" Target="mailto:lucy.molano@idu.gov.co" TargetMode="External"/><Relationship Id="rId16" Type="http://schemas.openxmlformats.org/officeDocument/2006/relationships/hyperlink" Target="mailto:charlesj.chaves@idipron.gov.co" TargetMode="External"/><Relationship Id="rId29" Type="http://schemas.openxmlformats.org/officeDocument/2006/relationships/hyperlink" Target="mailto:jarizac@sdis.gov.co" TargetMode="External"/><Relationship Id="rId11" Type="http://schemas.openxmlformats.org/officeDocument/2006/relationships/hyperlink" Target="mailto:dmoraa@sdis.gov.co" TargetMode="External"/><Relationship Id="rId24" Type="http://schemas.openxmlformats.org/officeDocument/2006/relationships/hyperlink" Target="mailto:yolima.perez@transmilenio.gov.co" TargetMode="External"/><Relationship Id="rId32" Type="http://schemas.openxmlformats.org/officeDocument/2006/relationships/hyperlink" Target="mailto:margarita.velasquez@gobiernobogota.gov.co" TargetMode="External"/><Relationship Id="rId37" Type="http://schemas.openxmlformats.org/officeDocument/2006/relationships/hyperlink" Target="mailto:carlose.marin@idipron.gov.co" TargetMode="External"/><Relationship Id="rId40" Type="http://schemas.openxmlformats.org/officeDocument/2006/relationships/hyperlink" Target="mailto:mmosquera@sdis.gov.co" TargetMode="External"/><Relationship Id="rId45" Type="http://schemas.openxmlformats.org/officeDocument/2006/relationships/hyperlink" Target="mailto:cmnaranjol@sdis.gov.co" TargetMode="External"/><Relationship Id="rId53" Type="http://schemas.openxmlformats.org/officeDocument/2006/relationships/hyperlink" Target="mailto:gpgonzalez@saludcapital.gov.co" TargetMode="External"/><Relationship Id="rId58" Type="http://schemas.openxmlformats.org/officeDocument/2006/relationships/hyperlink" Target="mailto:mpgomez@sdde..gov.co" TargetMode="External"/><Relationship Id="rId66" Type="http://schemas.openxmlformats.org/officeDocument/2006/relationships/hyperlink" Target="mailto:dmoraa@sdis.gov.co" TargetMode="External"/><Relationship Id="rId5" Type="http://schemas.openxmlformats.org/officeDocument/2006/relationships/hyperlink" Target="mailto:dmoraa@sdis.gov.co" TargetMode="External"/><Relationship Id="rId61" Type="http://schemas.openxmlformats.org/officeDocument/2006/relationships/hyperlink" Target="mailto:mpgomez@desarrolloeconomico.gov.co" TargetMode="External"/><Relationship Id="rId19" Type="http://schemas.openxmlformats.org/officeDocument/2006/relationships/hyperlink" Target="mailto:aura.escamilla@idrd.gov.co" TargetMode="External"/><Relationship Id="rId14" Type="http://schemas.openxmlformats.org/officeDocument/2006/relationships/hyperlink" Target="mailto:charlesj.chaves@idipron.gov.co" TargetMode="External"/><Relationship Id="rId22" Type="http://schemas.openxmlformats.org/officeDocument/2006/relationships/hyperlink" Target="mailto:ysalazar@sdmujer.gov.co/yguzman@sdmujer.gov.co" TargetMode="External"/><Relationship Id="rId27" Type="http://schemas.openxmlformats.org/officeDocument/2006/relationships/hyperlink" Target="mailto:dmoraa@sdis.gov.co" TargetMode="External"/><Relationship Id="rId30" Type="http://schemas.openxmlformats.org/officeDocument/2006/relationships/hyperlink" Target="mailto:jarizac@sdis.gov.co" TargetMode="External"/><Relationship Id="rId35" Type="http://schemas.openxmlformats.org/officeDocument/2006/relationships/hyperlink" Target="mailto:alix.montes@ambientebogota.gov.co%20-%20silvia.ortiz@mbentebogota.gov.co" TargetMode="External"/><Relationship Id="rId43" Type="http://schemas.openxmlformats.org/officeDocument/2006/relationships/hyperlink" Target="mailto:carlose.marin@idipron.gov.co" TargetMode="External"/><Relationship Id="rId48" Type="http://schemas.openxmlformats.org/officeDocument/2006/relationships/hyperlink" Target="mailto:a.millan@animalesbog.gov.co" TargetMode="External"/><Relationship Id="rId56" Type="http://schemas.openxmlformats.org/officeDocument/2006/relationships/hyperlink" Target="mailto:llozanof@desarrolloeconomico.gov.co" TargetMode="External"/><Relationship Id="rId64" Type="http://schemas.openxmlformats.org/officeDocument/2006/relationships/hyperlink" Target="mailto:dmoraa@sdis.gov.co" TargetMode="External"/><Relationship Id="rId8" Type="http://schemas.openxmlformats.org/officeDocument/2006/relationships/hyperlink" Target="mailto:dmoraa@sdis.gov.co" TargetMode="External"/><Relationship Id="rId51" Type="http://schemas.openxmlformats.org/officeDocument/2006/relationships/hyperlink" Target="mailto:dmoraa@sdis.gov.co" TargetMode="External"/><Relationship Id="rId3" Type="http://schemas.openxmlformats.org/officeDocument/2006/relationships/hyperlink" Target="mailto:lucy.molano@idu.gov.co" TargetMode="External"/><Relationship Id="rId12" Type="http://schemas.openxmlformats.org/officeDocument/2006/relationships/hyperlink" Target="mailto:dmoraa@sdis.gov.co" TargetMode="External"/><Relationship Id="rId17" Type="http://schemas.openxmlformats.org/officeDocument/2006/relationships/hyperlink" Target="mailto:charlesj.chaves@idipron.gov.co" TargetMode="External"/><Relationship Id="rId25" Type="http://schemas.openxmlformats.org/officeDocument/2006/relationships/hyperlink" Target="mailto:rorduz@sdis.gov.co" TargetMode="External"/><Relationship Id="rId33" Type="http://schemas.openxmlformats.org/officeDocument/2006/relationships/hyperlink" Target="mailto:dmoraa@sdis.gov.co" TargetMode="External"/><Relationship Id="rId38" Type="http://schemas.openxmlformats.org/officeDocument/2006/relationships/hyperlink" Target="mailto:carlose.marin@idipron.gov.co" TargetMode="External"/><Relationship Id="rId46" Type="http://schemas.openxmlformats.org/officeDocument/2006/relationships/hyperlink" Target="mailto:vtrorresm1@educacionbogota.gov.co" TargetMode="External"/><Relationship Id="rId59" Type="http://schemas.openxmlformats.org/officeDocument/2006/relationships/hyperlink" Target="mailto:casanchez@desarrolloeconomico.gov.co" TargetMode="External"/><Relationship Id="rId67" Type="http://schemas.openxmlformats.org/officeDocument/2006/relationships/hyperlink" Target="mailto:aalmario@participacionbogota.gov.co" TargetMode="External"/><Relationship Id="rId20" Type="http://schemas.openxmlformats.org/officeDocument/2006/relationships/hyperlink" Target="mailto:j.morales@animalesbog.gov.co" TargetMode="External"/><Relationship Id="rId41" Type="http://schemas.openxmlformats.org/officeDocument/2006/relationships/hyperlink" Target="mailto:carlose.marin@idipron.gov.co" TargetMode="External"/><Relationship Id="rId54" Type="http://schemas.openxmlformats.org/officeDocument/2006/relationships/hyperlink" Target="mailto:gpgonzalez@saludcapital.gov.co" TargetMode="External"/><Relationship Id="rId62" Type="http://schemas.openxmlformats.org/officeDocument/2006/relationships/hyperlink" Target="mailto:mpgomez@desarrolloeconomico.gov.co" TargetMode="External"/><Relationship Id="rId1" Type="http://schemas.openxmlformats.org/officeDocument/2006/relationships/hyperlink" Target="mailto:lucy.molano@idu.gov.co" TargetMode="External"/><Relationship Id="rId6" Type="http://schemas.openxmlformats.org/officeDocument/2006/relationships/hyperlink" Target="mailto:dmoraa@sdis.gov.co" TargetMode="External"/><Relationship Id="rId15" Type="http://schemas.openxmlformats.org/officeDocument/2006/relationships/hyperlink" Target="mailto:charlesj.chaves@idipron.gov.co" TargetMode="External"/><Relationship Id="rId23" Type="http://schemas.openxmlformats.org/officeDocument/2006/relationships/hyperlink" Target="mailto:lcgomez@sdmujer.gov.co" TargetMode="External"/><Relationship Id="rId28" Type="http://schemas.openxmlformats.org/officeDocument/2006/relationships/hyperlink" Target="mailto:mcordobag@eru.gov.co" TargetMode="External"/><Relationship Id="rId36" Type="http://schemas.openxmlformats.org/officeDocument/2006/relationships/hyperlink" Target="mailto:alix.montes@ambientebogota.gov.co%20-%20silvia.ortiz@mbentebogota.gov.co" TargetMode="External"/><Relationship Id="rId49" Type="http://schemas.openxmlformats.org/officeDocument/2006/relationships/hyperlink" Target="mailto:fvquinteron@ipes.gov.co" TargetMode="External"/><Relationship Id="rId57" Type="http://schemas.openxmlformats.org/officeDocument/2006/relationships/hyperlink" Target="mailto:llozanof@desarrolloeconomico.gov.co" TargetMode="External"/><Relationship Id="rId10" Type="http://schemas.openxmlformats.org/officeDocument/2006/relationships/hyperlink" Target="mailto:dmoraa@sdis.gov.co" TargetMode="External"/><Relationship Id="rId31" Type="http://schemas.openxmlformats.org/officeDocument/2006/relationships/hyperlink" Target="mailto:bflomin@sdis.gov.co" TargetMode="External"/><Relationship Id="rId44" Type="http://schemas.openxmlformats.org/officeDocument/2006/relationships/hyperlink" Target="mailto:carlose.marin@idipron.gov.co" TargetMode="External"/><Relationship Id="rId52" Type="http://schemas.openxmlformats.org/officeDocument/2006/relationships/hyperlink" Target="mailto:gpgonzalez@saludcapital.gov.co" TargetMode="External"/><Relationship Id="rId60" Type="http://schemas.openxmlformats.org/officeDocument/2006/relationships/hyperlink" Target="mailto:mpgomez@desarrolloeconomico.gov.co" TargetMode="External"/><Relationship Id="rId65" Type="http://schemas.openxmlformats.org/officeDocument/2006/relationships/hyperlink" Target="mailto:dmoraa@sdis.gov.co" TargetMode="External"/><Relationship Id="rId4" Type="http://schemas.openxmlformats.org/officeDocument/2006/relationships/hyperlink" Target="mailto:dmoraa@sdis.gov.co" TargetMode="External"/><Relationship Id="rId9" Type="http://schemas.openxmlformats.org/officeDocument/2006/relationships/hyperlink" Target="mailto:dmoraa@sdis.gov.co" TargetMode="External"/><Relationship Id="rId13" Type="http://schemas.openxmlformats.org/officeDocument/2006/relationships/hyperlink" Target="mailto:dmoraa@sdis.gov.co" TargetMode="External"/><Relationship Id="rId18" Type="http://schemas.openxmlformats.org/officeDocument/2006/relationships/hyperlink" Target="mailto:charlesj.chaves@idipron.gov.co" TargetMode="External"/><Relationship Id="rId39" Type="http://schemas.openxmlformats.org/officeDocument/2006/relationships/hyperlink" Target="mailto:carlose.marin@idipron.gov.c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mosquera@sdis.gov.c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japachont@sdis.gov.co"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rorduz@sdis.gov.co"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aura.escamilla@idrd.gov.c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mailto:dmoraa@sdis.gov.co" TargetMode="External"/><Relationship Id="rId1" Type="http://schemas.openxmlformats.org/officeDocument/2006/relationships/hyperlink" Target="mailto:dmoraa@sdis.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cmnaranjol@sdis.gov.co"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vtorresm1@educacionbogota.gov.co" TargetMode="External"/><Relationship Id="rId1" Type="http://schemas.openxmlformats.org/officeDocument/2006/relationships/hyperlink" Target="mailto:vtorresm1@educacionbogota.gov.co"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mailto:esanchezc@educacionbogota.gov.co"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millan@animalesbog.gov.co"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j.morales@animalesgob.gov.co"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morales@animalesgob.gov.co"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mailto:stovar@sdis.gov.co"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mailto:stovar@sdis.gov.co"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moraa@sdis.gov.c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moraa@sdis.gov.co"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moraa@sdis.gov.co"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mailto:jmorenol@sdis.gov.co"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mailto:jmorenol@sdis.gov.co"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indi.sigindioy@gobiernobogota.gov.co"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gjquinones@saludcapital.gov.co" TargetMode="External"/></Relationships>
</file>

<file path=xl/worksheets/_rels/sheet4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mailto:gpgonzalez@saludcapital.gov.co"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4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mailto:gpgonzalez@saludcapital.gov.co"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mailto:isabel.ramirez@scj.gov.co"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mailto:isabel.ramirez@scj.gov.co"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mailto:isabel.ramirez@scj.gov.co"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mailto:isabel.ramirez@scj.gov.co"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oraa@sdis.gov.co"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ivonne.gonzalez@gobiernobogota.gov.co" TargetMode="External"/><Relationship Id="rId1" Type="http://schemas.openxmlformats.org/officeDocument/2006/relationships/hyperlink" Target="mailto:margarita.velasquez@.gobiernobogota.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52.xml.rels><?xml version="1.0" encoding="UTF-8" standalone="yes"?>
<Relationships xmlns="http://schemas.openxmlformats.org/package/2006/relationships"><Relationship Id="rId1" Type="http://schemas.openxmlformats.org/officeDocument/2006/relationships/hyperlink" Target="mailto:aquintero@sdmujer.gov.co"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mailto:yguzman@sdmujer.gov.co"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mailto:lcgomez@sdmujer.gov.co" TargetMode="External"/></Relationships>
</file>

<file path=xl/worksheets/_rels/sheet5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mailto:lcgomez@sdmujer.gov.co"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llozanof@desarrolloeconomico.gov.co"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lozanof@desarrolloeconomico.gov.co"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mpgomez@desarrolloeconomico.gov.co"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sabel.ramirez@scj.gov.co" TargetMode="External"/></Relationships>
</file>

<file path=xl/worksheets/_rels/sheet60.xml.rels><?xml version="1.0" encoding="UTF-8" standalone="yes"?>
<Relationships xmlns="http://schemas.openxmlformats.org/package/2006/relationships"><Relationship Id="rId1" Type="http://schemas.openxmlformats.org/officeDocument/2006/relationships/hyperlink" Target="mailto:mpgomez@desarrolloeconomico.gov.co"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mailto:carlose.marin@idipron.gov.co"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66.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67.xml.rels><?xml version="1.0" encoding="UTF-8" standalone="yes"?>
<Relationships xmlns="http://schemas.openxmlformats.org/package/2006/relationships"><Relationship Id="rId1" Type="http://schemas.openxmlformats.org/officeDocument/2006/relationships/hyperlink" Target="mailto:aalmario@participacionbogota.gov.co" TargetMode="External"/></Relationships>
</file>

<file path=xl/worksheets/_rels/sheet68.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69.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70.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71.xml.rels><?xml version="1.0" encoding="UTF-8" standalone="yes"?>
<Relationships xmlns="http://schemas.openxmlformats.org/package/2006/relationships"><Relationship Id="rId1" Type="http://schemas.openxmlformats.org/officeDocument/2006/relationships/hyperlink" Target="mailto:dmoraa@sdis.gov.co" TargetMode="External"/></Relationships>
</file>

<file path=xl/worksheets/_rels/sheet72.xml.rels><?xml version="1.0" encoding="UTF-8" standalone="yes"?>
<Relationships xmlns="http://schemas.openxmlformats.org/package/2006/relationships"><Relationship Id="rId1" Type="http://schemas.openxmlformats.org/officeDocument/2006/relationships/hyperlink" Target="mailto:andrea,mendez@idu.gov.co" TargetMode="External"/></Relationships>
</file>

<file path=xl/worksheets/_rels/sheet7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mailto:andrea.mendez@idu.gov.co" TargetMode="External"/></Relationships>
</file>

<file path=xl/worksheets/_rels/sheet7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75.xml.rels><?xml version="1.0" encoding="UTF-8" standalone="yes"?>
<Relationships xmlns="http://schemas.openxmlformats.org/package/2006/relationships"><Relationship Id="rId1" Type="http://schemas.openxmlformats.org/officeDocument/2006/relationships/hyperlink" Target="mailto:maria.salcedo@habitatbogota.gov.co" TargetMode="External"/></Relationships>
</file>

<file path=xl/worksheets/_rels/sheet7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77.xml.rels><?xml version="1.0" encoding="UTF-8" standalone="yes"?>
<Relationships xmlns="http://schemas.openxmlformats.org/package/2006/relationships"><Relationship Id="rId1" Type="http://schemas.openxmlformats.org/officeDocument/2006/relationships/hyperlink" Target="mailto:alix.montes@ambientebogota.gov.co" TargetMode="External"/></Relationships>
</file>

<file path=xl/worksheets/_rels/sheet78.xml.rels><?xml version="1.0" encoding="UTF-8" standalone="yes"?>
<Relationships xmlns="http://schemas.openxmlformats.org/package/2006/relationships"><Relationship Id="rId1" Type="http://schemas.openxmlformats.org/officeDocument/2006/relationships/hyperlink" Target="mailto:alix.montes@ambientebogota.gov.co" TargetMode="External"/></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aalmario@participacionbogota.gov.co" TargetMode="External"/></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hyperlink" Target="mailto:andrea.mendez@idu.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D1048576"/>
  <sheetViews>
    <sheetView tabSelected="1" topLeftCell="A2" zoomScale="70" zoomScaleNormal="70" workbookViewId="0">
      <selection activeCell="A10" sqref="A10:BS12"/>
    </sheetView>
  </sheetViews>
  <sheetFormatPr baseColWidth="10" defaultColWidth="11.42578125" defaultRowHeight="16.5"/>
  <cols>
    <col min="1" max="1" width="56.5703125" style="430" customWidth="1"/>
    <col min="2" max="2" width="30.7109375" style="426" customWidth="1"/>
    <col min="3" max="3" width="50.85546875" style="430" customWidth="1"/>
    <col min="4" max="4" width="19.42578125" style="429" customWidth="1"/>
    <col min="5" max="5" width="33.85546875" style="427" customWidth="1"/>
    <col min="6" max="6" width="59.28515625" style="430" customWidth="1"/>
    <col min="7" max="7" width="18.85546875" style="430" customWidth="1"/>
    <col min="8" max="8" width="17.5703125" style="428" customWidth="1"/>
    <col min="9" max="9" width="19" style="432" customWidth="1"/>
    <col min="10" max="10" width="14.5703125" style="432" customWidth="1"/>
    <col min="11" max="11" width="14.28515625" style="429" customWidth="1"/>
    <col min="12" max="12" width="19.5703125" style="429" customWidth="1"/>
    <col min="13" max="13" width="19.28515625" style="429" customWidth="1"/>
    <col min="14" max="14" width="16.7109375" style="429" customWidth="1"/>
    <col min="15" max="15" width="19.28515625" style="429" customWidth="1"/>
    <col min="16" max="16" width="19.5703125" style="429" customWidth="1"/>
    <col min="17" max="17" width="21" style="429" customWidth="1"/>
    <col min="18" max="18" width="17" style="429" customWidth="1"/>
    <col min="19" max="19" width="46.5703125" style="1243" customWidth="1"/>
    <col min="20" max="20" width="21.42578125" style="1226" customWidth="1"/>
    <col min="21" max="21" width="30.7109375" style="1206" customWidth="1"/>
    <col min="22" max="22" width="64" style="1010" customWidth="1"/>
    <col min="23" max="23" width="23.42578125" style="430" customWidth="1"/>
    <col min="24" max="24" width="17.5703125" style="432" customWidth="1"/>
    <col min="25" max="25" width="18.7109375" style="1238" customWidth="1"/>
    <col min="26" max="26" width="16.7109375" style="430" customWidth="1"/>
    <col min="27" max="27" width="12.7109375" style="1245" customWidth="1"/>
    <col min="28" max="28" width="13.28515625" style="429" customWidth="1"/>
    <col min="29" max="30" width="11.42578125" style="429" customWidth="1"/>
    <col min="31" max="31" width="18.7109375" style="426" customWidth="1"/>
    <col min="32" max="32" width="19" style="429" customWidth="1"/>
    <col min="33" max="37" width="13.42578125" style="429" customWidth="1"/>
    <col min="38" max="38" width="18.42578125" style="429" customWidth="1"/>
    <col min="39" max="39" width="13.85546875" style="432" customWidth="1"/>
    <col min="40" max="40" width="13.7109375" style="432" customWidth="1"/>
    <col min="41" max="41" width="15.7109375" style="432" customWidth="1"/>
    <col min="42" max="44" width="11.42578125" style="432" customWidth="1"/>
    <col min="45" max="45" width="16.5703125" style="432" customWidth="1"/>
    <col min="46" max="48" width="11.42578125" style="432" customWidth="1"/>
    <col min="49" max="49" width="16" style="1223" customWidth="1"/>
    <col min="50" max="52" width="11.42578125" style="432" customWidth="1"/>
    <col min="53" max="53" width="15.42578125" style="432" customWidth="1"/>
    <col min="54" max="55" width="11.42578125" style="432" customWidth="1"/>
    <col min="56" max="56" width="11.42578125" style="428" customWidth="1"/>
    <col min="57" max="58" width="11.42578125" style="432" customWidth="1"/>
    <col min="59" max="59" width="17.42578125" style="429" customWidth="1"/>
    <col min="60" max="60" width="24.42578125" style="430" customWidth="1"/>
    <col min="61" max="61" width="33.42578125" style="431" customWidth="1"/>
    <col min="62" max="62" width="15.7109375" style="431" customWidth="1"/>
    <col min="63" max="63" width="12.42578125" style="431" customWidth="1"/>
    <col min="64" max="64" width="13.85546875" style="1245" customWidth="1"/>
    <col min="65" max="65" width="32.42578125" style="430" customWidth="1"/>
    <col min="66" max="70" width="11.42578125" style="430" customWidth="1"/>
    <col min="71" max="71" width="23.42578125" style="430" customWidth="1"/>
    <col min="72" max="16383" width="11.42578125" style="426" customWidth="1"/>
    <col min="16384" max="16384" width="9.140625" style="426" customWidth="1"/>
  </cols>
  <sheetData>
    <row r="1" spans="1:103" s="425" customFormat="1" hidden="1">
      <c r="A1" s="2215" t="s">
        <v>0</v>
      </c>
      <c r="B1" s="1466"/>
      <c r="C1" s="1468"/>
      <c r="D1" s="1467"/>
      <c r="E1" s="1468"/>
      <c r="F1" s="1468"/>
      <c r="G1" s="1468"/>
      <c r="H1" s="1466"/>
      <c r="I1" s="1466"/>
      <c r="J1" s="1466"/>
      <c r="K1" s="1466"/>
      <c r="L1" s="1466"/>
      <c r="M1" s="1466"/>
      <c r="N1" s="1466"/>
      <c r="O1" s="1466"/>
      <c r="P1" s="1466"/>
      <c r="Q1" s="1466"/>
      <c r="R1" s="1466"/>
      <c r="S1" s="1469"/>
      <c r="T1" s="1466"/>
      <c r="U1" s="1468"/>
      <c r="V1" s="1468"/>
      <c r="W1" s="1468"/>
      <c r="X1" s="1466"/>
      <c r="Y1" s="1470"/>
      <c r="Z1" s="1466"/>
      <c r="AA1" s="1466"/>
      <c r="AB1" s="1466"/>
      <c r="AC1" s="1467"/>
      <c r="AD1" s="1467"/>
      <c r="AE1" s="1469"/>
      <c r="AF1" s="1466"/>
      <c r="AG1" s="1467"/>
      <c r="AH1" s="1467"/>
      <c r="AI1" s="1467"/>
      <c r="AJ1" s="1467"/>
      <c r="AK1" s="1467"/>
      <c r="AL1" s="1467"/>
      <c r="AM1" s="1466"/>
      <c r="AN1" s="1466"/>
      <c r="AO1" s="1466"/>
      <c r="AP1" s="1466"/>
      <c r="AQ1" s="1466"/>
      <c r="AR1" s="1466"/>
      <c r="AS1" s="1466"/>
      <c r="AT1" s="1466"/>
      <c r="AU1" s="1466"/>
      <c r="AV1" s="1466"/>
      <c r="AW1" s="1466"/>
      <c r="AX1" s="1466"/>
      <c r="AY1" s="1466"/>
      <c r="AZ1" s="1466"/>
      <c r="BA1" s="1466"/>
      <c r="BB1" s="1466"/>
      <c r="BC1" s="1466"/>
      <c r="BD1" s="1466"/>
      <c r="BE1" s="1466"/>
      <c r="BF1" s="1466"/>
      <c r="BG1" s="1467"/>
      <c r="BH1" s="1468"/>
      <c r="BI1" s="1468"/>
      <c r="BJ1" s="1468"/>
      <c r="BK1" s="1468"/>
      <c r="BL1" s="1466"/>
      <c r="BM1" s="1468"/>
      <c r="BN1" s="1468"/>
      <c r="BO1" s="1468"/>
      <c r="BP1" s="1468"/>
      <c r="BQ1" s="1468"/>
      <c r="BR1" s="1468"/>
      <c r="BS1" s="1471"/>
      <c r="BT1" s="1183"/>
    </row>
    <row r="2" spans="1:103" s="425" customFormat="1">
      <c r="A2" s="1472" t="s">
        <v>1</v>
      </c>
      <c r="B2" s="1473"/>
      <c r="C2" s="1473"/>
      <c r="D2" s="1474"/>
      <c r="E2" s="1473"/>
      <c r="F2" s="1473"/>
      <c r="G2" s="1473"/>
      <c r="H2" s="1473"/>
      <c r="I2" s="1473"/>
      <c r="J2" s="1473"/>
      <c r="K2" s="1473"/>
      <c r="L2" s="1473"/>
      <c r="M2" s="1473"/>
      <c r="N2" s="1473"/>
      <c r="O2" s="1473"/>
      <c r="P2" s="1473"/>
      <c r="Q2" s="1473"/>
      <c r="R2" s="1473"/>
      <c r="S2" s="1475"/>
      <c r="T2" s="1476"/>
      <c r="U2" s="1473"/>
      <c r="V2" s="1473"/>
      <c r="W2" s="1473"/>
      <c r="X2" s="1476"/>
      <c r="Y2" s="1477"/>
      <c r="Z2" s="1473"/>
      <c r="AA2" s="1476"/>
      <c r="AB2" s="1473"/>
      <c r="AC2" s="1474"/>
      <c r="AD2" s="1474"/>
      <c r="AE2" s="1475"/>
      <c r="AF2" s="1473"/>
      <c r="AG2" s="1474"/>
      <c r="AH2" s="1474"/>
      <c r="AI2" s="1474"/>
      <c r="AJ2" s="1474"/>
      <c r="AK2" s="1474"/>
      <c r="AL2" s="1474"/>
      <c r="AM2" s="1476"/>
      <c r="AN2" s="1476"/>
      <c r="AO2" s="1476"/>
      <c r="AP2" s="1476"/>
      <c r="AQ2" s="1476"/>
      <c r="AR2" s="1476"/>
      <c r="AS2" s="1476"/>
      <c r="AT2" s="1476"/>
      <c r="AU2" s="1476"/>
      <c r="AV2" s="1476"/>
      <c r="AW2" s="1476"/>
      <c r="AX2" s="1476"/>
      <c r="AY2" s="1476"/>
      <c r="AZ2" s="1476"/>
      <c r="BA2" s="1476"/>
      <c r="BB2" s="1476"/>
      <c r="BC2" s="1476"/>
      <c r="BD2" s="1476"/>
      <c r="BE2" s="1476"/>
      <c r="BF2" s="1476"/>
      <c r="BG2" s="1474"/>
      <c r="BH2" s="1473"/>
      <c r="BI2" s="1473"/>
      <c r="BJ2" s="1473"/>
      <c r="BK2" s="1473"/>
      <c r="BL2" s="1476"/>
      <c r="BM2" s="1473"/>
      <c r="BN2" s="1473"/>
      <c r="BO2" s="1473"/>
      <c r="BP2" s="1473"/>
      <c r="BQ2" s="1473"/>
      <c r="BR2" s="1473"/>
      <c r="BS2" s="1478"/>
      <c r="BT2" s="1183"/>
    </row>
    <row r="3" spans="1:103" s="425" customFormat="1">
      <c r="A3" s="1479" t="s">
        <v>2</v>
      </c>
      <c r="B3" s="1503">
        <v>20</v>
      </c>
      <c r="C3" s="1480"/>
      <c r="D3" s="1474"/>
      <c r="E3" s="1473"/>
      <c r="F3" s="1473"/>
      <c r="G3" s="1473"/>
      <c r="H3" s="1476"/>
      <c r="I3" s="1476"/>
      <c r="J3" s="1476"/>
      <c r="K3" s="1476"/>
      <c r="L3" s="1476"/>
      <c r="M3" s="1476"/>
      <c r="N3" s="1476"/>
      <c r="O3" s="1476"/>
      <c r="P3" s="1476"/>
      <c r="Q3" s="1476"/>
      <c r="R3" s="1476"/>
      <c r="S3" s="1475"/>
      <c r="T3" s="1476"/>
      <c r="U3" s="1473"/>
      <c r="V3" s="1473"/>
      <c r="W3" s="1473"/>
      <c r="X3" s="1476"/>
      <c r="Y3" s="1477"/>
      <c r="Z3" s="1476"/>
      <c r="AA3" s="1476"/>
      <c r="AB3" s="1476"/>
      <c r="AC3" s="1474"/>
      <c r="AD3" s="1474"/>
      <c r="AE3" s="1475"/>
      <c r="AF3" s="1476"/>
      <c r="AG3" s="1474"/>
      <c r="AH3" s="1474"/>
      <c r="AI3" s="1474"/>
      <c r="AJ3" s="1474"/>
      <c r="AK3" s="1474"/>
      <c r="AL3" s="1474"/>
      <c r="AM3" s="1476"/>
      <c r="AN3" s="1476"/>
      <c r="AO3" s="1476"/>
      <c r="AP3" s="1476"/>
      <c r="AQ3" s="1476"/>
      <c r="AR3" s="1476"/>
      <c r="AS3" s="1476"/>
      <c r="AT3" s="1476"/>
      <c r="AU3" s="1476"/>
      <c r="AV3" s="1476"/>
      <c r="AW3" s="1476"/>
      <c r="AX3" s="1476"/>
      <c r="AY3" s="1476"/>
      <c r="AZ3" s="1476"/>
      <c r="BA3" s="1476"/>
      <c r="BB3" s="1476"/>
      <c r="BC3" s="1476"/>
      <c r="BD3" s="1476"/>
      <c r="BE3" s="1476"/>
      <c r="BF3" s="1476"/>
      <c r="BG3" s="1474"/>
      <c r="BH3" s="1473"/>
      <c r="BI3" s="1473"/>
      <c r="BJ3" s="1473"/>
      <c r="BK3" s="1473"/>
      <c r="BL3" s="1476"/>
      <c r="BM3" s="1473"/>
      <c r="BN3" s="1473"/>
      <c r="BO3" s="1473"/>
      <c r="BP3" s="1473"/>
      <c r="BQ3" s="1473"/>
      <c r="BR3" s="1473"/>
      <c r="BS3" s="1481"/>
      <c r="BT3" s="1183"/>
    </row>
    <row r="4" spans="1:103" s="425" customFormat="1">
      <c r="A4" s="1479" t="s">
        <v>3</v>
      </c>
      <c r="B4" s="2275">
        <v>44550</v>
      </c>
      <c r="C4" s="1489"/>
      <c r="D4" s="1483"/>
      <c r="E4" s="1484"/>
      <c r="F4" s="1484"/>
      <c r="G4" s="1484"/>
      <c r="H4" s="1485"/>
      <c r="I4" s="1485"/>
      <c r="J4" s="1485"/>
      <c r="K4" s="1485"/>
      <c r="L4" s="1485"/>
      <c r="M4" s="1485"/>
      <c r="N4" s="1485"/>
      <c r="O4" s="1485"/>
      <c r="P4" s="1485"/>
      <c r="Q4" s="1485"/>
      <c r="R4" s="1485"/>
      <c r="S4" s="1486"/>
      <c r="T4" s="1485"/>
      <c r="U4" s="1484"/>
      <c r="V4" s="1484"/>
      <c r="W4" s="1484"/>
      <c r="X4" s="1485"/>
      <c r="Y4" s="1487"/>
      <c r="Z4" s="1485"/>
      <c r="AA4" s="1485"/>
      <c r="AB4" s="1485"/>
      <c r="AC4" s="1483"/>
      <c r="AD4" s="1483"/>
      <c r="AE4" s="1486"/>
      <c r="AF4" s="1485"/>
      <c r="AG4" s="1483"/>
      <c r="AH4" s="1483"/>
      <c r="AI4" s="1483"/>
      <c r="AJ4" s="1483"/>
      <c r="AK4" s="1483"/>
      <c r="AL4" s="1483"/>
      <c r="AM4" s="1485"/>
      <c r="AN4" s="1485"/>
      <c r="AO4" s="1485"/>
      <c r="AP4" s="1485"/>
      <c r="AQ4" s="1485"/>
      <c r="AR4" s="1485"/>
      <c r="AS4" s="1485"/>
      <c r="AT4" s="1485"/>
      <c r="AU4" s="1485"/>
      <c r="AV4" s="1485"/>
      <c r="AW4" s="1485"/>
      <c r="AX4" s="1485"/>
      <c r="AY4" s="1485"/>
      <c r="AZ4" s="1485"/>
      <c r="BA4" s="1485"/>
      <c r="BB4" s="1485"/>
      <c r="BC4" s="1485"/>
      <c r="BD4" s="1485"/>
      <c r="BE4" s="1485"/>
      <c r="BF4" s="1485"/>
      <c r="BG4" s="1483"/>
      <c r="BH4" s="1484"/>
      <c r="BI4" s="1484"/>
      <c r="BJ4" s="1484"/>
      <c r="BK4" s="1484"/>
      <c r="BL4" s="1485"/>
      <c r="BM4" s="1484"/>
      <c r="BN4" s="1484"/>
      <c r="BO4" s="1484"/>
      <c r="BP4" s="1484"/>
      <c r="BQ4" s="1484"/>
      <c r="BR4" s="1484"/>
      <c r="BS4" s="1488"/>
      <c r="BT4" s="1183"/>
    </row>
    <row r="5" spans="1:103" s="425" customFormat="1">
      <c r="A5" s="1479" t="s">
        <v>4</v>
      </c>
      <c r="B5" s="2273"/>
      <c r="C5" s="1489"/>
      <c r="D5" s="1483"/>
      <c r="E5" s="1484"/>
      <c r="F5" s="1484"/>
      <c r="G5" s="1484"/>
      <c r="H5" s="1485"/>
      <c r="I5" s="1485"/>
      <c r="J5" s="1485"/>
      <c r="K5" s="1485"/>
      <c r="L5" s="1485"/>
      <c r="M5" s="1485"/>
      <c r="N5" s="1485"/>
      <c r="O5" s="1485"/>
      <c r="P5" s="1485"/>
      <c r="Q5" s="1485"/>
      <c r="R5" s="1485"/>
      <c r="S5" s="1486"/>
      <c r="T5" s="1485"/>
      <c r="U5" s="1484"/>
      <c r="V5" s="1484"/>
      <c r="W5" s="1484"/>
      <c r="X5" s="1485"/>
      <c r="Y5" s="1487"/>
      <c r="Z5" s="1485"/>
      <c r="AA5" s="1485"/>
      <c r="AB5" s="1485"/>
      <c r="AC5" s="1483"/>
      <c r="AD5" s="1483"/>
      <c r="AE5" s="1486"/>
      <c r="AF5" s="1485"/>
      <c r="AG5" s="1483"/>
      <c r="AH5" s="1483"/>
      <c r="AI5" s="1483"/>
      <c r="AJ5" s="1483"/>
      <c r="AK5" s="1483"/>
      <c r="AL5" s="1483"/>
      <c r="AM5" s="1485"/>
      <c r="AN5" s="1485"/>
      <c r="AO5" s="1485"/>
      <c r="AP5" s="1485"/>
      <c r="AQ5" s="1485"/>
      <c r="AR5" s="1485"/>
      <c r="AS5" s="1485"/>
      <c r="AT5" s="1485"/>
      <c r="AU5" s="1485"/>
      <c r="AV5" s="1485"/>
      <c r="AW5" s="1485"/>
      <c r="AX5" s="1485"/>
      <c r="AY5" s="1485"/>
      <c r="AZ5" s="1485"/>
      <c r="BA5" s="1485"/>
      <c r="BB5" s="1485"/>
      <c r="BC5" s="1485"/>
      <c r="BD5" s="1485"/>
      <c r="BE5" s="1485"/>
      <c r="BF5" s="1485"/>
      <c r="BG5" s="1483"/>
      <c r="BH5" s="1484"/>
      <c r="BI5" s="1484"/>
      <c r="BJ5" s="1484"/>
      <c r="BK5" s="1484"/>
      <c r="BL5" s="1485"/>
      <c r="BM5" s="1484"/>
      <c r="BN5" s="1484"/>
      <c r="BO5" s="1484"/>
      <c r="BP5" s="1484"/>
      <c r="BQ5" s="1484"/>
      <c r="BR5" s="1484"/>
      <c r="BS5" s="1488"/>
      <c r="BT5" s="1183"/>
    </row>
    <row r="6" spans="1:103" s="425" customFormat="1">
      <c r="A6" s="1479" t="s">
        <v>5</v>
      </c>
      <c r="B6" s="1482"/>
      <c r="C6" s="1489"/>
      <c r="D6" s="1483"/>
      <c r="E6" s="1484"/>
      <c r="F6" s="1484"/>
      <c r="G6" s="1484"/>
      <c r="H6" s="1485"/>
      <c r="I6" s="1485"/>
      <c r="J6" s="1485"/>
      <c r="K6" s="1485"/>
      <c r="L6" s="1485"/>
      <c r="M6" s="1485"/>
      <c r="N6" s="1485"/>
      <c r="O6" s="1485"/>
      <c r="P6" s="1485"/>
      <c r="Q6" s="1485"/>
      <c r="R6" s="1485"/>
      <c r="S6" s="1486"/>
      <c r="T6" s="1485"/>
      <c r="U6" s="1484"/>
      <c r="V6" s="1484"/>
      <c r="W6" s="1484"/>
      <c r="X6" s="1485"/>
      <c r="Y6" s="1487"/>
      <c r="Z6" s="1485"/>
      <c r="AA6" s="1485"/>
      <c r="AB6" s="1485"/>
      <c r="AC6" s="1483"/>
      <c r="AD6" s="1483"/>
      <c r="AE6" s="1486"/>
      <c r="AF6" s="1485"/>
      <c r="AG6" s="1483"/>
      <c r="AH6" s="1483"/>
      <c r="AI6" s="1483"/>
      <c r="AJ6" s="1483"/>
      <c r="AK6" s="1483"/>
      <c r="AL6" s="1483"/>
      <c r="AM6" s="1485"/>
      <c r="AN6" s="1485"/>
      <c r="AO6" s="1485"/>
      <c r="AP6" s="1485"/>
      <c r="AQ6" s="1485"/>
      <c r="AR6" s="1485"/>
      <c r="AS6" s="1485"/>
      <c r="AT6" s="1485"/>
      <c r="AU6" s="1485"/>
      <c r="AV6" s="1485"/>
      <c r="AW6" s="1485"/>
      <c r="AX6" s="1485"/>
      <c r="AY6" s="1485"/>
      <c r="AZ6" s="1485"/>
      <c r="BA6" s="1485"/>
      <c r="BB6" s="1485"/>
      <c r="BC6" s="1485"/>
      <c r="BD6" s="1485"/>
      <c r="BE6" s="1485"/>
      <c r="BF6" s="1485"/>
      <c r="BG6" s="1483"/>
      <c r="BH6" s="1484"/>
      <c r="BI6" s="1484"/>
      <c r="BJ6" s="1484"/>
      <c r="BK6" s="1484"/>
      <c r="BL6" s="1485"/>
      <c r="BM6" s="1484"/>
      <c r="BN6" s="1484"/>
      <c r="BO6" s="1484"/>
      <c r="BP6" s="1484"/>
      <c r="BQ6" s="1484"/>
      <c r="BR6" s="1484"/>
      <c r="BS6" s="1488"/>
      <c r="BT6" s="1183"/>
    </row>
    <row r="7" spans="1:103" s="425" customFormat="1">
      <c r="A7" s="1479" t="s">
        <v>6</v>
      </c>
      <c r="B7" s="1482" t="s">
        <v>7</v>
      </c>
      <c r="C7" s="1489"/>
      <c r="D7" s="1482"/>
      <c r="E7" s="1489"/>
      <c r="F7" s="1473" t="s">
        <v>8</v>
      </c>
      <c r="G7" s="1490" t="s">
        <v>9</v>
      </c>
      <c r="H7" s="1491"/>
      <c r="I7" s="1491"/>
      <c r="J7" s="1491"/>
      <c r="K7" s="1492"/>
      <c r="L7" s="1493"/>
      <c r="M7" s="1493"/>
      <c r="N7" s="1493"/>
      <c r="O7" s="1493"/>
      <c r="P7" s="1493"/>
      <c r="Q7" s="1493"/>
      <c r="R7" s="1493"/>
      <c r="S7" s="1494"/>
      <c r="T7" s="1495"/>
      <c r="U7" s="1496"/>
      <c r="V7" s="1489"/>
      <c r="W7" s="1489"/>
      <c r="X7" s="1497"/>
      <c r="Y7" s="1498"/>
      <c r="Z7" s="1489"/>
      <c r="AA7" s="1497"/>
      <c r="AB7" s="1493"/>
      <c r="AC7" s="1493"/>
      <c r="AD7" s="1493"/>
      <c r="AE7" s="1482"/>
      <c r="AF7" s="1493"/>
      <c r="AG7" s="1493"/>
      <c r="AH7" s="1493"/>
      <c r="AI7" s="1493"/>
      <c r="AJ7" s="1493"/>
      <c r="AK7" s="1493"/>
      <c r="AL7" s="1493"/>
      <c r="AM7" s="1497"/>
      <c r="AN7" s="1497"/>
      <c r="AO7" s="1497"/>
      <c r="AP7" s="1497"/>
      <c r="AQ7" s="1497"/>
      <c r="AR7" s="1497"/>
      <c r="AS7" s="1497"/>
      <c r="AT7" s="1497"/>
      <c r="AU7" s="1497"/>
      <c r="AV7" s="1497"/>
      <c r="AW7" s="1499"/>
      <c r="AX7" s="1497"/>
      <c r="AY7" s="1497"/>
      <c r="AZ7" s="1497"/>
      <c r="BA7" s="1497"/>
      <c r="BB7" s="1497"/>
      <c r="BC7" s="1497"/>
      <c r="BD7" s="1497"/>
      <c r="BE7" s="1497"/>
      <c r="BF7" s="1497"/>
      <c r="BG7" s="1493"/>
      <c r="BH7" s="1489"/>
      <c r="BI7" s="1489"/>
      <c r="BJ7" s="1489"/>
      <c r="BK7" s="1489"/>
      <c r="BL7" s="1497"/>
      <c r="BM7" s="1489"/>
      <c r="BN7" s="1489"/>
      <c r="BO7" s="1489"/>
      <c r="BP7" s="1489"/>
      <c r="BQ7" s="1489"/>
      <c r="BR7" s="1489"/>
      <c r="BS7" s="1500"/>
      <c r="BT7" s="1183"/>
    </row>
    <row r="8" spans="1:103" s="425" customFormat="1">
      <c r="A8" s="1479" t="s">
        <v>10</v>
      </c>
      <c r="B8" s="1482"/>
      <c r="C8" s="1489"/>
      <c r="D8" s="1497"/>
      <c r="E8" s="1473" t="s">
        <v>11</v>
      </c>
      <c r="F8" s="1489"/>
      <c r="G8" s="1489"/>
      <c r="H8" s="1497"/>
      <c r="I8" s="1497"/>
      <c r="J8" s="1497"/>
      <c r="K8" s="1493"/>
      <c r="L8" s="1493"/>
      <c r="M8" s="1493"/>
      <c r="N8" s="1474" t="s">
        <v>12</v>
      </c>
      <c r="O8" s="1474"/>
      <c r="P8" s="1493"/>
      <c r="Q8" s="1493"/>
      <c r="R8" s="1493"/>
      <c r="S8" s="1494"/>
      <c r="T8" s="1501"/>
      <c r="U8" s="1502"/>
      <c r="V8" s="1473" t="s">
        <v>13</v>
      </c>
      <c r="W8" s="1489"/>
      <c r="X8" s="1497"/>
      <c r="Y8" s="1498"/>
      <c r="Z8" s="1489"/>
      <c r="AA8" s="1497"/>
      <c r="AB8" s="1493"/>
      <c r="AC8" s="1493"/>
      <c r="AD8" s="1493"/>
      <c r="AE8" s="1482"/>
      <c r="AF8" s="1474" t="s">
        <v>14</v>
      </c>
      <c r="AG8" s="1493"/>
      <c r="AH8" s="1503"/>
      <c r="AI8" s="1493"/>
      <c r="AJ8" s="1493"/>
      <c r="AK8" s="1493"/>
      <c r="AL8" s="1493"/>
      <c r="AM8" s="1497"/>
      <c r="AN8" s="1497"/>
      <c r="AO8" s="1497"/>
      <c r="AP8" s="1497"/>
      <c r="AQ8" s="1497"/>
      <c r="AR8" s="1497"/>
      <c r="AS8" s="1497"/>
      <c r="AT8" s="1497"/>
      <c r="AU8" s="1497" t="s">
        <v>15</v>
      </c>
      <c r="AV8" s="1497"/>
      <c r="AW8" s="1499"/>
      <c r="AX8" s="1497"/>
      <c r="AY8" s="1497"/>
      <c r="AZ8" s="1497"/>
      <c r="BA8" s="1497"/>
      <c r="BB8" s="1497"/>
      <c r="BC8" s="1497"/>
      <c r="BD8" s="1497"/>
      <c r="BE8" s="1497"/>
      <c r="BF8" s="1497"/>
      <c r="BG8" s="1493"/>
      <c r="BH8" s="1489"/>
      <c r="BI8" s="1489"/>
      <c r="BJ8" s="1489"/>
      <c r="BK8" s="1489"/>
      <c r="BL8" s="1497"/>
      <c r="BM8" s="1489"/>
      <c r="BN8" s="1489"/>
      <c r="BO8" s="1489"/>
      <c r="BP8" s="1489"/>
      <c r="BQ8" s="1489"/>
      <c r="BR8" s="1489"/>
      <c r="BS8" s="1504"/>
      <c r="BT8" s="1183"/>
    </row>
    <row r="9" spans="1:103" s="425" customFormat="1" ht="17.25" thickBot="1">
      <c r="A9" s="2276" t="s">
        <v>16</v>
      </c>
      <c r="B9" s="1505"/>
      <c r="C9" s="1505"/>
      <c r="D9" s="2277"/>
      <c r="E9" s="1505"/>
      <c r="F9" s="1505"/>
      <c r="G9" s="1505"/>
      <c r="H9" s="1505"/>
      <c r="I9" s="1505"/>
      <c r="J9" s="1505"/>
      <c r="K9" s="1505"/>
      <c r="L9" s="1505"/>
      <c r="M9" s="1505"/>
      <c r="N9" s="1505"/>
      <c r="O9" s="1505"/>
      <c r="P9" s="1505"/>
      <c r="Q9" s="1505"/>
      <c r="R9" s="1505"/>
      <c r="S9" s="2278"/>
      <c r="T9" s="1506"/>
      <c r="U9" s="1505"/>
      <c r="V9" s="1505"/>
      <c r="W9" s="1505"/>
      <c r="X9" s="1506"/>
      <c r="Y9" s="2279"/>
      <c r="Z9" s="1505"/>
      <c r="AA9" s="1506"/>
      <c r="AB9" s="1505"/>
      <c r="AC9" s="2277"/>
      <c r="AD9" s="2277"/>
      <c r="AE9" s="2278"/>
      <c r="AF9" s="1505"/>
      <c r="AG9" s="2277"/>
      <c r="AH9" s="2277"/>
      <c r="AI9" s="2277"/>
      <c r="AJ9" s="2277"/>
      <c r="AK9" s="2277"/>
      <c r="AL9" s="2277"/>
      <c r="AM9" s="1506"/>
      <c r="AN9" s="1506"/>
      <c r="AO9" s="1506"/>
      <c r="AP9" s="1506"/>
      <c r="AQ9" s="1506"/>
      <c r="AR9" s="1506"/>
      <c r="AS9" s="1506"/>
      <c r="AT9" s="1506"/>
      <c r="AU9" s="1506"/>
      <c r="AV9" s="1506"/>
      <c r="AW9" s="1506"/>
      <c r="AX9" s="1506"/>
      <c r="AY9" s="1506"/>
      <c r="AZ9" s="1506"/>
      <c r="BA9" s="1506"/>
      <c r="BB9" s="1506"/>
      <c r="BC9" s="1506"/>
      <c r="BD9" s="1506"/>
      <c r="BE9" s="1506"/>
      <c r="BF9" s="1506"/>
      <c r="BG9" s="2277"/>
      <c r="BH9" s="1505"/>
      <c r="BI9" s="1505"/>
      <c r="BJ9" s="1505"/>
      <c r="BK9" s="1505"/>
      <c r="BL9" s="1506"/>
      <c r="BM9" s="1505"/>
      <c r="BN9" s="1505"/>
      <c r="BO9" s="1505"/>
      <c r="BP9" s="1505"/>
      <c r="BQ9" s="1505"/>
      <c r="BR9" s="1505"/>
      <c r="BS9" s="2280"/>
      <c r="BT9" s="1183"/>
    </row>
    <row r="10" spans="1:103" s="425" customFormat="1">
      <c r="A10" s="2314" t="s">
        <v>17</v>
      </c>
      <c r="B10" s="2317" t="s">
        <v>18</v>
      </c>
      <c r="C10" s="2353" t="s">
        <v>19</v>
      </c>
      <c r="D10" s="2354"/>
      <c r="E10" s="2354"/>
      <c r="F10" s="2354"/>
      <c r="G10" s="2354"/>
      <c r="H10" s="2354"/>
      <c r="I10" s="2354"/>
      <c r="J10" s="2354"/>
      <c r="K10" s="2354"/>
      <c r="L10" s="2355"/>
      <c r="M10" s="2349" t="s">
        <v>1705</v>
      </c>
      <c r="N10" s="2356"/>
      <c r="O10" s="2356"/>
      <c r="P10" s="2356"/>
      <c r="Q10" s="2350"/>
      <c r="R10" s="2291"/>
      <c r="S10" s="2327" t="s">
        <v>20</v>
      </c>
      <c r="T10" s="2328"/>
      <c r="U10" s="2328"/>
      <c r="V10" s="2328"/>
      <c r="W10" s="2328"/>
      <c r="X10" s="2328"/>
      <c r="Y10" s="2328"/>
      <c r="Z10" s="2328"/>
      <c r="AA10" s="2328"/>
      <c r="AB10" s="2329"/>
      <c r="AC10" s="2349" t="s">
        <v>32</v>
      </c>
      <c r="AD10" s="2350"/>
      <c r="AE10" s="2345" t="s">
        <v>21</v>
      </c>
      <c r="AF10" s="2346"/>
      <c r="AG10" s="2327" t="s">
        <v>22</v>
      </c>
      <c r="AH10" s="2328"/>
      <c r="AI10" s="2328"/>
      <c r="AJ10" s="2328"/>
      <c r="AK10" s="2328"/>
      <c r="AL10" s="2329"/>
      <c r="AM10" s="2333"/>
      <c r="AN10" s="2334"/>
      <c r="AO10" s="2334"/>
      <c r="AP10" s="2334"/>
      <c r="AQ10" s="2334"/>
      <c r="AR10" s="2334"/>
      <c r="AS10" s="2334"/>
      <c r="AT10" s="2334"/>
      <c r="AU10" s="2334"/>
      <c r="AV10" s="2334"/>
      <c r="AW10" s="2334"/>
      <c r="AX10" s="2334"/>
      <c r="AY10" s="2334"/>
      <c r="AZ10" s="2334"/>
      <c r="BA10" s="2334"/>
      <c r="BB10" s="2334"/>
      <c r="BC10" s="2334"/>
      <c r="BD10" s="2334"/>
      <c r="BE10" s="2334"/>
      <c r="BF10" s="2335"/>
      <c r="BG10" s="2292"/>
      <c r="BH10" s="2336" t="s">
        <v>24</v>
      </c>
      <c r="BI10" s="2337"/>
      <c r="BJ10" s="2337"/>
      <c r="BK10" s="2337"/>
      <c r="BL10" s="2337"/>
      <c r="BM10" s="2338"/>
      <c r="BN10" s="2339" t="s">
        <v>25</v>
      </c>
      <c r="BO10" s="2328"/>
      <c r="BP10" s="2328"/>
      <c r="BQ10" s="2328"/>
      <c r="BR10" s="2328"/>
      <c r="BS10" s="2340"/>
      <c r="BT10" s="1183"/>
    </row>
    <row r="11" spans="1:103" s="425" customFormat="1" ht="16.5" customHeight="1">
      <c r="A11" s="2315"/>
      <c r="B11" s="2318"/>
      <c r="C11" s="2320" t="s">
        <v>26</v>
      </c>
      <c r="D11" s="2322" t="s">
        <v>27</v>
      </c>
      <c r="E11" s="2322" t="s">
        <v>28</v>
      </c>
      <c r="F11" s="2320" t="s">
        <v>29</v>
      </c>
      <c r="G11" s="2320" t="s">
        <v>30</v>
      </c>
      <c r="H11" s="2322" t="s">
        <v>31</v>
      </c>
      <c r="I11" s="2325" t="s">
        <v>32</v>
      </c>
      <c r="J11" s="2326"/>
      <c r="K11" s="2323" t="s">
        <v>21</v>
      </c>
      <c r="L11" s="2324"/>
      <c r="M11" s="2351"/>
      <c r="N11" s="2357"/>
      <c r="O11" s="2357"/>
      <c r="P11" s="2357"/>
      <c r="Q11" s="2352"/>
      <c r="R11" s="2322" t="s">
        <v>33</v>
      </c>
      <c r="S11" s="2362" t="s">
        <v>34</v>
      </c>
      <c r="T11" s="2364" t="s">
        <v>35</v>
      </c>
      <c r="U11" s="2366" t="s">
        <v>36</v>
      </c>
      <c r="V11" s="2322" t="s">
        <v>37</v>
      </c>
      <c r="W11" s="2360" t="s">
        <v>38</v>
      </c>
      <c r="X11" s="2360" t="s">
        <v>39</v>
      </c>
      <c r="Y11" s="2322" t="s">
        <v>30</v>
      </c>
      <c r="Z11" s="2322" t="s">
        <v>31</v>
      </c>
      <c r="AA11" s="2358" t="s">
        <v>40</v>
      </c>
      <c r="AB11" s="2358" t="s">
        <v>41</v>
      </c>
      <c r="AC11" s="2351"/>
      <c r="AD11" s="2352"/>
      <c r="AE11" s="2347"/>
      <c r="AF11" s="2348"/>
      <c r="AG11" s="2320" t="s">
        <v>53</v>
      </c>
      <c r="AH11" s="2320" t="s">
        <v>54</v>
      </c>
      <c r="AI11" s="2320" t="s">
        <v>55</v>
      </c>
      <c r="AJ11" s="2320" t="s">
        <v>56</v>
      </c>
      <c r="AK11" s="2320" t="s">
        <v>57</v>
      </c>
      <c r="AL11" s="2322" t="s">
        <v>23</v>
      </c>
      <c r="AM11" s="2325">
        <v>2021</v>
      </c>
      <c r="AN11" s="2330"/>
      <c r="AO11" s="2330"/>
      <c r="AP11" s="2326"/>
      <c r="AQ11" s="2325">
        <v>2022</v>
      </c>
      <c r="AR11" s="2330"/>
      <c r="AS11" s="2330"/>
      <c r="AT11" s="2326"/>
      <c r="AU11" s="2325">
        <v>2023</v>
      </c>
      <c r="AV11" s="2330"/>
      <c r="AW11" s="2330"/>
      <c r="AX11" s="2326"/>
      <c r="AY11" s="2325">
        <v>2024</v>
      </c>
      <c r="AZ11" s="2330"/>
      <c r="BA11" s="2330"/>
      <c r="BB11" s="2326"/>
      <c r="BC11" s="2325">
        <v>2025</v>
      </c>
      <c r="BD11" s="2330"/>
      <c r="BE11" s="2330"/>
      <c r="BF11" s="2326"/>
      <c r="BG11" s="2331" t="s">
        <v>42</v>
      </c>
      <c r="BH11" s="2341" t="s">
        <v>43</v>
      </c>
      <c r="BI11" s="2341" t="s">
        <v>44</v>
      </c>
      <c r="BJ11" s="2342" t="s">
        <v>45</v>
      </c>
      <c r="BK11" s="2342" t="s">
        <v>46</v>
      </c>
      <c r="BL11" s="2342" t="s">
        <v>47</v>
      </c>
      <c r="BM11" s="2342" t="s">
        <v>48</v>
      </c>
      <c r="BN11" s="2322" t="s">
        <v>43</v>
      </c>
      <c r="BO11" s="2322" t="s">
        <v>44</v>
      </c>
      <c r="BP11" s="2322" t="s">
        <v>45</v>
      </c>
      <c r="BQ11" s="2322" t="s">
        <v>46</v>
      </c>
      <c r="BR11" s="2322" t="s">
        <v>47</v>
      </c>
      <c r="BS11" s="2343" t="s">
        <v>48</v>
      </c>
      <c r="BT11" s="1183"/>
    </row>
    <row r="12" spans="1:103" s="425" customFormat="1" ht="30.75" thickBot="1">
      <c r="A12" s="2316"/>
      <c r="B12" s="2319"/>
      <c r="C12" s="2321"/>
      <c r="D12" s="2319"/>
      <c r="E12" s="2319"/>
      <c r="F12" s="2321"/>
      <c r="G12" s="2321"/>
      <c r="H12" s="2319"/>
      <c r="I12" s="2293" t="s">
        <v>49</v>
      </c>
      <c r="J12" s="2293" t="s">
        <v>50</v>
      </c>
      <c r="K12" s="2294" t="s">
        <v>51</v>
      </c>
      <c r="L12" s="2294" t="s">
        <v>52</v>
      </c>
      <c r="M12" s="2295" t="s">
        <v>53</v>
      </c>
      <c r="N12" s="2295" t="s">
        <v>54</v>
      </c>
      <c r="O12" s="2295" t="s">
        <v>55</v>
      </c>
      <c r="P12" s="2295" t="s">
        <v>56</v>
      </c>
      <c r="Q12" s="2295" t="s">
        <v>57</v>
      </c>
      <c r="R12" s="2319"/>
      <c r="S12" s="2363"/>
      <c r="T12" s="2365"/>
      <c r="U12" s="2367"/>
      <c r="V12" s="2319"/>
      <c r="W12" s="2361"/>
      <c r="X12" s="2361"/>
      <c r="Y12" s="2319"/>
      <c r="Z12" s="2319"/>
      <c r="AA12" s="2359"/>
      <c r="AB12" s="2359"/>
      <c r="AC12" s="2293" t="s">
        <v>49</v>
      </c>
      <c r="AD12" s="2293" t="s">
        <v>50</v>
      </c>
      <c r="AE12" s="2294" t="s">
        <v>51</v>
      </c>
      <c r="AF12" s="2294" t="s">
        <v>52</v>
      </c>
      <c r="AG12" s="2321"/>
      <c r="AH12" s="2321"/>
      <c r="AI12" s="2321"/>
      <c r="AJ12" s="2321"/>
      <c r="AK12" s="2321"/>
      <c r="AL12" s="2319"/>
      <c r="AM12" s="2293" t="s">
        <v>58</v>
      </c>
      <c r="AN12" s="2293" t="s">
        <v>59</v>
      </c>
      <c r="AO12" s="2293" t="s">
        <v>60</v>
      </c>
      <c r="AP12" s="2296" t="s">
        <v>61</v>
      </c>
      <c r="AQ12" s="2293" t="s">
        <v>58</v>
      </c>
      <c r="AR12" s="2293" t="s">
        <v>59</v>
      </c>
      <c r="AS12" s="2293" t="s">
        <v>60</v>
      </c>
      <c r="AT12" s="2296" t="s">
        <v>61</v>
      </c>
      <c r="AU12" s="2293" t="s">
        <v>58</v>
      </c>
      <c r="AV12" s="2293" t="s">
        <v>62</v>
      </c>
      <c r="AW12" s="2297" t="s">
        <v>60</v>
      </c>
      <c r="AX12" s="2296" t="s">
        <v>61</v>
      </c>
      <c r="AY12" s="2293" t="s">
        <v>58</v>
      </c>
      <c r="AZ12" s="2293" t="s">
        <v>62</v>
      </c>
      <c r="BA12" s="2293" t="s">
        <v>60</v>
      </c>
      <c r="BB12" s="2296" t="s">
        <v>61</v>
      </c>
      <c r="BC12" s="2293" t="s">
        <v>58</v>
      </c>
      <c r="BD12" s="2293" t="s">
        <v>62</v>
      </c>
      <c r="BE12" s="2293" t="s">
        <v>60</v>
      </c>
      <c r="BF12" s="2296" t="s">
        <v>61</v>
      </c>
      <c r="BG12" s="2332"/>
      <c r="BH12" s="2321"/>
      <c r="BI12" s="2321"/>
      <c r="BJ12" s="2319"/>
      <c r="BK12" s="2319"/>
      <c r="BL12" s="2319"/>
      <c r="BM12" s="2319"/>
      <c r="BN12" s="2319"/>
      <c r="BO12" s="2319"/>
      <c r="BP12" s="2319"/>
      <c r="BQ12" s="2319"/>
      <c r="BR12" s="2319"/>
      <c r="BS12" s="2344"/>
      <c r="BT12" s="1184"/>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row>
    <row r="13" spans="1:103" s="907" customFormat="1" ht="121.5" customHeight="1">
      <c r="A13" s="2281" t="s">
        <v>63</v>
      </c>
      <c r="B13" s="2311">
        <v>0.3</v>
      </c>
      <c r="C13" s="2282" t="s">
        <v>64</v>
      </c>
      <c r="D13" s="2301">
        <v>0.1</v>
      </c>
      <c r="E13" s="2282" t="s">
        <v>65</v>
      </c>
      <c r="F13" s="2282" t="s">
        <v>66</v>
      </c>
      <c r="G13" s="2224" t="s">
        <v>67</v>
      </c>
      <c r="H13" s="2283" t="s">
        <v>68</v>
      </c>
      <c r="I13" s="2284">
        <v>0.31900000000000001</v>
      </c>
      <c r="J13" s="2285">
        <v>2020</v>
      </c>
      <c r="K13" s="2286">
        <v>44197</v>
      </c>
      <c r="L13" s="2287" t="s">
        <v>69</v>
      </c>
      <c r="M13" s="2288">
        <v>0.33300000000000002</v>
      </c>
      <c r="N13" s="2288">
        <v>0.34</v>
      </c>
      <c r="O13" s="2288">
        <v>0.35</v>
      </c>
      <c r="P13" s="2288">
        <v>0.36</v>
      </c>
      <c r="Q13" s="2288">
        <v>0.37</v>
      </c>
      <c r="R13" s="2288">
        <v>0.37</v>
      </c>
      <c r="S13" s="1528" t="s">
        <v>70</v>
      </c>
      <c r="T13" s="2289">
        <v>0.05</v>
      </c>
      <c r="U13" s="1529" t="s">
        <v>71</v>
      </c>
      <c r="V13" s="1529" t="s">
        <v>72</v>
      </c>
      <c r="W13" s="1530" t="s">
        <v>73</v>
      </c>
      <c r="X13" s="1523">
        <v>1.1000000000000001</v>
      </c>
      <c r="Y13" s="1529" t="s">
        <v>74</v>
      </c>
      <c r="Z13" s="1523" t="s">
        <v>68</v>
      </c>
      <c r="AA13" s="1597" t="s">
        <v>75</v>
      </c>
      <c r="AB13" s="1523">
        <v>18</v>
      </c>
      <c r="AC13" s="1216">
        <v>1393</v>
      </c>
      <c r="AD13" s="1216">
        <v>2020</v>
      </c>
      <c r="AE13" s="1531">
        <v>44197</v>
      </c>
      <c r="AF13" s="1521" t="s">
        <v>69</v>
      </c>
      <c r="AG13" s="1216">
        <v>1427</v>
      </c>
      <c r="AH13" s="1216">
        <v>1463</v>
      </c>
      <c r="AI13" s="1216">
        <v>1508</v>
      </c>
      <c r="AJ13" s="1216">
        <v>1516</v>
      </c>
      <c r="AK13" s="1216">
        <v>1524</v>
      </c>
      <c r="AL13" s="1216">
        <v>1524</v>
      </c>
      <c r="AM13" s="2246">
        <v>1028</v>
      </c>
      <c r="AN13" s="2246">
        <v>1028</v>
      </c>
      <c r="AO13" s="1523" t="s">
        <v>76</v>
      </c>
      <c r="AP13" s="1523">
        <v>7720</v>
      </c>
      <c r="AQ13" s="2246">
        <v>1445</v>
      </c>
      <c r="AR13" s="2246">
        <v>1445</v>
      </c>
      <c r="AS13" s="1523" t="s">
        <v>76</v>
      </c>
      <c r="AT13" s="1523">
        <v>7720</v>
      </c>
      <c r="AU13" s="2246">
        <v>1844</v>
      </c>
      <c r="AV13" s="2246">
        <v>1844</v>
      </c>
      <c r="AW13" s="1532" t="s">
        <v>76</v>
      </c>
      <c r="AX13" s="1523">
        <v>7720</v>
      </c>
      <c r="AY13" s="2246">
        <v>1923</v>
      </c>
      <c r="AZ13" s="2246">
        <v>1923</v>
      </c>
      <c r="BA13" s="1532" t="s">
        <v>76</v>
      </c>
      <c r="BB13" s="1523">
        <v>7720</v>
      </c>
      <c r="BC13" s="2246">
        <v>1923</v>
      </c>
      <c r="BD13" s="1523" t="s">
        <v>77</v>
      </c>
      <c r="BE13" s="1523" t="s">
        <v>77</v>
      </c>
      <c r="BF13" s="1523" t="s">
        <v>77</v>
      </c>
      <c r="BG13" s="1522">
        <f>AM13+AQ13+AU13+AY13+BC13</f>
        <v>8163</v>
      </c>
      <c r="BH13" s="1530" t="s">
        <v>78</v>
      </c>
      <c r="BI13" s="1530" t="s">
        <v>79</v>
      </c>
      <c r="BJ13" s="1530" t="s">
        <v>80</v>
      </c>
      <c r="BK13" s="1530" t="s">
        <v>81</v>
      </c>
      <c r="BL13" s="1523" t="s">
        <v>82</v>
      </c>
      <c r="BM13" s="2237" t="s">
        <v>83</v>
      </c>
      <c r="BN13" s="2224"/>
      <c r="BO13" s="2224"/>
      <c r="BP13" s="2224"/>
      <c r="BQ13" s="2224"/>
      <c r="BR13" s="2224"/>
      <c r="BS13" s="2290"/>
      <c r="BT13" s="1526"/>
      <c r="BU13" s="1527"/>
      <c r="BV13" s="1527"/>
      <c r="BW13" s="1527"/>
      <c r="BX13" s="1527"/>
      <c r="BY13" s="1527"/>
      <c r="BZ13" s="1527"/>
      <c r="CA13" s="1527"/>
      <c r="CB13" s="1527"/>
      <c r="CC13" s="1527"/>
      <c r="CD13" s="1527"/>
      <c r="CE13" s="1527"/>
      <c r="CF13" s="1527"/>
      <c r="CG13" s="1527"/>
      <c r="CH13" s="1527"/>
      <c r="CI13" s="1527"/>
      <c r="CJ13" s="1527"/>
      <c r="CK13" s="1527"/>
      <c r="CL13" s="1527"/>
      <c r="CM13" s="1527"/>
      <c r="CN13" s="1527"/>
      <c r="CO13" s="1527"/>
      <c r="CP13" s="1527"/>
      <c r="CQ13" s="1527"/>
      <c r="CR13" s="1527"/>
      <c r="CS13" s="1527"/>
      <c r="CT13" s="1527"/>
      <c r="CU13" s="1527"/>
      <c r="CV13" s="1527"/>
      <c r="CW13" s="1527"/>
      <c r="CX13" s="1527"/>
      <c r="CY13" s="1527"/>
    </row>
    <row r="14" spans="1:103" s="907" customFormat="1" ht="117" customHeight="1">
      <c r="A14" s="1507" t="s">
        <v>63</v>
      </c>
      <c r="B14" s="2311"/>
      <c r="C14" s="2217" t="s">
        <v>64</v>
      </c>
      <c r="D14" s="2302"/>
      <c r="E14" s="2217" t="s">
        <v>65</v>
      </c>
      <c r="F14" s="2217" t="s">
        <v>84</v>
      </c>
      <c r="G14" s="1508" t="s">
        <v>67</v>
      </c>
      <c r="H14" s="1925" t="s">
        <v>68</v>
      </c>
      <c r="I14" s="1926">
        <v>0.31900000000000001</v>
      </c>
      <c r="J14" s="1927">
        <v>2020</v>
      </c>
      <c r="K14" s="2230">
        <v>44198</v>
      </c>
      <c r="L14" s="2231" t="s">
        <v>85</v>
      </c>
      <c r="M14" s="2232">
        <v>0.33300000000000002</v>
      </c>
      <c r="N14" s="2232">
        <v>0.34</v>
      </c>
      <c r="O14" s="2232">
        <v>0.35</v>
      </c>
      <c r="P14" s="2232">
        <v>0.36</v>
      </c>
      <c r="Q14" s="2232">
        <v>0.37</v>
      </c>
      <c r="R14" s="2232">
        <v>0.37</v>
      </c>
      <c r="S14" s="1528" t="s">
        <v>86</v>
      </c>
      <c r="T14" s="1514">
        <v>0.05</v>
      </c>
      <c r="U14" s="1529" t="s">
        <v>87</v>
      </c>
      <c r="V14" s="1529" t="s">
        <v>88</v>
      </c>
      <c r="W14" s="1516" t="s">
        <v>73</v>
      </c>
      <c r="X14" s="1517">
        <v>1.1000000000000001</v>
      </c>
      <c r="Y14" s="1515" t="s">
        <v>74</v>
      </c>
      <c r="Z14" s="1517" t="s">
        <v>68</v>
      </c>
      <c r="AA14" s="1534" t="s">
        <v>75</v>
      </c>
      <c r="AB14" s="1523">
        <v>18</v>
      </c>
      <c r="AC14" s="1216">
        <v>695</v>
      </c>
      <c r="AD14" s="1216">
        <v>2020</v>
      </c>
      <c r="AE14" s="1531">
        <v>44197</v>
      </c>
      <c r="AF14" s="1521" t="s">
        <v>69</v>
      </c>
      <c r="AG14" s="1216">
        <v>712</v>
      </c>
      <c r="AH14" s="1216">
        <v>730</v>
      </c>
      <c r="AI14" s="1216">
        <v>753</v>
      </c>
      <c r="AJ14" s="1216">
        <v>757</v>
      </c>
      <c r="AK14" s="1216">
        <v>760</v>
      </c>
      <c r="AL14" s="1216">
        <v>760</v>
      </c>
      <c r="AM14" s="1615">
        <v>3867</v>
      </c>
      <c r="AN14" s="1615">
        <v>3867</v>
      </c>
      <c r="AO14" s="1517" t="s">
        <v>76</v>
      </c>
      <c r="AP14" s="1517">
        <v>7720</v>
      </c>
      <c r="AQ14" s="1615">
        <v>5432</v>
      </c>
      <c r="AR14" s="1615">
        <v>5432</v>
      </c>
      <c r="AS14" s="1517" t="s">
        <v>76</v>
      </c>
      <c r="AT14" s="1517">
        <v>7720</v>
      </c>
      <c r="AU14" s="2246">
        <v>6933</v>
      </c>
      <c r="AV14" s="2246">
        <v>6933</v>
      </c>
      <c r="AW14" s="1532" t="s">
        <v>76</v>
      </c>
      <c r="AX14" s="1523">
        <v>7720</v>
      </c>
      <c r="AY14" s="2246">
        <v>7229</v>
      </c>
      <c r="AZ14" s="2246">
        <v>7229</v>
      </c>
      <c r="BA14" s="1532" t="s">
        <v>76</v>
      </c>
      <c r="BB14" s="1523">
        <v>7720</v>
      </c>
      <c r="BC14" s="2246">
        <v>7229</v>
      </c>
      <c r="BD14" s="1517" t="s">
        <v>77</v>
      </c>
      <c r="BE14" s="1517" t="s">
        <v>77</v>
      </c>
      <c r="BF14" s="1517" t="s">
        <v>77</v>
      </c>
      <c r="BG14" s="716">
        <f>AM14+AQ14+AU14+AY14+BC14</f>
        <v>30690</v>
      </c>
      <c r="BH14" s="1530" t="s">
        <v>78</v>
      </c>
      <c r="BI14" s="1530" t="s">
        <v>79</v>
      </c>
      <c r="BJ14" s="1530" t="s">
        <v>80</v>
      </c>
      <c r="BK14" s="1530" t="s">
        <v>81</v>
      </c>
      <c r="BL14" s="1523" t="s">
        <v>82</v>
      </c>
      <c r="BM14" s="2227" t="s">
        <v>83</v>
      </c>
      <c r="BN14" s="1508"/>
      <c r="BO14" s="1508"/>
      <c r="BP14" s="1508"/>
      <c r="BQ14" s="1508"/>
      <c r="BR14" s="1508"/>
      <c r="BS14" s="1525"/>
      <c r="BT14" s="1526"/>
      <c r="BU14" s="1527"/>
      <c r="BV14" s="1527"/>
      <c r="BW14" s="1527"/>
      <c r="BX14" s="1527"/>
      <c r="BY14" s="1527"/>
      <c r="BZ14" s="1527"/>
      <c r="CA14" s="1527"/>
      <c r="CB14" s="1527"/>
      <c r="CC14" s="1527"/>
      <c r="CD14" s="1527"/>
      <c r="CE14" s="1527"/>
      <c r="CF14" s="1527"/>
      <c r="CG14" s="1527"/>
      <c r="CH14" s="1527"/>
      <c r="CI14" s="1527"/>
      <c r="CJ14" s="1527"/>
      <c r="CK14" s="1527"/>
      <c r="CL14" s="1527"/>
      <c r="CM14" s="1527"/>
      <c r="CN14" s="1527"/>
      <c r="CO14" s="1527"/>
      <c r="CP14" s="1527"/>
      <c r="CQ14" s="1527"/>
      <c r="CR14" s="1527"/>
      <c r="CS14" s="1527"/>
      <c r="CT14" s="1527"/>
      <c r="CU14" s="1527"/>
      <c r="CV14" s="1527"/>
      <c r="CW14" s="1527"/>
      <c r="CX14" s="1527"/>
      <c r="CY14" s="1527"/>
    </row>
    <row r="15" spans="1:103" s="907" customFormat="1" ht="128.25" customHeight="1">
      <c r="A15" s="1507" t="s">
        <v>63</v>
      </c>
      <c r="B15" s="2311"/>
      <c r="C15" s="1508" t="s">
        <v>89</v>
      </c>
      <c r="D15" s="2303">
        <v>0.2</v>
      </c>
      <c r="E15" s="1533" t="s">
        <v>90</v>
      </c>
      <c r="F15" s="1533" t="s">
        <v>91</v>
      </c>
      <c r="G15" s="1533" t="s">
        <v>92</v>
      </c>
      <c r="H15" s="1534" t="s">
        <v>93</v>
      </c>
      <c r="I15" s="1535">
        <v>10.454000000000001</v>
      </c>
      <c r="J15" s="1534">
        <v>2020</v>
      </c>
      <c r="K15" s="1536">
        <v>44197</v>
      </c>
      <c r="L15" s="1511" t="s">
        <v>69</v>
      </c>
      <c r="M15" s="1537">
        <v>10.454000000000001</v>
      </c>
      <c r="N15" s="1538">
        <v>10.454000000000001</v>
      </c>
      <c r="O15" s="1538">
        <v>10.454000000000001</v>
      </c>
      <c r="P15" s="1538">
        <v>10.454000000000001</v>
      </c>
      <c r="Q15" s="1538">
        <v>10.454000000000001</v>
      </c>
      <c r="R15" s="1538">
        <v>10.454000000000001</v>
      </c>
      <c r="S15" s="1513" t="s">
        <v>94</v>
      </c>
      <c r="T15" s="1514">
        <v>0.01</v>
      </c>
      <c r="U15" s="1515" t="s">
        <v>95</v>
      </c>
      <c r="V15" s="1515" t="s">
        <v>96</v>
      </c>
      <c r="W15" s="1515" t="s">
        <v>97</v>
      </c>
      <c r="X15" s="1524" t="s">
        <v>98</v>
      </c>
      <c r="Y15" s="1515" t="s">
        <v>99</v>
      </c>
      <c r="Z15" s="1524" t="s">
        <v>100</v>
      </c>
      <c r="AA15" s="1524" t="s">
        <v>101</v>
      </c>
      <c r="AB15" s="1524">
        <v>21</v>
      </c>
      <c r="AC15" s="1539" t="s">
        <v>77</v>
      </c>
      <c r="AD15" s="1540" t="s">
        <v>77</v>
      </c>
      <c r="AE15" s="1541">
        <v>44562</v>
      </c>
      <c r="AF15" s="1540" t="s">
        <v>102</v>
      </c>
      <c r="AG15" s="1539" t="s">
        <v>103</v>
      </c>
      <c r="AH15" s="1539">
        <v>1</v>
      </c>
      <c r="AI15" s="1539">
        <v>1</v>
      </c>
      <c r="AJ15" s="1539">
        <v>1</v>
      </c>
      <c r="AK15" s="1539">
        <v>1</v>
      </c>
      <c r="AL15" s="1539">
        <v>1</v>
      </c>
      <c r="AM15" s="1666" t="s">
        <v>103</v>
      </c>
      <c r="AN15" s="1666" t="s">
        <v>103</v>
      </c>
      <c r="AO15" s="1524" t="s">
        <v>103</v>
      </c>
      <c r="AP15" s="1524" t="s">
        <v>103</v>
      </c>
      <c r="AQ15" s="1542">
        <v>1159</v>
      </c>
      <c r="AR15" s="1542">
        <v>1159</v>
      </c>
      <c r="AS15" s="1524" t="s">
        <v>76</v>
      </c>
      <c r="AT15" s="1524">
        <v>7730</v>
      </c>
      <c r="AU15" s="1666">
        <v>1195</v>
      </c>
      <c r="AV15" s="1666">
        <v>1195</v>
      </c>
      <c r="AW15" s="1524" t="s">
        <v>76</v>
      </c>
      <c r="AX15" s="1524">
        <v>7730</v>
      </c>
      <c r="AY15" s="2247">
        <v>1361</v>
      </c>
      <c r="AZ15" s="1542">
        <v>1361</v>
      </c>
      <c r="BA15" s="1524" t="s">
        <v>76</v>
      </c>
      <c r="BB15" s="1524">
        <v>7730</v>
      </c>
      <c r="BC15" s="1552">
        <v>1402</v>
      </c>
      <c r="BD15" s="1542" t="s">
        <v>77</v>
      </c>
      <c r="BE15" s="1543" t="s">
        <v>77</v>
      </c>
      <c r="BF15" s="1543" t="s">
        <v>77</v>
      </c>
      <c r="BG15" s="1544">
        <f>AQ15+AU15+AY15+BC15</f>
        <v>5117</v>
      </c>
      <c r="BH15" s="1515" t="s">
        <v>78</v>
      </c>
      <c r="BI15" s="1515" t="s">
        <v>104</v>
      </c>
      <c r="BJ15" s="1515" t="s">
        <v>105</v>
      </c>
      <c r="BK15" s="1515" t="s">
        <v>106</v>
      </c>
      <c r="BL15" s="1524">
        <v>3017386918</v>
      </c>
      <c r="BM15" s="2227" t="s">
        <v>107</v>
      </c>
      <c r="BN15" s="1533"/>
      <c r="BO15" s="1533"/>
      <c r="BP15" s="1533"/>
      <c r="BQ15" s="1533"/>
      <c r="BR15" s="1533"/>
      <c r="BS15" s="1545"/>
      <c r="BT15" s="1526"/>
      <c r="BU15" s="1527"/>
      <c r="BV15" s="1527"/>
      <c r="BW15" s="1527"/>
      <c r="BX15" s="1527"/>
      <c r="BY15" s="1527"/>
      <c r="BZ15" s="1527"/>
      <c r="CA15" s="1527"/>
      <c r="CB15" s="1527"/>
      <c r="CC15" s="1527"/>
      <c r="CD15" s="1527"/>
      <c r="CE15" s="1527"/>
      <c r="CF15" s="1527"/>
      <c r="CG15" s="1527"/>
      <c r="CH15" s="1527"/>
      <c r="CI15" s="1527"/>
      <c r="CJ15" s="1527"/>
      <c r="CK15" s="1527"/>
      <c r="CL15" s="1527"/>
      <c r="CM15" s="1527"/>
      <c r="CN15" s="1527"/>
      <c r="CO15" s="1527"/>
      <c r="CP15" s="1527"/>
      <c r="CQ15" s="1527"/>
      <c r="CR15" s="1527"/>
      <c r="CS15" s="1527"/>
      <c r="CT15" s="1527"/>
      <c r="CU15" s="1527"/>
      <c r="CV15" s="1527"/>
      <c r="CW15" s="1527"/>
      <c r="CX15" s="1527"/>
      <c r="CY15" s="1527"/>
    </row>
    <row r="16" spans="1:103" s="907" customFormat="1" ht="165.75" customHeight="1">
      <c r="A16" s="1507" t="s">
        <v>63</v>
      </c>
      <c r="B16" s="2311"/>
      <c r="C16" s="1508" t="s">
        <v>89</v>
      </c>
      <c r="D16" s="2304"/>
      <c r="E16" s="1533" t="s">
        <v>90</v>
      </c>
      <c r="F16" s="1533" t="s">
        <v>91</v>
      </c>
      <c r="G16" s="1533" t="s">
        <v>92</v>
      </c>
      <c r="H16" s="1534" t="s">
        <v>93</v>
      </c>
      <c r="I16" s="1546">
        <v>10.454000000000001</v>
      </c>
      <c r="J16" s="1534">
        <v>2020</v>
      </c>
      <c r="K16" s="1536">
        <v>44197</v>
      </c>
      <c r="L16" s="1511" t="s">
        <v>69</v>
      </c>
      <c r="M16" s="1547">
        <v>10.454000000000001</v>
      </c>
      <c r="N16" s="1548">
        <v>10.454000000000001</v>
      </c>
      <c r="O16" s="1548">
        <v>10.454000000000001</v>
      </c>
      <c r="P16" s="1548">
        <v>10.454000000000001</v>
      </c>
      <c r="Q16" s="1548">
        <v>10.454000000000001</v>
      </c>
      <c r="R16" s="1538">
        <v>10.454000000000001</v>
      </c>
      <c r="S16" s="1513" t="s">
        <v>108</v>
      </c>
      <c r="T16" s="1514">
        <v>0.01</v>
      </c>
      <c r="U16" s="1515" t="s">
        <v>109</v>
      </c>
      <c r="V16" s="1515" t="s">
        <v>110</v>
      </c>
      <c r="W16" s="1515" t="s">
        <v>111</v>
      </c>
      <c r="X16" s="1524" t="s">
        <v>112</v>
      </c>
      <c r="Y16" s="1515" t="s">
        <v>99</v>
      </c>
      <c r="Z16" s="1524" t="s">
        <v>100</v>
      </c>
      <c r="AA16" s="1524" t="s">
        <v>101</v>
      </c>
      <c r="AB16" s="1524">
        <v>63</v>
      </c>
      <c r="AC16" s="1540" t="s">
        <v>77</v>
      </c>
      <c r="AD16" s="1540" t="s">
        <v>77</v>
      </c>
      <c r="AE16" s="1541">
        <v>44562</v>
      </c>
      <c r="AF16" s="1540" t="s">
        <v>102</v>
      </c>
      <c r="AG16" s="1539" t="s">
        <v>103</v>
      </c>
      <c r="AH16" s="1539">
        <v>1</v>
      </c>
      <c r="AI16" s="1539">
        <v>1</v>
      </c>
      <c r="AJ16" s="1539">
        <v>1</v>
      </c>
      <c r="AK16" s="1539">
        <v>1</v>
      </c>
      <c r="AL16" s="1539">
        <v>1</v>
      </c>
      <c r="AM16" s="1666" t="s">
        <v>103</v>
      </c>
      <c r="AN16" s="1666" t="s">
        <v>103</v>
      </c>
      <c r="AO16" s="1524" t="s">
        <v>103</v>
      </c>
      <c r="AP16" s="1524" t="s">
        <v>103</v>
      </c>
      <c r="AQ16" s="1542">
        <v>4137</v>
      </c>
      <c r="AR16" s="1542">
        <v>4137</v>
      </c>
      <c r="AS16" s="1532" t="s">
        <v>76</v>
      </c>
      <c r="AT16" s="1524">
        <v>7749</v>
      </c>
      <c r="AU16" s="1666">
        <v>4323</v>
      </c>
      <c r="AV16" s="1666">
        <v>4323</v>
      </c>
      <c r="AW16" s="1532" t="s">
        <v>76</v>
      </c>
      <c r="AX16" s="1524">
        <v>7749</v>
      </c>
      <c r="AY16" s="2247">
        <v>4708</v>
      </c>
      <c r="AZ16" s="1542">
        <v>4708</v>
      </c>
      <c r="BA16" s="1532" t="s">
        <v>76</v>
      </c>
      <c r="BB16" s="1524">
        <v>7749</v>
      </c>
      <c r="BC16" s="1552">
        <v>4850</v>
      </c>
      <c r="BD16" s="1542" t="s">
        <v>77</v>
      </c>
      <c r="BE16" s="1543" t="s">
        <v>77</v>
      </c>
      <c r="BF16" s="1543" t="s">
        <v>77</v>
      </c>
      <c r="BG16" s="1544">
        <f>AQ16+AU16+AY16+BC16</f>
        <v>18018</v>
      </c>
      <c r="BH16" s="1515" t="s">
        <v>78</v>
      </c>
      <c r="BI16" s="1515" t="s">
        <v>104</v>
      </c>
      <c r="BJ16" s="1515" t="s">
        <v>113</v>
      </c>
      <c r="BK16" s="1549" t="s">
        <v>106</v>
      </c>
      <c r="BL16" s="1550">
        <v>3017386918</v>
      </c>
      <c r="BM16" s="2227" t="s">
        <v>107</v>
      </c>
      <c r="BN16" s="1533"/>
      <c r="BO16" s="1533"/>
      <c r="BP16" s="1533"/>
      <c r="BQ16" s="1533"/>
      <c r="BR16" s="1533"/>
      <c r="BS16" s="1545"/>
      <c r="BT16" s="1526"/>
      <c r="BU16" s="1527"/>
      <c r="BV16" s="1527"/>
      <c r="BW16" s="1527"/>
      <c r="BX16" s="1527"/>
      <c r="BY16" s="1527"/>
      <c r="BZ16" s="1527"/>
      <c r="CA16" s="1527"/>
      <c r="CB16" s="1527"/>
      <c r="CC16" s="1527"/>
      <c r="CD16" s="1527"/>
      <c r="CE16" s="1527"/>
      <c r="CF16" s="1527"/>
      <c r="CG16" s="1527"/>
      <c r="CH16" s="1527"/>
      <c r="CI16" s="1527"/>
      <c r="CJ16" s="1527"/>
      <c r="CK16" s="1527"/>
      <c r="CL16" s="1527"/>
      <c r="CM16" s="1527"/>
      <c r="CN16" s="1527"/>
      <c r="CO16" s="1527"/>
      <c r="CP16" s="1527"/>
      <c r="CQ16" s="1527"/>
      <c r="CR16" s="1527"/>
      <c r="CS16" s="1527"/>
      <c r="CT16" s="1527"/>
      <c r="CU16" s="1527"/>
      <c r="CV16" s="1527"/>
      <c r="CW16" s="1527"/>
      <c r="CX16" s="1527"/>
      <c r="CY16" s="1527"/>
    </row>
    <row r="17" spans="1:72" s="907" customFormat="1" ht="122.25" customHeight="1">
      <c r="A17" s="1507" t="s">
        <v>63</v>
      </c>
      <c r="B17" s="2311"/>
      <c r="C17" s="1508" t="s">
        <v>89</v>
      </c>
      <c r="D17" s="2304"/>
      <c r="E17" s="1533" t="s">
        <v>90</v>
      </c>
      <c r="F17" s="1533" t="s">
        <v>91</v>
      </c>
      <c r="G17" s="1533" t="s">
        <v>92</v>
      </c>
      <c r="H17" s="1534" t="s">
        <v>93</v>
      </c>
      <c r="I17" s="1546">
        <v>10.454000000000001</v>
      </c>
      <c r="J17" s="1534">
        <v>2020</v>
      </c>
      <c r="K17" s="1536">
        <v>44197</v>
      </c>
      <c r="L17" s="1511" t="s">
        <v>69</v>
      </c>
      <c r="M17" s="1547">
        <v>10.454000000000001</v>
      </c>
      <c r="N17" s="1548">
        <v>10.454000000000001</v>
      </c>
      <c r="O17" s="1548">
        <v>10.454000000000001</v>
      </c>
      <c r="P17" s="1548">
        <v>10.454000000000001</v>
      </c>
      <c r="Q17" s="1548">
        <v>10.454000000000001</v>
      </c>
      <c r="R17" s="1538">
        <v>10.454000000000001</v>
      </c>
      <c r="S17" s="1513" t="s">
        <v>114</v>
      </c>
      <c r="T17" s="1514">
        <v>0.01</v>
      </c>
      <c r="U17" s="1515" t="s">
        <v>115</v>
      </c>
      <c r="V17" s="1515" t="s">
        <v>116</v>
      </c>
      <c r="W17" s="1515" t="s">
        <v>97</v>
      </c>
      <c r="X17" s="1524" t="s">
        <v>117</v>
      </c>
      <c r="Y17" s="1515" t="s">
        <v>118</v>
      </c>
      <c r="Z17" s="1524" t="s">
        <v>119</v>
      </c>
      <c r="AA17" s="1524" t="s">
        <v>75</v>
      </c>
      <c r="AB17" s="1524">
        <v>55</v>
      </c>
      <c r="AC17" s="1540" t="s">
        <v>77</v>
      </c>
      <c r="AD17" s="1540" t="s">
        <v>77</v>
      </c>
      <c r="AE17" s="1541">
        <v>44203</v>
      </c>
      <c r="AF17" s="1551">
        <v>45302</v>
      </c>
      <c r="AG17" s="1540">
        <v>50</v>
      </c>
      <c r="AH17" s="1540">
        <v>100</v>
      </c>
      <c r="AI17" s="1540">
        <v>100</v>
      </c>
      <c r="AJ17" s="1540">
        <v>100</v>
      </c>
      <c r="AK17" s="1540" t="s">
        <v>103</v>
      </c>
      <c r="AL17" s="1540">
        <v>350</v>
      </c>
      <c r="AM17" s="1666">
        <v>5</v>
      </c>
      <c r="AN17" s="1666">
        <v>5</v>
      </c>
      <c r="AO17" s="1532" t="s">
        <v>76</v>
      </c>
      <c r="AP17" s="1524">
        <v>7752</v>
      </c>
      <c r="AQ17" s="1542">
        <v>11</v>
      </c>
      <c r="AR17" s="1542">
        <v>11</v>
      </c>
      <c r="AS17" s="1532" t="s">
        <v>76</v>
      </c>
      <c r="AT17" s="1524">
        <v>7752</v>
      </c>
      <c r="AU17" s="1666">
        <v>11</v>
      </c>
      <c r="AV17" s="1666">
        <v>11</v>
      </c>
      <c r="AW17" s="1532" t="s">
        <v>76</v>
      </c>
      <c r="AX17" s="1524">
        <v>7752</v>
      </c>
      <c r="AY17" s="2247">
        <v>11</v>
      </c>
      <c r="AZ17" s="1542">
        <v>11</v>
      </c>
      <c r="BA17" s="1532" t="s">
        <v>76</v>
      </c>
      <c r="BB17" s="1524">
        <v>7752</v>
      </c>
      <c r="BC17" s="1552" t="s">
        <v>103</v>
      </c>
      <c r="BD17" s="1552" t="s">
        <v>103</v>
      </c>
      <c r="BE17" s="1524" t="s">
        <v>103</v>
      </c>
      <c r="BF17" s="1524" t="s">
        <v>103</v>
      </c>
      <c r="BG17" s="1544">
        <f>AM17+AQ17+AU17+AY17</f>
        <v>38</v>
      </c>
      <c r="BH17" s="1515" t="s">
        <v>78</v>
      </c>
      <c r="BI17" s="1515" t="s">
        <v>104</v>
      </c>
      <c r="BJ17" s="1515" t="s">
        <v>120</v>
      </c>
      <c r="BK17" s="1515" t="s">
        <v>121</v>
      </c>
      <c r="BL17" s="1524">
        <v>3134881467</v>
      </c>
      <c r="BM17" s="2227" t="s">
        <v>122</v>
      </c>
      <c r="BN17" s="1533"/>
      <c r="BO17" s="1533"/>
      <c r="BP17" s="1533"/>
      <c r="BQ17" s="1533"/>
      <c r="BR17" s="1533"/>
      <c r="BS17" s="1525"/>
      <c r="BT17" s="1526"/>
    </row>
    <row r="18" spans="1:72" s="908" customFormat="1" ht="128.25" customHeight="1">
      <c r="A18" s="1986" t="s">
        <v>63</v>
      </c>
      <c r="B18" s="2311"/>
      <c r="C18" s="1987" t="s">
        <v>89</v>
      </c>
      <c r="D18" s="2304"/>
      <c r="E18" s="1487" t="s">
        <v>90</v>
      </c>
      <c r="F18" s="1487" t="s">
        <v>91</v>
      </c>
      <c r="G18" s="1487" t="s">
        <v>92</v>
      </c>
      <c r="H18" s="1988" t="s">
        <v>93</v>
      </c>
      <c r="I18" s="1989">
        <v>10.454000000000001</v>
      </c>
      <c r="J18" s="1988">
        <v>2020</v>
      </c>
      <c r="K18" s="1990">
        <v>44197</v>
      </c>
      <c r="L18" s="1991" t="s">
        <v>69</v>
      </c>
      <c r="M18" s="1992">
        <v>10.454000000000001</v>
      </c>
      <c r="N18" s="1993">
        <v>10.454000000000001</v>
      </c>
      <c r="O18" s="1993">
        <v>10.454000000000001</v>
      </c>
      <c r="P18" s="1993">
        <v>10.454000000000001</v>
      </c>
      <c r="Q18" s="1993">
        <v>10.454000000000001</v>
      </c>
      <c r="R18" s="1994">
        <v>10.454000000000001</v>
      </c>
      <c r="S18" s="252" t="s">
        <v>123</v>
      </c>
      <c r="T18" s="1514">
        <v>0.01</v>
      </c>
      <c r="U18" s="2244" t="s">
        <v>124</v>
      </c>
      <c r="V18" s="2244" t="s">
        <v>125</v>
      </c>
      <c r="W18" s="1487" t="s">
        <v>126</v>
      </c>
      <c r="X18" s="1999" t="s">
        <v>127</v>
      </c>
      <c r="Y18" s="1487" t="s">
        <v>128</v>
      </c>
      <c r="Z18" s="1988" t="s">
        <v>100</v>
      </c>
      <c r="AA18" s="1988" t="s">
        <v>75</v>
      </c>
      <c r="AB18" s="1988">
        <v>50</v>
      </c>
      <c r="AC18" s="2062">
        <v>120</v>
      </c>
      <c r="AD18" s="1998">
        <v>2020</v>
      </c>
      <c r="AE18" s="2001">
        <v>44197</v>
      </c>
      <c r="AF18" s="1990" t="s">
        <v>102</v>
      </c>
      <c r="AG18" s="1998">
        <v>211</v>
      </c>
      <c r="AH18" s="2060">
        <v>250</v>
      </c>
      <c r="AI18" s="2060">
        <v>250</v>
      </c>
      <c r="AJ18" s="2060">
        <v>250</v>
      </c>
      <c r="AK18" s="2060">
        <v>250</v>
      </c>
      <c r="AL18" s="2060">
        <v>250</v>
      </c>
      <c r="AM18" s="2248">
        <v>373</v>
      </c>
      <c r="AN18" s="2145">
        <v>373</v>
      </c>
      <c r="AO18" s="1999" t="s">
        <v>129</v>
      </c>
      <c r="AP18" s="1999">
        <v>7745</v>
      </c>
      <c r="AQ18" s="2145">
        <v>458</v>
      </c>
      <c r="AR18" s="2145">
        <v>458</v>
      </c>
      <c r="AS18" s="1999" t="s">
        <v>129</v>
      </c>
      <c r="AT18" s="1999">
        <v>7745</v>
      </c>
      <c r="AU18" s="2145">
        <v>475</v>
      </c>
      <c r="AV18" s="2145">
        <v>475</v>
      </c>
      <c r="AW18" s="1999" t="s">
        <v>129</v>
      </c>
      <c r="AX18" s="1999">
        <v>7745</v>
      </c>
      <c r="AY18" s="2145">
        <v>493</v>
      </c>
      <c r="AZ18" s="2145">
        <v>493</v>
      </c>
      <c r="BA18" s="1999" t="s">
        <v>129</v>
      </c>
      <c r="BB18" s="1999">
        <v>7745</v>
      </c>
      <c r="BC18" s="2145">
        <v>512</v>
      </c>
      <c r="BD18" s="2145">
        <v>512</v>
      </c>
      <c r="BE18" s="1999" t="s">
        <v>129</v>
      </c>
      <c r="BF18" s="1999" t="s">
        <v>77</v>
      </c>
      <c r="BG18" s="2141">
        <f>AM18+AQ18+AU18+AY18+BC18</f>
        <v>2311</v>
      </c>
      <c r="BH18" s="1996" t="s">
        <v>78</v>
      </c>
      <c r="BI18" s="1996" t="s">
        <v>104</v>
      </c>
      <c r="BJ18" s="1487" t="s">
        <v>130</v>
      </c>
      <c r="BK18" s="1987" t="s">
        <v>131</v>
      </c>
      <c r="BL18" s="1999" t="s">
        <v>132</v>
      </c>
      <c r="BM18" s="2227" t="s">
        <v>133</v>
      </c>
      <c r="BN18" s="1487"/>
      <c r="BO18" s="1487"/>
      <c r="BP18" s="1487"/>
      <c r="BQ18" s="1487"/>
      <c r="BR18" s="1487"/>
      <c r="BS18" s="1932"/>
      <c r="BT18" s="1583"/>
    </row>
    <row r="19" spans="1:72" s="2131" customFormat="1" ht="120" customHeight="1">
      <c r="A19" s="2216" t="s">
        <v>63</v>
      </c>
      <c r="B19" s="2311"/>
      <c r="C19" s="2218" t="s">
        <v>89</v>
      </c>
      <c r="D19" s="2304"/>
      <c r="E19" s="2221" t="s">
        <v>90</v>
      </c>
      <c r="F19" s="2221" t="s">
        <v>91</v>
      </c>
      <c r="G19" s="2140" t="s">
        <v>92</v>
      </c>
      <c r="H19" s="2140" t="s">
        <v>93</v>
      </c>
      <c r="I19" s="2139">
        <v>10.454000000000001</v>
      </c>
      <c r="J19" s="2140">
        <v>2020</v>
      </c>
      <c r="K19" s="2138">
        <v>44197</v>
      </c>
      <c r="L19" s="2129" t="s">
        <v>69</v>
      </c>
      <c r="M19" s="2139">
        <v>10.454000000000001</v>
      </c>
      <c r="N19" s="2137">
        <v>10.454000000000001</v>
      </c>
      <c r="O19" s="2137">
        <v>10.454000000000001</v>
      </c>
      <c r="P19" s="2137">
        <v>10.454000000000001</v>
      </c>
      <c r="Q19" s="2137">
        <v>10.454000000000001</v>
      </c>
      <c r="R19" s="2136">
        <v>10.454000000000001</v>
      </c>
      <c r="S19" s="2135" t="s">
        <v>134</v>
      </c>
      <c r="T19" s="2134">
        <v>2E-3</v>
      </c>
      <c r="U19" s="2222" t="s">
        <v>135</v>
      </c>
      <c r="V19" s="2218" t="s">
        <v>136</v>
      </c>
      <c r="W19" s="2218" t="s">
        <v>111</v>
      </c>
      <c r="X19" s="2128" t="s">
        <v>137</v>
      </c>
      <c r="Y19" s="2218" t="s">
        <v>138</v>
      </c>
      <c r="Z19" s="2128" t="s">
        <v>119</v>
      </c>
      <c r="AA19" s="2128" t="s">
        <v>139</v>
      </c>
      <c r="AB19" s="2128">
        <v>143</v>
      </c>
      <c r="AC19" s="2143">
        <v>19</v>
      </c>
      <c r="AD19" s="2143">
        <v>2020</v>
      </c>
      <c r="AE19" s="2129">
        <v>44562</v>
      </c>
      <c r="AF19" s="2129" t="s">
        <v>102</v>
      </c>
      <c r="AG19" s="2143" t="s">
        <v>140</v>
      </c>
      <c r="AH19" s="2142">
        <v>20</v>
      </c>
      <c r="AI19" s="2142">
        <v>20</v>
      </c>
      <c r="AJ19" s="2142">
        <v>20</v>
      </c>
      <c r="AK19" s="2142">
        <v>10</v>
      </c>
      <c r="AL19" s="2142">
        <v>70</v>
      </c>
      <c r="AM19" s="2128" t="s">
        <v>140</v>
      </c>
      <c r="AN19" s="2130" t="s">
        <v>140</v>
      </c>
      <c r="AO19" s="2130" t="s">
        <v>140</v>
      </c>
      <c r="AP19" s="2130" t="s">
        <v>140</v>
      </c>
      <c r="AQ19" s="2249">
        <v>6</v>
      </c>
      <c r="AR19" s="2249">
        <v>6</v>
      </c>
      <c r="AS19" s="2130" t="s">
        <v>141</v>
      </c>
      <c r="AT19" s="2130">
        <v>7851</v>
      </c>
      <c r="AU19" s="2249">
        <v>7</v>
      </c>
      <c r="AV19" s="2249">
        <v>7</v>
      </c>
      <c r="AW19" s="2130" t="s">
        <v>141</v>
      </c>
      <c r="AX19" s="2130">
        <v>7851</v>
      </c>
      <c r="AY19" s="2250">
        <v>11</v>
      </c>
      <c r="AZ19" s="2249">
        <v>11</v>
      </c>
      <c r="BA19" s="2130" t="s">
        <v>141</v>
      </c>
      <c r="BB19" s="2130">
        <v>7851</v>
      </c>
      <c r="BC19" s="2249">
        <v>5</v>
      </c>
      <c r="BD19" s="2130" t="s">
        <v>77</v>
      </c>
      <c r="BE19" s="2130" t="s">
        <v>77</v>
      </c>
      <c r="BF19" s="2130" t="s">
        <v>77</v>
      </c>
      <c r="BG19" s="2141">
        <f>+AQ19+AU19+AY19+BC19</f>
        <v>29</v>
      </c>
      <c r="BH19" s="2222" t="s">
        <v>142</v>
      </c>
      <c r="BI19" s="2222" t="s">
        <v>143</v>
      </c>
      <c r="BJ19" s="2222" t="s">
        <v>144</v>
      </c>
      <c r="BK19" s="2222" t="s">
        <v>145</v>
      </c>
      <c r="BL19" s="2130">
        <v>6605401</v>
      </c>
      <c r="BM19" s="2227" t="s">
        <v>146</v>
      </c>
      <c r="BN19" s="2221"/>
      <c r="BO19" s="2221"/>
      <c r="BP19" s="2221"/>
      <c r="BQ19" s="2221"/>
      <c r="BR19" s="2221"/>
      <c r="BS19" s="2133"/>
      <c r="BT19" s="2132"/>
    </row>
    <row r="20" spans="1:72" s="907" customFormat="1" ht="117.75" customHeight="1">
      <c r="A20" s="1507" t="s">
        <v>63</v>
      </c>
      <c r="B20" s="2311"/>
      <c r="C20" s="1508" t="s">
        <v>89</v>
      </c>
      <c r="D20" s="2304"/>
      <c r="E20" s="1533" t="s">
        <v>90</v>
      </c>
      <c r="F20" s="1533" t="s">
        <v>91</v>
      </c>
      <c r="G20" s="1533" t="s">
        <v>92</v>
      </c>
      <c r="H20" s="1534" t="s">
        <v>93</v>
      </c>
      <c r="I20" s="1546">
        <v>10.454000000000001</v>
      </c>
      <c r="J20" s="1534">
        <v>2020</v>
      </c>
      <c r="K20" s="1536">
        <v>44197</v>
      </c>
      <c r="L20" s="1511" t="s">
        <v>69</v>
      </c>
      <c r="M20" s="1547">
        <v>10.454000000000001</v>
      </c>
      <c r="N20" s="1548">
        <v>10.454000000000001</v>
      </c>
      <c r="O20" s="1548">
        <v>10.454000000000001</v>
      </c>
      <c r="P20" s="1548">
        <v>10.454000000000001</v>
      </c>
      <c r="Q20" s="1548">
        <v>10.454000000000001</v>
      </c>
      <c r="R20" s="1538">
        <v>10.454000000000001</v>
      </c>
      <c r="S20" s="1513" t="s">
        <v>147</v>
      </c>
      <c r="T20" s="1514">
        <v>8.0000000000000002E-3</v>
      </c>
      <c r="U20" s="1515" t="s">
        <v>148</v>
      </c>
      <c r="V20" s="1533" t="s">
        <v>149</v>
      </c>
      <c r="W20" s="1533" t="s">
        <v>97</v>
      </c>
      <c r="X20" s="1534">
        <v>10.199999999999999</v>
      </c>
      <c r="Y20" s="1533" t="s">
        <v>150</v>
      </c>
      <c r="Z20" s="1534" t="s">
        <v>119</v>
      </c>
      <c r="AA20" s="1534" t="s">
        <v>75</v>
      </c>
      <c r="AB20" s="1509">
        <v>17</v>
      </c>
      <c r="AC20" s="1554" t="s">
        <v>77</v>
      </c>
      <c r="AD20" s="1554" t="s">
        <v>77</v>
      </c>
      <c r="AE20" s="1557">
        <v>45292</v>
      </c>
      <c r="AF20" s="1554" t="s">
        <v>151</v>
      </c>
      <c r="AG20" s="1558" t="s">
        <v>103</v>
      </c>
      <c r="AH20" s="1558" t="s">
        <v>103</v>
      </c>
      <c r="AI20" s="1558" t="s">
        <v>103</v>
      </c>
      <c r="AJ20" s="1559">
        <v>1</v>
      </c>
      <c r="AK20" s="1558" t="s">
        <v>103</v>
      </c>
      <c r="AL20" s="1559">
        <v>1</v>
      </c>
      <c r="AM20" s="1542" t="s">
        <v>103</v>
      </c>
      <c r="AN20" s="1542" t="s">
        <v>103</v>
      </c>
      <c r="AO20" s="1543" t="s">
        <v>103</v>
      </c>
      <c r="AP20" s="1543" t="s">
        <v>103</v>
      </c>
      <c r="AQ20" s="1542" t="s">
        <v>103</v>
      </c>
      <c r="AR20" s="1542" t="s">
        <v>103</v>
      </c>
      <c r="AS20" s="1543" t="s">
        <v>103</v>
      </c>
      <c r="AT20" s="1543" t="s">
        <v>103</v>
      </c>
      <c r="AU20" s="1542" t="s">
        <v>103</v>
      </c>
      <c r="AV20" s="1542" t="s">
        <v>103</v>
      </c>
      <c r="AW20" s="1543" t="s">
        <v>103</v>
      </c>
      <c r="AX20" s="1543" t="s">
        <v>103</v>
      </c>
      <c r="AY20" s="2247">
        <v>61</v>
      </c>
      <c r="AZ20" s="1542">
        <v>61</v>
      </c>
      <c r="BA20" s="1534" t="s">
        <v>76</v>
      </c>
      <c r="BB20" s="1534">
        <v>7757</v>
      </c>
      <c r="BC20" s="1542" t="s">
        <v>103</v>
      </c>
      <c r="BD20" s="1542" t="s">
        <v>103</v>
      </c>
      <c r="BE20" s="1543" t="s">
        <v>103</v>
      </c>
      <c r="BF20" s="1543" t="s">
        <v>103</v>
      </c>
      <c r="BG20" s="1544">
        <f>AZ20</f>
        <v>61</v>
      </c>
      <c r="BH20" s="1515" t="s">
        <v>78</v>
      </c>
      <c r="BI20" s="1515" t="s">
        <v>104</v>
      </c>
      <c r="BJ20" s="1533" t="s">
        <v>152</v>
      </c>
      <c r="BK20" s="1508" t="s">
        <v>153</v>
      </c>
      <c r="BL20" s="1509">
        <v>3279797</v>
      </c>
      <c r="BM20" s="2227" t="s">
        <v>154</v>
      </c>
      <c r="BN20" s="1533"/>
      <c r="BO20" s="1533"/>
      <c r="BP20" s="1533"/>
      <c r="BQ20" s="1533"/>
      <c r="BR20" s="1533"/>
      <c r="BS20" s="1525"/>
      <c r="BT20" s="1526"/>
    </row>
    <row r="21" spans="1:72" s="908" customFormat="1" ht="128.25">
      <c r="A21" s="1986" t="s">
        <v>63</v>
      </c>
      <c r="B21" s="2311"/>
      <c r="C21" s="1987" t="s">
        <v>89</v>
      </c>
      <c r="D21" s="2304"/>
      <c r="E21" s="1487" t="s">
        <v>90</v>
      </c>
      <c r="F21" s="1487" t="s">
        <v>91</v>
      </c>
      <c r="G21" s="1487" t="s">
        <v>92</v>
      </c>
      <c r="H21" s="1988" t="s">
        <v>93</v>
      </c>
      <c r="I21" s="1989">
        <v>10.454000000000001</v>
      </c>
      <c r="J21" s="1988">
        <v>2020</v>
      </c>
      <c r="K21" s="1990">
        <v>44197</v>
      </c>
      <c r="L21" s="1991" t="s">
        <v>69</v>
      </c>
      <c r="M21" s="1992">
        <v>10.454000000000001</v>
      </c>
      <c r="N21" s="1993">
        <v>10.454000000000001</v>
      </c>
      <c r="O21" s="1993">
        <v>10.454000000000001</v>
      </c>
      <c r="P21" s="1993">
        <v>10.454000000000001</v>
      </c>
      <c r="Q21" s="1993">
        <v>10.454000000000001</v>
      </c>
      <c r="R21" s="1994">
        <v>10.454000000000001</v>
      </c>
      <c r="S21" s="1995" t="s">
        <v>155</v>
      </c>
      <c r="T21" s="1514">
        <v>8.0000000000000002E-3</v>
      </c>
      <c r="U21" s="1996" t="s">
        <v>156</v>
      </c>
      <c r="V21" s="2000" t="s">
        <v>157</v>
      </c>
      <c r="W21" s="1487" t="s">
        <v>97</v>
      </c>
      <c r="X21" s="1988">
        <v>10.3</v>
      </c>
      <c r="Y21" s="1487" t="s">
        <v>150</v>
      </c>
      <c r="Z21" s="1988" t="s">
        <v>68</v>
      </c>
      <c r="AA21" s="1988" t="s">
        <v>75</v>
      </c>
      <c r="AB21" s="1997">
        <v>17</v>
      </c>
      <c r="AC21" s="1998" t="s">
        <v>77</v>
      </c>
      <c r="AD21" s="1998" t="s">
        <v>77</v>
      </c>
      <c r="AE21" s="2001">
        <v>44197</v>
      </c>
      <c r="AF21" s="1998" t="s">
        <v>102</v>
      </c>
      <c r="AG21" s="2002">
        <v>0.2</v>
      </c>
      <c r="AH21" s="2003">
        <v>0.4</v>
      </c>
      <c r="AI21" s="2003">
        <v>0.6</v>
      </c>
      <c r="AJ21" s="2003">
        <v>0.8</v>
      </c>
      <c r="AK21" s="2003">
        <v>1</v>
      </c>
      <c r="AL21" s="2003">
        <v>1</v>
      </c>
      <c r="AM21" s="2004">
        <v>539</v>
      </c>
      <c r="AN21" s="2004">
        <v>539</v>
      </c>
      <c r="AO21" s="1988" t="s">
        <v>76</v>
      </c>
      <c r="AP21" s="1988">
        <v>7757</v>
      </c>
      <c r="AQ21" s="2004">
        <v>539</v>
      </c>
      <c r="AR21" s="2004">
        <v>539</v>
      </c>
      <c r="AS21" s="1988" t="s">
        <v>76</v>
      </c>
      <c r="AT21" s="1988">
        <v>7757</v>
      </c>
      <c r="AU21" s="2004">
        <v>539</v>
      </c>
      <c r="AV21" s="2004">
        <v>539</v>
      </c>
      <c r="AW21" s="1988" t="s">
        <v>76</v>
      </c>
      <c r="AX21" s="1988">
        <v>7757</v>
      </c>
      <c r="AY21" s="2004">
        <v>539</v>
      </c>
      <c r="AZ21" s="2004">
        <v>539</v>
      </c>
      <c r="BA21" s="1988" t="s">
        <v>76</v>
      </c>
      <c r="BB21" s="1988">
        <v>7757</v>
      </c>
      <c r="BC21" s="2004">
        <v>539</v>
      </c>
      <c r="BD21" s="2004" t="s">
        <v>77</v>
      </c>
      <c r="BE21" s="2005" t="s">
        <v>77</v>
      </c>
      <c r="BF21" s="2005" t="s">
        <v>77</v>
      </c>
      <c r="BG21" s="2006">
        <f>AM21+AQ21+AU21+AY21+BC21</f>
        <v>2695</v>
      </c>
      <c r="BH21" s="1996" t="s">
        <v>78</v>
      </c>
      <c r="BI21" s="1996" t="s">
        <v>104</v>
      </c>
      <c r="BJ21" s="1487" t="s">
        <v>152</v>
      </c>
      <c r="BK21" s="1987" t="s">
        <v>153</v>
      </c>
      <c r="BL21" s="1997">
        <v>3279797</v>
      </c>
      <c r="BM21" s="2227" t="s">
        <v>154</v>
      </c>
      <c r="BN21" s="1487"/>
      <c r="BO21" s="1487"/>
      <c r="BP21" s="1487"/>
      <c r="BQ21" s="1487"/>
      <c r="BR21" s="1487"/>
      <c r="BS21" s="1932"/>
      <c r="BT21" s="1583"/>
    </row>
    <row r="22" spans="1:72" s="907" customFormat="1" ht="128.25">
      <c r="A22" s="1507" t="s">
        <v>63</v>
      </c>
      <c r="B22" s="2311"/>
      <c r="C22" s="1508" t="s">
        <v>89</v>
      </c>
      <c r="D22" s="2304"/>
      <c r="E22" s="1533" t="s">
        <v>90</v>
      </c>
      <c r="F22" s="1533" t="s">
        <v>91</v>
      </c>
      <c r="G22" s="1533" t="s">
        <v>92</v>
      </c>
      <c r="H22" s="1534" t="s">
        <v>93</v>
      </c>
      <c r="I22" s="1546">
        <v>10.454000000000001</v>
      </c>
      <c r="J22" s="1534">
        <v>2020</v>
      </c>
      <c r="K22" s="1536">
        <v>44197</v>
      </c>
      <c r="L22" s="1511" t="s">
        <v>69</v>
      </c>
      <c r="M22" s="1547">
        <v>10.454000000000001</v>
      </c>
      <c r="N22" s="1548">
        <v>10.454000000000001</v>
      </c>
      <c r="O22" s="1548">
        <v>10.454000000000001</v>
      </c>
      <c r="P22" s="1548">
        <v>10.454000000000001</v>
      </c>
      <c r="Q22" s="1548">
        <v>10.454000000000001</v>
      </c>
      <c r="R22" s="1538">
        <v>10.454000000000001</v>
      </c>
      <c r="S22" s="1513" t="s">
        <v>158</v>
      </c>
      <c r="T22" s="1514">
        <v>0.01</v>
      </c>
      <c r="U22" s="1515" t="s">
        <v>159</v>
      </c>
      <c r="V22" s="1515" t="s">
        <v>160</v>
      </c>
      <c r="W22" s="1533" t="s">
        <v>97</v>
      </c>
      <c r="X22" s="1534">
        <v>10.3</v>
      </c>
      <c r="Y22" s="1533" t="s">
        <v>150</v>
      </c>
      <c r="Z22" s="1534" t="s">
        <v>100</v>
      </c>
      <c r="AA22" s="1534" t="s">
        <v>75</v>
      </c>
      <c r="AB22" s="1534">
        <v>16</v>
      </c>
      <c r="AC22" s="1561">
        <v>1</v>
      </c>
      <c r="AD22" s="1554">
        <v>2020</v>
      </c>
      <c r="AE22" s="1555">
        <v>44197</v>
      </c>
      <c r="AF22" s="1536" t="s">
        <v>102</v>
      </c>
      <c r="AG22" s="1512">
        <v>1</v>
      </c>
      <c r="AH22" s="1561">
        <v>1</v>
      </c>
      <c r="AI22" s="1561">
        <v>1</v>
      </c>
      <c r="AJ22" s="1561">
        <v>1</v>
      </c>
      <c r="AK22" s="1561">
        <v>1</v>
      </c>
      <c r="AL22" s="1560">
        <v>1</v>
      </c>
      <c r="AM22" s="1542">
        <v>5622</v>
      </c>
      <c r="AN22" s="1542">
        <v>5622</v>
      </c>
      <c r="AO22" s="1534" t="s">
        <v>161</v>
      </c>
      <c r="AP22" s="1534">
        <v>7757</v>
      </c>
      <c r="AQ22" s="1552">
        <v>5861</v>
      </c>
      <c r="AR22" s="1542">
        <v>5861</v>
      </c>
      <c r="AS22" s="1534" t="s">
        <v>161</v>
      </c>
      <c r="AT22" s="1534">
        <v>7757</v>
      </c>
      <c r="AU22" s="1552">
        <v>4474</v>
      </c>
      <c r="AV22" s="1552">
        <v>4474</v>
      </c>
      <c r="AW22" s="1534" t="s">
        <v>161</v>
      </c>
      <c r="AX22" s="1534">
        <v>7757</v>
      </c>
      <c r="AY22" s="2247">
        <v>5381</v>
      </c>
      <c r="AZ22" s="1552">
        <v>5381</v>
      </c>
      <c r="BA22" s="1534" t="s">
        <v>161</v>
      </c>
      <c r="BB22" s="1534">
        <v>7757</v>
      </c>
      <c r="BC22" s="1552">
        <v>5543</v>
      </c>
      <c r="BD22" s="1542" t="s">
        <v>77</v>
      </c>
      <c r="BE22" s="1543" t="s">
        <v>77</v>
      </c>
      <c r="BF22" s="1543" t="s">
        <v>77</v>
      </c>
      <c r="BG22" s="1544">
        <f>AM22+AQ22+AU22+AY22+BC22</f>
        <v>26881</v>
      </c>
      <c r="BH22" s="1515" t="s">
        <v>78</v>
      </c>
      <c r="BI22" s="1515" t="s">
        <v>104</v>
      </c>
      <c r="BJ22" s="1533" t="s">
        <v>152</v>
      </c>
      <c r="BK22" s="1508" t="s">
        <v>153</v>
      </c>
      <c r="BL22" s="1509">
        <v>3279797</v>
      </c>
      <c r="BM22" s="2227" t="s">
        <v>154</v>
      </c>
      <c r="BN22" s="1533"/>
      <c r="BO22" s="1533"/>
      <c r="BP22" s="1533"/>
      <c r="BQ22" s="1533"/>
      <c r="BR22" s="1533"/>
      <c r="BS22" s="1525"/>
      <c r="BT22" s="1526"/>
    </row>
    <row r="23" spans="1:72" s="907" customFormat="1" ht="128.25">
      <c r="A23" s="1507" t="s">
        <v>63</v>
      </c>
      <c r="B23" s="2311"/>
      <c r="C23" s="1508" t="s">
        <v>89</v>
      </c>
      <c r="D23" s="2304"/>
      <c r="E23" s="1533" t="s">
        <v>90</v>
      </c>
      <c r="F23" s="1533" t="s">
        <v>91</v>
      </c>
      <c r="G23" s="1533" t="s">
        <v>92</v>
      </c>
      <c r="H23" s="1534" t="s">
        <v>93</v>
      </c>
      <c r="I23" s="1546">
        <v>10.454000000000001</v>
      </c>
      <c r="J23" s="1534">
        <v>2020</v>
      </c>
      <c r="K23" s="1536">
        <v>44197</v>
      </c>
      <c r="L23" s="1511" t="s">
        <v>69</v>
      </c>
      <c r="M23" s="1547">
        <v>10.454000000000001</v>
      </c>
      <c r="N23" s="1548">
        <v>10.454000000000001</v>
      </c>
      <c r="O23" s="1548">
        <v>10.454000000000001</v>
      </c>
      <c r="P23" s="1548">
        <v>10.454000000000001</v>
      </c>
      <c r="Q23" s="1548">
        <v>10.454000000000001</v>
      </c>
      <c r="R23" s="1538">
        <v>10.454000000000001</v>
      </c>
      <c r="S23" s="1513" t="s">
        <v>162</v>
      </c>
      <c r="T23" s="1514">
        <v>0.01</v>
      </c>
      <c r="U23" s="1515" t="s">
        <v>163</v>
      </c>
      <c r="V23" s="1515" t="s">
        <v>164</v>
      </c>
      <c r="W23" s="1533" t="s">
        <v>97</v>
      </c>
      <c r="X23" s="1534">
        <v>10.3</v>
      </c>
      <c r="Y23" s="1533" t="s">
        <v>150</v>
      </c>
      <c r="Z23" s="1509" t="s">
        <v>100</v>
      </c>
      <c r="AA23" s="1509" t="s">
        <v>75</v>
      </c>
      <c r="AB23" s="1509">
        <v>17</v>
      </c>
      <c r="AC23" s="1561">
        <v>1</v>
      </c>
      <c r="AD23" s="1554">
        <v>2020</v>
      </c>
      <c r="AE23" s="1555">
        <v>44197</v>
      </c>
      <c r="AF23" s="1536" t="s">
        <v>102</v>
      </c>
      <c r="AG23" s="1561">
        <v>1</v>
      </c>
      <c r="AH23" s="1561">
        <v>1</v>
      </c>
      <c r="AI23" s="1561">
        <v>1</v>
      </c>
      <c r="AJ23" s="1561">
        <v>1</v>
      </c>
      <c r="AK23" s="1561">
        <v>1</v>
      </c>
      <c r="AL23" s="1560">
        <v>1</v>
      </c>
      <c r="AM23" s="1552">
        <v>3107</v>
      </c>
      <c r="AN23" s="1552">
        <v>3107</v>
      </c>
      <c r="AO23" s="1534" t="s">
        <v>161</v>
      </c>
      <c r="AP23" s="1534">
        <v>7757</v>
      </c>
      <c r="AQ23" s="1552">
        <v>3675</v>
      </c>
      <c r="AR23" s="1552">
        <v>3675</v>
      </c>
      <c r="AS23" s="1534" t="s">
        <v>161</v>
      </c>
      <c r="AT23" s="1534">
        <v>7757</v>
      </c>
      <c r="AU23" s="1552">
        <v>3785</v>
      </c>
      <c r="AV23" s="1552">
        <v>3785</v>
      </c>
      <c r="AW23" s="1534" t="s">
        <v>161</v>
      </c>
      <c r="AX23" s="1534">
        <v>7757</v>
      </c>
      <c r="AY23" s="1542">
        <v>3828</v>
      </c>
      <c r="AZ23" s="1542">
        <v>3828</v>
      </c>
      <c r="BA23" s="1534" t="s">
        <v>161</v>
      </c>
      <c r="BB23" s="1534">
        <v>7757</v>
      </c>
      <c r="BC23" s="1552">
        <v>3835</v>
      </c>
      <c r="BD23" s="1542" t="s">
        <v>77</v>
      </c>
      <c r="BE23" s="1543" t="s">
        <v>77</v>
      </c>
      <c r="BF23" s="1543" t="s">
        <v>77</v>
      </c>
      <c r="BG23" s="1544">
        <f>AM23+AQ23+AU23+AY23+BC23</f>
        <v>18230</v>
      </c>
      <c r="BH23" s="1515" t="s">
        <v>78</v>
      </c>
      <c r="BI23" s="1515" t="s">
        <v>104</v>
      </c>
      <c r="BJ23" s="1533" t="s">
        <v>152</v>
      </c>
      <c r="BK23" s="1533" t="s">
        <v>165</v>
      </c>
      <c r="BL23" s="1509">
        <v>3279797</v>
      </c>
      <c r="BM23" s="2227" t="s">
        <v>154</v>
      </c>
      <c r="BN23" s="1533"/>
      <c r="BO23" s="1533"/>
      <c r="BP23" s="1533"/>
      <c r="BQ23" s="1533"/>
      <c r="BR23" s="1533"/>
      <c r="BS23" s="1545"/>
      <c r="BT23" s="1526"/>
    </row>
    <row r="24" spans="1:72" s="907" customFormat="1" ht="147" customHeight="1">
      <c r="A24" s="1507" t="s">
        <v>63</v>
      </c>
      <c r="B24" s="2311"/>
      <c r="C24" s="1508" t="s">
        <v>89</v>
      </c>
      <c r="D24" s="2304"/>
      <c r="E24" s="1533" t="s">
        <v>90</v>
      </c>
      <c r="F24" s="1533" t="s">
        <v>91</v>
      </c>
      <c r="G24" s="1533" t="s">
        <v>92</v>
      </c>
      <c r="H24" s="1534" t="s">
        <v>93</v>
      </c>
      <c r="I24" s="1546">
        <v>10.454000000000001</v>
      </c>
      <c r="J24" s="1534">
        <v>2020</v>
      </c>
      <c r="K24" s="1536">
        <v>44197</v>
      </c>
      <c r="L24" s="1511" t="s">
        <v>69</v>
      </c>
      <c r="M24" s="1547">
        <v>10.454000000000001</v>
      </c>
      <c r="N24" s="1548">
        <v>10.454000000000001</v>
      </c>
      <c r="O24" s="1548">
        <v>10.454000000000001</v>
      </c>
      <c r="P24" s="1548">
        <v>10.454000000000001</v>
      </c>
      <c r="Q24" s="1548">
        <v>10.454000000000001</v>
      </c>
      <c r="R24" s="1538">
        <v>10.454000000000001</v>
      </c>
      <c r="S24" s="1513" t="s">
        <v>166</v>
      </c>
      <c r="T24" s="1562">
        <v>0.01</v>
      </c>
      <c r="U24" s="1515" t="s">
        <v>167</v>
      </c>
      <c r="V24" s="1515" t="s">
        <v>168</v>
      </c>
      <c r="W24" s="1515" t="s">
        <v>97</v>
      </c>
      <c r="X24" s="1523" t="s">
        <v>169</v>
      </c>
      <c r="Y24" s="1515" t="s">
        <v>170</v>
      </c>
      <c r="Z24" s="1517" t="s">
        <v>100</v>
      </c>
      <c r="AA24" s="1517" t="s">
        <v>171</v>
      </c>
      <c r="AB24" s="1517" t="s">
        <v>103</v>
      </c>
      <c r="AC24" s="1518" t="s">
        <v>77</v>
      </c>
      <c r="AD24" s="1518" t="s">
        <v>77</v>
      </c>
      <c r="AE24" s="1519">
        <v>44562</v>
      </c>
      <c r="AF24" s="1520" t="s">
        <v>102</v>
      </c>
      <c r="AG24" s="1518" t="s">
        <v>103</v>
      </c>
      <c r="AH24" s="1563">
        <v>1</v>
      </c>
      <c r="AI24" s="1563">
        <v>1</v>
      </c>
      <c r="AJ24" s="1563">
        <v>1</v>
      </c>
      <c r="AK24" s="1563">
        <v>1</v>
      </c>
      <c r="AL24" s="1563">
        <v>1</v>
      </c>
      <c r="AM24" s="1517" t="s">
        <v>103</v>
      </c>
      <c r="AN24" s="1517" t="s">
        <v>103</v>
      </c>
      <c r="AO24" s="1517" t="s">
        <v>103</v>
      </c>
      <c r="AP24" s="1517" t="s">
        <v>103</v>
      </c>
      <c r="AQ24" s="1615">
        <v>4070</v>
      </c>
      <c r="AR24" s="1615">
        <v>4070</v>
      </c>
      <c r="AS24" s="1517" t="s">
        <v>161</v>
      </c>
      <c r="AT24" s="1517">
        <v>7735</v>
      </c>
      <c r="AU24" s="1615">
        <v>3059</v>
      </c>
      <c r="AV24" s="1615">
        <v>3059</v>
      </c>
      <c r="AW24" s="1524" t="s">
        <v>161</v>
      </c>
      <c r="AX24" s="1517">
        <v>7735</v>
      </c>
      <c r="AY24" s="1615">
        <v>1898</v>
      </c>
      <c r="AZ24" s="1615">
        <v>1898</v>
      </c>
      <c r="BA24" s="1524" t="s">
        <v>161</v>
      </c>
      <c r="BB24" s="1517">
        <v>7735</v>
      </c>
      <c r="BC24" s="1615">
        <v>1898</v>
      </c>
      <c r="BD24" s="1517" t="s">
        <v>77</v>
      </c>
      <c r="BE24" s="1517" t="s">
        <v>77</v>
      </c>
      <c r="BF24" s="1517" t="s">
        <v>77</v>
      </c>
      <c r="BG24" s="1544">
        <f>+AQ24+AU24+AY24+BC24</f>
        <v>10925</v>
      </c>
      <c r="BH24" s="1516" t="s">
        <v>78</v>
      </c>
      <c r="BI24" s="1515" t="s">
        <v>104</v>
      </c>
      <c r="BJ24" s="1515" t="s">
        <v>172</v>
      </c>
      <c r="BK24" s="1549" t="s">
        <v>173</v>
      </c>
      <c r="BL24" s="1509">
        <v>3138862461</v>
      </c>
      <c r="BM24" s="2227" t="s">
        <v>174</v>
      </c>
      <c r="BN24" s="1533"/>
      <c r="BO24" s="1533"/>
      <c r="BP24" s="1533"/>
      <c r="BQ24" s="1533"/>
      <c r="BR24" s="1533"/>
      <c r="BS24" s="1545"/>
      <c r="BT24" s="1526"/>
    </row>
    <row r="25" spans="1:72" s="907" customFormat="1" ht="124.5" customHeight="1">
      <c r="A25" s="1507" t="s">
        <v>63</v>
      </c>
      <c r="B25" s="2311"/>
      <c r="C25" s="1508" t="s">
        <v>89</v>
      </c>
      <c r="D25" s="2304"/>
      <c r="E25" s="1533" t="s">
        <v>90</v>
      </c>
      <c r="F25" s="1533" t="s">
        <v>91</v>
      </c>
      <c r="G25" s="1533" t="s">
        <v>92</v>
      </c>
      <c r="H25" s="1534" t="s">
        <v>93</v>
      </c>
      <c r="I25" s="1546">
        <v>10.454000000000001</v>
      </c>
      <c r="J25" s="1534">
        <v>2020</v>
      </c>
      <c r="K25" s="1536">
        <v>44197</v>
      </c>
      <c r="L25" s="1511" t="s">
        <v>69</v>
      </c>
      <c r="M25" s="1547">
        <v>10.454000000000001</v>
      </c>
      <c r="N25" s="1548">
        <v>10.454000000000001</v>
      </c>
      <c r="O25" s="1548">
        <v>10.454000000000001</v>
      </c>
      <c r="P25" s="1548">
        <v>10.454000000000001</v>
      </c>
      <c r="Q25" s="1548">
        <v>10.454000000000001</v>
      </c>
      <c r="R25" s="1538">
        <v>10.454000000000001</v>
      </c>
      <c r="S25" s="1528" t="s">
        <v>175</v>
      </c>
      <c r="T25" s="1514">
        <v>3.0000000000000001E-3</v>
      </c>
      <c r="U25" s="1564" t="s">
        <v>176</v>
      </c>
      <c r="V25" s="1564" t="s">
        <v>177</v>
      </c>
      <c r="W25" s="1565" t="s">
        <v>178</v>
      </c>
      <c r="X25" s="1566" t="s">
        <v>179</v>
      </c>
      <c r="Y25" s="1564" t="s">
        <v>180</v>
      </c>
      <c r="Z25" s="1566" t="s">
        <v>100</v>
      </c>
      <c r="AA25" s="1566" t="s">
        <v>75</v>
      </c>
      <c r="AB25" s="1566">
        <v>99</v>
      </c>
      <c r="AC25" s="1567">
        <v>4</v>
      </c>
      <c r="AD25" s="1567">
        <v>2020</v>
      </c>
      <c r="AE25" s="1568">
        <v>44197</v>
      </c>
      <c r="AF25" s="1569" t="s">
        <v>69</v>
      </c>
      <c r="AG25" s="1567">
        <v>4</v>
      </c>
      <c r="AH25" s="1567">
        <v>4</v>
      </c>
      <c r="AI25" s="1567">
        <v>4</v>
      </c>
      <c r="AJ25" s="1567">
        <v>4</v>
      </c>
      <c r="AK25" s="1567">
        <v>4</v>
      </c>
      <c r="AL25" s="1567">
        <v>4</v>
      </c>
      <c r="AM25" s="2251">
        <v>158</v>
      </c>
      <c r="AN25" s="2251">
        <v>158</v>
      </c>
      <c r="AO25" s="1566" t="s">
        <v>181</v>
      </c>
      <c r="AP25" s="1566">
        <v>7690</v>
      </c>
      <c r="AQ25" s="2251">
        <v>163</v>
      </c>
      <c r="AR25" s="2251">
        <v>163</v>
      </c>
      <c r="AS25" s="1566" t="s">
        <v>182</v>
      </c>
      <c r="AT25" s="1566">
        <v>7690</v>
      </c>
      <c r="AU25" s="2251">
        <v>168</v>
      </c>
      <c r="AV25" s="2251">
        <v>168</v>
      </c>
      <c r="AW25" s="1571" t="s">
        <v>182</v>
      </c>
      <c r="AX25" s="1566">
        <v>7690</v>
      </c>
      <c r="AY25" s="2251">
        <v>173</v>
      </c>
      <c r="AZ25" s="2251">
        <v>173</v>
      </c>
      <c r="BA25" s="1571" t="s">
        <v>182</v>
      </c>
      <c r="BB25" s="1566">
        <v>7690</v>
      </c>
      <c r="BC25" s="2251">
        <v>173</v>
      </c>
      <c r="BD25" s="1566" t="s">
        <v>77</v>
      </c>
      <c r="BE25" s="1566" t="s">
        <v>77</v>
      </c>
      <c r="BF25" s="1566" t="s">
        <v>77</v>
      </c>
      <c r="BG25" s="1522">
        <f>+AM25+AQ25+AU25+AY25+BC25</f>
        <v>835</v>
      </c>
      <c r="BH25" s="1565" t="s">
        <v>183</v>
      </c>
      <c r="BI25" s="1565" t="s">
        <v>184</v>
      </c>
      <c r="BJ25" s="1565" t="s">
        <v>185</v>
      </c>
      <c r="BK25" s="1572" t="s">
        <v>186</v>
      </c>
      <c r="BL25" s="1566">
        <v>3241000</v>
      </c>
      <c r="BM25" s="2227" t="s">
        <v>187</v>
      </c>
      <c r="BN25" s="1533"/>
      <c r="BO25" s="1533"/>
      <c r="BP25" s="1533"/>
      <c r="BQ25" s="1533"/>
      <c r="BR25" s="1533"/>
      <c r="BS25" s="1545"/>
      <c r="BT25" s="1526"/>
    </row>
    <row r="26" spans="1:72" s="1210" customFormat="1" ht="142.5" customHeight="1">
      <c r="A26" s="1507" t="s">
        <v>63</v>
      </c>
      <c r="B26" s="2311"/>
      <c r="C26" s="1508" t="s">
        <v>89</v>
      </c>
      <c r="D26" s="2304"/>
      <c r="E26" s="1533" t="s">
        <v>90</v>
      </c>
      <c r="F26" s="1533" t="s">
        <v>91</v>
      </c>
      <c r="G26" s="1533" t="s">
        <v>92</v>
      </c>
      <c r="H26" s="1553" t="s">
        <v>93</v>
      </c>
      <c r="I26" s="1546">
        <v>10.454000000000001</v>
      </c>
      <c r="J26" s="1553">
        <v>2020</v>
      </c>
      <c r="K26" s="1536">
        <v>44197</v>
      </c>
      <c r="L26" s="1511" t="s">
        <v>69</v>
      </c>
      <c r="M26" s="1547">
        <v>10.454000000000001</v>
      </c>
      <c r="N26" s="1548">
        <v>10.454000000000001</v>
      </c>
      <c r="O26" s="1548">
        <v>10.454000000000001</v>
      </c>
      <c r="P26" s="1548">
        <v>10.454000000000001</v>
      </c>
      <c r="Q26" s="1548">
        <v>10.454000000000001</v>
      </c>
      <c r="R26" s="1538">
        <v>10.454000000000001</v>
      </c>
      <c r="S26" s="1528" t="s">
        <v>188</v>
      </c>
      <c r="T26" s="1562">
        <v>3.0000000000000001E-3</v>
      </c>
      <c r="U26" s="1529" t="s">
        <v>189</v>
      </c>
      <c r="V26" s="1529" t="s">
        <v>190</v>
      </c>
      <c r="W26" s="1530" t="s">
        <v>178</v>
      </c>
      <c r="X26" s="1523" t="s">
        <v>179</v>
      </c>
      <c r="Y26" s="1529" t="s">
        <v>180</v>
      </c>
      <c r="Z26" s="1216" t="s">
        <v>100</v>
      </c>
      <c r="AA26" s="1523" t="s">
        <v>75</v>
      </c>
      <c r="AB26" s="1523">
        <v>95</v>
      </c>
      <c r="AC26" s="1216" t="s">
        <v>77</v>
      </c>
      <c r="AD26" s="1216">
        <v>2020</v>
      </c>
      <c r="AE26" s="1531">
        <v>44198</v>
      </c>
      <c r="AF26" s="1216" t="s">
        <v>69</v>
      </c>
      <c r="AG26" s="1573">
        <v>1</v>
      </c>
      <c r="AH26" s="1573">
        <v>1</v>
      </c>
      <c r="AI26" s="1573">
        <v>1</v>
      </c>
      <c r="AJ26" s="1573">
        <v>1</v>
      </c>
      <c r="AK26" s="1573">
        <v>1</v>
      </c>
      <c r="AL26" s="1573">
        <v>1</v>
      </c>
      <c r="AM26" s="2246">
        <v>1463</v>
      </c>
      <c r="AN26" s="2246">
        <v>1463</v>
      </c>
      <c r="AO26" s="1523" t="s">
        <v>181</v>
      </c>
      <c r="AP26" s="1523">
        <v>7624</v>
      </c>
      <c r="AQ26" s="2246">
        <v>1521</v>
      </c>
      <c r="AR26" s="1523" t="s">
        <v>77</v>
      </c>
      <c r="AS26" s="1523" t="s">
        <v>182</v>
      </c>
      <c r="AT26" s="1523">
        <v>7624</v>
      </c>
      <c r="AU26" s="2246">
        <v>1582</v>
      </c>
      <c r="AV26" s="1523" t="s">
        <v>77</v>
      </c>
      <c r="AW26" s="1532" t="s">
        <v>182</v>
      </c>
      <c r="AX26" s="1523">
        <v>7624</v>
      </c>
      <c r="AY26" s="2246">
        <v>895</v>
      </c>
      <c r="AZ26" s="1523" t="s">
        <v>77</v>
      </c>
      <c r="BA26" s="1532" t="s">
        <v>182</v>
      </c>
      <c r="BB26" s="1523">
        <v>7624</v>
      </c>
      <c r="BC26" s="2246">
        <v>895</v>
      </c>
      <c r="BD26" s="1523" t="s">
        <v>77</v>
      </c>
      <c r="BE26" s="1523" t="s">
        <v>77</v>
      </c>
      <c r="BF26" s="1523" t="s">
        <v>77</v>
      </c>
      <c r="BG26" s="1522">
        <f>+AM26+AQ26+AU26+AY26+BC26</f>
        <v>6356</v>
      </c>
      <c r="BH26" s="1530" t="s">
        <v>183</v>
      </c>
      <c r="BI26" s="1530" t="s">
        <v>184</v>
      </c>
      <c r="BJ26" s="1530" t="s">
        <v>191</v>
      </c>
      <c r="BK26" s="1530" t="s">
        <v>192</v>
      </c>
      <c r="BL26" s="1523">
        <v>3241000</v>
      </c>
      <c r="BM26" s="2227" t="s">
        <v>193</v>
      </c>
      <c r="BN26" s="1508"/>
      <c r="BO26" s="1508"/>
      <c r="BP26" s="1508"/>
      <c r="BQ26" s="1508"/>
      <c r="BR26" s="1508"/>
      <c r="BS26" s="1574"/>
      <c r="BT26" s="1575"/>
    </row>
    <row r="27" spans="1:72" s="908" customFormat="1" ht="121.5" customHeight="1">
      <c r="A27" s="1507" t="s">
        <v>63</v>
      </c>
      <c r="B27" s="2311"/>
      <c r="C27" s="1508" t="s">
        <v>89</v>
      </c>
      <c r="D27" s="2304"/>
      <c r="E27" s="1533" t="s">
        <v>90</v>
      </c>
      <c r="F27" s="1533" t="s">
        <v>91</v>
      </c>
      <c r="G27" s="1533" t="s">
        <v>92</v>
      </c>
      <c r="H27" s="1534" t="s">
        <v>93</v>
      </c>
      <c r="I27" s="1546">
        <v>10.454000000000001</v>
      </c>
      <c r="J27" s="1534">
        <v>2020</v>
      </c>
      <c r="K27" s="1536">
        <v>44197</v>
      </c>
      <c r="L27" s="1511" t="s">
        <v>69</v>
      </c>
      <c r="M27" s="1547">
        <v>10.454000000000001</v>
      </c>
      <c r="N27" s="1548">
        <v>10.454000000000001</v>
      </c>
      <c r="O27" s="1548">
        <v>10.454000000000001</v>
      </c>
      <c r="P27" s="1548">
        <v>10.454000000000001</v>
      </c>
      <c r="Q27" s="1548">
        <v>10.454000000000001</v>
      </c>
      <c r="R27" s="1538">
        <v>10.454000000000001</v>
      </c>
      <c r="S27" s="1528" t="s">
        <v>194</v>
      </c>
      <c r="T27" s="1514">
        <v>5.0000000000000001E-3</v>
      </c>
      <c r="U27" s="1564" t="s">
        <v>195</v>
      </c>
      <c r="V27" s="1564" t="s">
        <v>196</v>
      </c>
      <c r="W27" s="1564" t="s">
        <v>197</v>
      </c>
      <c r="X27" s="1576" t="s">
        <v>198</v>
      </c>
      <c r="Y27" s="1564" t="s">
        <v>199</v>
      </c>
      <c r="Z27" s="1571" t="s">
        <v>119</v>
      </c>
      <c r="AA27" s="1571" t="s">
        <v>171</v>
      </c>
      <c r="AB27" s="1571" t="s">
        <v>140</v>
      </c>
      <c r="AC27" s="1577" t="s">
        <v>77</v>
      </c>
      <c r="AD27" s="1577" t="s">
        <v>77</v>
      </c>
      <c r="AE27" s="1578">
        <v>44440</v>
      </c>
      <c r="AF27" s="1579" t="s">
        <v>102</v>
      </c>
      <c r="AG27" s="1577">
        <v>8</v>
      </c>
      <c r="AH27" s="1577">
        <v>24</v>
      </c>
      <c r="AI27" s="1577">
        <v>24</v>
      </c>
      <c r="AJ27" s="1577">
        <v>24</v>
      </c>
      <c r="AK27" s="1577">
        <v>24</v>
      </c>
      <c r="AL27" s="1577">
        <v>104</v>
      </c>
      <c r="AM27" s="2252">
        <v>1</v>
      </c>
      <c r="AN27" s="2252">
        <v>1</v>
      </c>
      <c r="AO27" s="1571" t="s">
        <v>200</v>
      </c>
      <c r="AP27" s="1571">
        <v>7560</v>
      </c>
      <c r="AQ27" s="2252">
        <v>2</v>
      </c>
      <c r="AR27" s="1571" t="s">
        <v>77</v>
      </c>
      <c r="AS27" s="1571" t="s">
        <v>76</v>
      </c>
      <c r="AT27" s="1571">
        <v>7560</v>
      </c>
      <c r="AU27" s="2252">
        <v>2</v>
      </c>
      <c r="AV27" s="1571" t="s">
        <v>77</v>
      </c>
      <c r="AW27" s="1571" t="s">
        <v>200</v>
      </c>
      <c r="AX27" s="1571">
        <v>7560</v>
      </c>
      <c r="AY27" s="2252">
        <v>2</v>
      </c>
      <c r="AZ27" s="1571" t="s">
        <v>77</v>
      </c>
      <c r="BA27" s="1571" t="s">
        <v>76</v>
      </c>
      <c r="BB27" s="1571">
        <v>7560</v>
      </c>
      <c r="BC27" s="2252">
        <v>2</v>
      </c>
      <c r="BD27" s="1571" t="s">
        <v>77</v>
      </c>
      <c r="BE27" s="1580" t="s">
        <v>77</v>
      </c>
      <c r="BF27" s="1580" t="s">
        <v>77</v>
      </c>
      <c r="BG27" s="1570">
        <f>+AM27+AQ27+AU27+AY27+BC27</f>
        <v>9</v>
      </c>
      <c r="BH27" s="1564" t="s">
        <v>201</v>
      </c>
      <c r="BI27" s="1564" t="s">
        <v>202</v>
      </c>
      <c r="BJ27" s="1564" t="s">
        <v>203</v>
      </c>
      <c r="BK27" s="1564" t="s">
        <v>204</v>
      </c>
      <c r="BL27" s="1571">
        <v>6477117</v>
      </c>
      <c r="BM27" s="2227" t="s">
        <v>205</v>
      </c>
      <c r="BN27" s="1987"/>
      <c r="BO27" s="1987"/>
      <c r="BP27" s="1987"/>
      <c r="BQ27" s="1987"/>
      <c r="BR27" s="1987"/>
      <c r="BS27" s="1582"/>
      <c r="BT27" s="1583"/>
    </row>
    <row r="28" spans="1:72" s="907" customFormat="1" ht="128.25">
      <c r="A28" s="1507" t="s">
        <v>63</v>
      </c>
      <c r="B28" s="2311"/>
      <c r="C28" s="1508" t="s">
        <v>89</v>
      </c>
      <c r="D28" s="2304"/>
      <c r="E28" s="1533" t="s">
        <v>90</v>
      </c>
      <c r="F28" s="1533" t="s">
        <v>91</v>
      </c>
      <c r="G28" s="1533" t="s">
        <v>92</v>
      </c>
      <c r="H28" s="1534" t="s">
        <v>93</v>
      </c>
      <c r="I28" s="1546">
        <v>10.454000000000001</v>
      </c>
      <c r="J28" s="1534">
        <v>2020</v>
      </c>
      <c r="K28" s="1536">
        <v>44197</v>
      </c>
      <c r="L28" s="1511" t="s">
        <v>69</v>
      </c>
      <c r="M28" s="1547">
        <v>10.454000000000001</v>
      </c>
      <c r="N28" s="1548">
        <v>10.454000000000001</v>
      </c>
      <c r="O28" s="1548">
        <v>10.454000000000001</v>
      </c>
      <c r="P28" s="1548">
        <v>10.454000000000001</v>
      </c>
      <c r="Q28" s="1548">
        <v>10.454000000000001</v>
      </c>
      <c r="R28" s="1538">
        <v>10.454000000000001</v>
      </c>
      <c r="S28" s="1528" t="s">
        <v>206</v>
      </c>
      <c r="T28" s="1514">
        <v>4.0000000000000001E-3</v>
      </c>
      <c r="U28" s="1529" t="s">
        <v>207</v>
      </c>
      <c r="V28" s="1529" t="s">
        <v>208</v>
      </c>
      <c r="W28" s="1529" t="s">
        <v>197</v>
      </c>
      <c r="X28" s="1584">
        <v>11.4</v>
      </c>
      <c r="Y28" s="1529" t="s">
        <v>209</v>
      </c>
      <c r="Z28" s="1532" t="s">
        <v>119</v>
      </c>
      <c r="AA28" s="1532" t="s">
        <v>171</v>
      </c>
      <c r="AB28" s="1532" t="s">
        <v>140</v>
      </c>
      <c r="AC28" s="1585">
        <v>156</v>
      </c>
      <c r="AD28" s="1586">
        <v>2021</v>
      </c>
      <c r="AE28" s="1587">
        <v>44205</v>
      </c>
      <c r="AF28" s="1551" t="s">
        <v>69</v>
      </c>
      <c r="AG28" s="1585">
        <v>156</v>
      </c>
      <c r="AH28" s="1585">
        <v>312</v>
      </c>
      <c r="AI28" s="1585">
        <v>330</v>
      </c>
      <c r="AJ28" s="1585">
        <v>330</v>
      </c>
      <c r="AK28" s="1585">
        <v>312</v>
      </c>
      <c r="AL28" s="1585">
        <v>1440</v>
      </c>
      <c r="AM28" s="1588">
        <v>21</v>
      </c>
      <c r="AN28" s="1588">
        <v>21</v>
      </c>
      <c r="AO28" s="1532" t="s">
        <v>76</v>
      </c>
      <c r="AP28" s="1532">
        <v>7551</v>
      </c>
      <c r="AQ28" s="1542">
        <v>42</v>
      </c>
      <c r="AR28" s="1588" t="s">
        <v>77</v>
      </c>
      <c r="AS28" s="1532" t="s">
        <v>76</v>
      </c>
      <c r="AT28" s="1532">
        <v>7551</v>
      </c>
      <c r="AU28" s="1588">
        <v>46</v>
      </c>
      <c r="AV28" s="1588" t="s">
        <v>77</v>
      </c>
      <c r="AW28" s="1532" t="s">
        <v>76</v>
      </c>
      <c r="AX28" s="1532">
        <v>7551</v>
      </c>
      <c r="AY28" s="2247">
        <v>48</v>
      </c>
      <c r="AZ28" s="1588" t="s">
        <v>77</v>
      </c>
      <c r="BA28" s="1532" t="s">
        <v>76</v>
      </c>
      <c r="BB28" s="1532">
        <v>7551</v>
      </c>
      <c r="BC28" s="1588">
        <v>46</v>
      </c>
      <c r="BD28" s="1588" t="s">
        <v>77</v>
      </c>
      <c r="BE28" s="1589" t="s">
        <v>77</v>
      </c>
      <c r="BF28" s="1589" t="s">
        <v>77</v>
      </c>
      <c r="BG28" s="1590">
        <f t="shared" ref="BG28:BG33" si="0">AM28+AQ28+AU28+AY28+BC28</f>
        <v>203</v>
      </c>
      <c r="BH28" s="1529" t="s">
        <v>201</v>
      </c>
      <c r="BI28" s="1529" t="s">
        <v>202</v>
      </c>
      <c r="BJ28" s="1529" t="s">
        <v>210</v>
      </c>
      <c r="BK28" s="1529" t="s">
        <v>211</v>
      </c>
      <c r="BL28" s="1532">
        <v>6477117</v>
      </c>
      <c r="BM28" s="2227" t="s">
        <v>212</v>
      </c>
      <c r="BN28" s="1533"/>
      <c r="BO28" s="1533"/>
      <c r="BP28" s="1533"/>
      <c r="BQ28" s="1533"/>
      <c r="BR28" s="1533"/>
      <c r="BS28" s="1545"/>
      <c r="BT28" s="1526"/>
    </row>
    <row r="29" spans="1:72" s="907" customFormat="1" ht="128.25">
      <c r="A29" s="1507" t="s">
        <v>63</v>
      </c>
      <c r="B29" s="2311"/>
      <c r="C29" s="1508" t="s">
        <v>89</v>
      </c>
      <c r="D29" s="2304"/>
      <c r="E29" s="1533" t="s">
        <v>90</v>
      </c>
      <c r="F29" s="1533" t="s">
        <v>91</v>
      </c>
      <c r="G29" s="1533" t="s">
        <v>92</v>
      </c>
      <c r="H29" s="1534" t="s">
        <v>93</v>
      </c>
      <c r="I29" s="1546">
        <v>10.454000000000001</v>
      </c>
      <c r="J29" s="1534">
        <v>2020</v>
      </c>
      <c r="K29" s="1536">
        <v>44197</v>
      </c>
      <c r="L29" s="1511" t="s">
        <v>69</v>
      </c>
      <c r="M29" s="1547">
        <v>10.454000000000001</v>
      </c>
      <c r="N29" s="1548">
        <v>10.454000000000001</v>
      </c>
      <c r="O29" s="1548">
        <v>10.454000000000001</v>
      </c>
      <c r="P29" s="1548">
        <v>10.454000000000001</v>
      </c>
      <c r="Q29" s="1548">
        <v>10.454000000000001</v>
      </c>
      <c r="R29" s="1538">
        <v>10.454000000000001</v>
      </c>
      <c r="S29" s="1528" t="s">
        <v>213</v>
      </c>
      <c r="T29" s="1514">
        <v>5.0000000000000001E-3</v>
      </c>
      <c r="U29" s="1529" t="s">
        <v>214</v>
      </c>
      <c r="V29" s="1529" t="s">
        <v>215</v>
      </c>
      <c r="W29" s="1529" t="s">
        <v>197</v>
      </c>
      <c r="X29" s="1584">
        <v>11.4</v>
      </c>
      <c r="Y29" s="1529" t="s">
        <v>209</v>
      </c>
      <c r="Z29" s="1532" t="s">
        <v>68</v>
      </c>
      <c r="AA29" s="1532" t="s">
        <v>171</v>
      </c>
      <c r="AB29" s="1532" t="s">
        <v>140</v>
      </c>
      <c r="AC29" s="1585">
        <v>10</v>
      </c>
      <c r="AD29" s="1586">
        <v>2021</v>
      </c>
      <c r="AE29" s="1587">
        <v>44205</v>
      </c>
      <c r="AF29" s="1591">
        <v>46022</v>
      </c>
      <c r="AG29" s="1585">
        <v>10</v>
      </c>
      <c r="AH29" s="1585">
        <v>30</v>
      </c>
      <c r="AI29" s="1585">
        <v>50</v>
      </c>
      <c r="AJ29" s="1585">
        <v>70</v>
      </c>
      <c r="AK29" s="1585">
        <v>90</v>
      </c>
      <c r="AL29" s="1585">
        <v>90</v>
      </c>
      <c r="AM29" s="1588">
        <v>13</v>
      </c>
      <c r="AN29" s="1588">
        <v>13</v>
      </c>
      <c r="AO29" s="1532" t="s">
        <v>76</v>
      </c>
      <c r="AP29" s="1532">
        <v>7551</v>
      </c>
      <c r="AQ29" s="1542">
        <v>4</v>
      </c>
      <c r="AR29" s="1588" t="s">
        <v>77</v>
      </c>
      <c r="AS29" s="1532" t="s">
        <v>76</v>
      </c>
      <c r="AT29" s="1532">
        <v>7551</v>
      </c>
      <c r="AU29" s="1588">
        <v>7</v>
      </c>
      <c r="AV29" s="1588" t="s">
        <v>77</v>
      </c>
      <c r="AW29" s="1532" t="s">
        <v>76</v>
      </c>
      <c r="AX29" s="1532">
        <v>7551</v>
      </c>
      <c r="AY29" s="2247">
        <v>10</v>
      </c>
      <c r="AZ29" s="1588" t="s">
        <v>77</v>
      </c>
      <c r="BA29" s="1532" t="s">
        <v>76</v>
      </c>
      <c r="BB29" s="1532">
        <v>7551</v>
      </c>
      <c r="BC29" s="1588">
        <v>13</v>
      </c>
      <c r="BD29" s="1588" t="s">
        <v>77</v>
      </c>
      <c r="BE29" s="1589" t="s">
        <v>77</v>
      </c>
      <c r="BF29" s="1589" t="s">
        <v>77</v>
      </c>
      <c r="BG29" s="1590">
        <f t="shared" si="0"/>
        <v>47</v>
      </c>
      <c r="BH29" s="1529" t="s">
        <v>201</v>
      </c>
      <c r="BI29" s="1529" t="s">
        <v>202</v>
      </c>
      <c r="BJ29" s="1529" t="s">
        <v>210</v>
      </c>
      <c r="BK29" s="1529" t="s">
        <v>211</v>
      </c>
      <c r="BL29" s="1532">
        <v>6477117</v>
      </c>
      <c r="BM29" s="2227" t="s">
        <v>212</v>
      </c>
      <c r="BN29" s="1533"/>
      <c r="BO29" s="1533"/>
      <c r="BP29" s="1533"/>
      <c r="BQ29" s="1533"/>
      <c r="BR29" s="1533"/>
      <c r="BS29" s="1545"/>
      <c r="BT29" s="1526"/>
    </row>
    <row r="30" spans="1:72" s="907" customFormat="1" ht="116.25" customHeight="1">
      <c r="A30" s="1507" t="s">
        <v>63</v>
      </c>
      <c r="B30" s="2311"/>
      <c r="C30" s="1508" t="s">
        <v>89</v>
      </c>
      <c r="D30" s="2304"/>
      <c r="E30" s="1533" t="s">
        <v>90</v>
      </c>
      <c r="F30" s="1533" t="s">
        <v>91</v>
      </c>
      <c r="G30" s="1533" t="s">
        <v>92</v>
      </c>
      <c r="H30" s="1534" t="s">
        <v>93</v>
      </c>
      <c r="I30" s="1546">
        <v>10.454000000000001</v>
      </c>
      <c r="J30" s="1534">
        <v>2020</v>
      </c>
      <c r="K30" s="1536">
        <v>44197</v>
      </c>
      <c r="L30" s="1511" t="s">
        <v>69</v>
      </c>
      <c r="M30" s="1547">
        <v>10.454000000000001</v>
      </c>
      <c r="N30" s="1548">
        <v>10.454000000000001</v>
      </c>
      <c r="O30" s="1548">
        <v>10.454000000000001</v>
      </c>
      <c r="P30" s="1548">
        <v>10.454000000000001</v>
      </c>
      <c r="Q30" s="1548">
        <v>10.454000000000001</v>
      </c>
      <c r="R30" s="1538">
        <v>10.454000000000001</v>
      </c>
      <c r="S30" s="1513" t="s">
        <v>216</v>
      </c>
      <c r="T30" s="1514">
        <v>0.01</v>
      </c>
      <c r="U30" s="1515" t="s">
        <v>217</v>
      </c>
      <c r="V30" s="1508" t="s">
        <v>218</v>
      </c>
      <c r="W30" s="1508" t="s">
        <v>219</v>
      </c>
      <c r="X30" s="1509">
        <v>10.4</v>
      </c>
      <c r="Y30" s="1508" t="s">
        <v>220</v>
      </c>
      <c r="Z30" s="1509" t="s">
        <v>100</v>
      </c>
      <c r="AA30" s="1532" t="s">
        <v>171</v>
      </c>
      <c r="AB30" s="1532" t="s">
        <v>140</v>
      </c>
      <c r="AC30" s="1554" t="s">
        <v>77</v>
      </c>
      <c r="AD30" s="1554" t="s">
        <v>77</v>
      </c>
      <c r="AE30" s="1557">
        <v>44206</v>
      </c>
      <c r="AF30" s="1554" t="s">
        <v>102</v>
      </c>
      <c r="AG30" s="1592">
        <v>1</v>
      </c>
      <c r="AH30" s="1592">
        <v>1</v>
      </c>
      <c r="AI30" s="1592">
        <v>1</v>
      </c>
      <c r="AJ30" s="1592">
        <v>1</v>
      </c>
      <c r="AK30" s="1592">
        <v>1</v>
      </c>
      <c r="AL30" s="1560">
        <v>1</v>
      </c>
      <c r="AM30" s="1552">
        <v>10652</v>
      </c>
      <c r="AN30" s="1552">
        <v>10652</v>
      </c>
      <c r="AO30" s="1509" t="s">
        <v>76</v>
      </c>
      <c r="AP30" s="1509">
        <v>7770</v>
      </c>
      <c r="AQ30" s="1552">
        <v>11185</v>
      </c>
      <c r="AR30" s="1552">
        <v>11185</v>
      </c>
      <c r="AS30" s="1509" t="s">
        <v>76</v>
      </c>
      <c r="AT30" s="1509">
        <v>7770</v>
      </c>
      <c r="AU30" s="1552">
        <v>11744</v>
      </c>
      <c r="AV30" s="1552">
        <v>11744</v>
      </c>
      <c r="AW30" s="1509" t="s">
        <v>76</v>
      </c>
      <c r="AX30" s="1509">
        <v>7770</v>
      </c>
      <c r="AY30" s="1552">
        <v>12332</v>
      </c>
      <c r="AZ30" s="1552">
        <v>12332</v>
      </c>
      <c r="BA30" s="1509" t="s">
        <v>76</v>
      </c>
      <c r="BB30" s="1509">
        <v>7770</v>
      </c>
      <c r="BC30" s="1552">
        <v>12948</v>
      </c>
      <c r="BD30" s="1588" t="s">
        <v>77</v>
      </c>
      <c r="BE30" s="1589" t="s">
        <v>77</v>
      </c>
      <c r="BF30" s="1589" t="s">
        <v>77</v>
      </c>
      <c r="BG30" s="1590">
        <f t="shared" si="0"/>
        <v>58861</v>
      </c>
      <c r="BH30" s="1515" t="s">
        <v>78</v>
      </c>
      <c r="BI30" s="1515" t="s">
        <v>104</v>
      </c>
      <c r="BJ30" s="1508" t="s">
        <v>221</v>
      </c>
      <c r="BK30" s="1508" t="s">
        <v>222</v>
      </c>
      <c r="BL30" s="1509">
        <v>32797979</v>
      </c>
      <c r="BM30" s="2227" t="s">
        <v>223</v>
      </c>
      <c r="BN30" s="1533"/>
      <c r="BO30" s="1533"/>
      <c r="BP30" s="1533"/>
      <c r="BQ30" s="1533"/>
      <c r="BR30" s="1533"/>
      <c r="BS30" s="1545"/>
      <c r="BT30" s="1526"/>
    </row>
    <row r="31" spans="1:72" s="908" customFormat="1" ht="142.5" customHeight="1">
      <c r="A31" s="1986" t="s">
        <v>63</v>
      </c>
      <c r="B31" s="2311"/>
      <c r="C31" s="1987" t="s">
        <v>89</v>
      </c>
      <c r="D31" s="2304"/>
      <c r="E31" s="1487" t="s">
        <v>90</v>
      </c>
      <c r="F31" s="1487" t="s">
        <v>91</v>
      </c>
      <c r="G31" s="1487" t="s">
        <v>92</v>
      </c>
      <c r="H31" s="1988" t="s">
        <v>93</v>
      </c>
      <c r="I31" s="1989">
        <v>10.454000000000001</v>
      </c>
      <c r="J31" s="1988">
        <v>2020</v>
      </c>
      <c r="K31" s="1990">
        <v>44197</v>
      </c>
      <c r="L31" s="1991" t="s">
        <v>69</v>
      </c>
      <c r="M31" s="1992">
        <v>10.454000000000001</v>
      </c>
      <c r="N31" s="1993">
        <v>10.454000000000001</v>
      </c>
      <c r="O31" s="1993">
        <v>10.454000000000001</v>
      </c>
      <c r="P31" s="1993">
        <v>10.454000000000001</v>
      </c>
      <c r="Q31" s="1993">
        <v>10.454000000000001</v>
      </c>
      <c r="R31" s="1994">
        <v>10.454000000000001</v>
      </c>
      <c r="S31" s="1995" t="s">
        <v>224</v>
      </c>
      <c r="T31" s="1514">
        <v>0.01</v>
      </c>
      <c r="U31" s="2008" t="s">
        <v>225</v>
      </c>
      <c r="V31" s="2009" t="s">
        <v>226</v>
      </c>
      <c r="W31" s="1987" t="s">
        <v>219</v>
      </c>
      <c r="X31" s="1997">
        <v>10.3</v>
      </c>
      <c r="Y31" s="1987" t="s">
        <v>220</v>
      </c>
      <c r="Z31" s="1988" t="s">
        <v>100</v>
      </c>
      <c r="AA31" s="2010" t="s">
        <v>171</v>
      </c>
      <c r="AB31" s="2010" t="s">
        <v>140</v>
      </c>
      <c r="AC31" s="1998" t="s">
        <v>77</v>
      </c>
      <c r="AD31" s="1998" t="s">
        <v>77</v>
      </c>
      <c r="AE31" s="2011">
        <v>44562</v>
      </c>
      <c r="AF31" s="2012" t="s">
        <v>102</v>
      </c>
      <c r="AG31" s="2003">
        <v>1</v>
      </c>
      <c r="AH31" s="2003">
        <v>1</v>
      </c>
      <c r="AI31" s="2003">
        <v>1</v>
      </c>
      <c r="AJ31" s="2003">
        <v>1</v>
      </c>
      <c r="AK31" s="2003">
        <v>1</v>
      </c>
      <c r="AL31" s="2003">
        <v>1</v>
      </c>
      <c r="AM31" s="2253">
        <v>75</v>
      </c>
      <c r="AN31" s="2253">
        <v>75</v>
      </c>
      <c r="AO31" s="1997" t="s">
        <v>76</v>
      </c>
      <c r="AP31" s="1997">
        <v>7770</v>
      </c>
      <c r="AQ31" s="2253">
        <v>150</v>
      </c>
      <c r="AR31" s="2253">
        <v>150</v>
      </c>
      <c r="AS31" s="1997" t="s">
        <v>76</v>
      </c>
      <c r="AT31" s="1997">
        <v>7770</v>
      </c>
      <c r="AU31" s="2253">
        <v>150</v>
      </c>
      <c r="AV31" s="2253">
        <v>150</v>
      </c>
      <c r="AW31" s="1997" t="s">
        <v>76</v>
      </c>
      <c r="AX31" s="1997">
        <v>7770</v>
      </c>
      <c r="AY31" s="2253">
        <v>150</v>
      </c>
      <c r="AZ31" s="2253">
        <v>150</v>
      </c>
      <c r="BA31" s="1997" t="s">
        <v>76</v>
      </c>
      <c r="BB31" s="1997">
        <v>7770</v>
      </c>
      <c r="BC31" s="2253">
        <v>150</v>
      </c>
      <c r="BD31" s="2013" t="s">
        <v>77</v>
      </c>
      <c r="BE31" s="2014" t="s">
        <v>77</v>
      </c>
      <c r="BF31" s="2014" t="s">
        <v>77</v>
      </c>
      <c r="BG31" s="2015">
        <f t="shared" si="0"/>
        <v>675</v>
      </c>
      <c r="BH31" s="1996" t="s">
        <v>78</v>
      </c>
      <c r="BI31" s="1996" t="s">
        <v>104</v>
      </c>
      <c r="BJ31" s="1987" t="s">
        <v>221</v>
      </c>
      <c r="BK31" s="1987" t="s">
        <v>222</v>
      </c>
      <c r="BL31" s="1997">
        <v>32797979</v>
      </c>
      <c r="BM31" s="2227" t="s">
        <v>223</v>
      </c>
      <c r="BN31" s="1487"/>
      <c r="BO31" s="1487"/>
      <c r="BP31" s="1487"/>
      <c r="BQ31" s="1487"/>
      <c r="BR31" s="1487"/>
      <c r="BS31" s="2016"/>
      <c r="BT31" s="1583"/>
    </row>
    <row r="32" spans="1:72" s="907" customFormat="1" ht="128.25">
      <c r="A32" s="1507" t="s">
        <v>63</v>
      </c>
      <c r="B32" s="2311"/>
      <c r="C32" s="1508" t="s">
        <v>89</v>
      </c>
      <c r="D32" s="2304"/>
      <c r="E32" s="1533" t="s">
        <v>90</v>
      </c>
      <c r="F32" s="1533" t="s">
        <v>91</v>
      </c>
      <c r="G32" s="1533" t="s">
        <v>92</v>
      </c>
      <c r="H32" s="1534" t="s">
        <v>93</v>
      </c>
      <c r="I32" s="1546">
        <v>10.454000000000001</v>
      </c>
      <c r="J32" s="1534">
        <v>2020</v>
      </c>
      <c r="K32" s="1536">
        <v>44197</v>
      </c>
      <c r="L32" s="1511" t="s">
        <v>69</v>
      </c>
      <c r="M32" s="1547">
        <v>10.454000000000001</v>
      </c>
      <c r="N32" s="1548">
        <v>10.454000000000001</v>
      </c>
      <c r="O32" s="1548">
        <v>10.454000000000001</v>
      </c>
      <c r="P32" s="1548">
        <v>10.454000000000001</v>
      </c>
      <c r="Q32" s="1548">
        <v>10.454000000000001</v>
      </c>
      <c r="R32" s="1538">
        <v>10.454000000000001</v>
      </c>
      <c r="S32" s="1513" t="s">
        <v>227</v>
      </c>
      <c r="T32" s="1514">
        <v>3.0000000000000001E-3</v>
      </c>
      <c r="U32" s="1515" t="s">
        <v>228</v>
      </c>
      <c r="V32" s="1533" t="s">
        <v>229</v>
      </c>
      <c r="W32" s="1594" t="s">
        <v>178</v>
      </c>
      <c r="X32" s="1509" t="s">
        <v>230</v>
      </c>
      <c r="Y32" s="1533" t="s">
        <v>231</v>
      </c>
      <c r="Z32" s="1534" t="s">
        <v>100</v>
      </c>
      <c r="AA32" s="1532" t="s">
        <v>171</v>
      </c>
      <c r="AB32" s="1534" t="s">
        <v>140</v>
      </c>
      <c r="AC32" s="1560">
        <v>1</v>
      </c>
      <c r="AD32" s="1553">
        <v>2020</v>
      </c>
      <c r="AE32" s="1595">
        <v>44203</v>
      </c>
      <c r="AF32" s="1554" t="s">
        <v>102</v>
      </c>
      <c r="AG32" s="1561">
        <v>1</v>
      </c>
      <c r="AH32" s="1561">
        <v>1</v>
      </c>
      <c r="AI32" s="1561">
        <v>1</v>
      </c>
      <c r="AJ32" s="1561">
        <v>1</v>
      </c>
      <c r="AK32" s="1561">
        <v>1</v>
      </c>
      <c r="AL32" s="1561">
        <v>1</v>
      </c>
      <c r="AM32" s="1552">
        <v>10</v>
      </c>
      <c r="AN32" s="1552">
        <v>10</v>
      </c>
      <c r="AO32" s="1532" t="s">
        <v>182</v>
      </c>
      <c r="AP32" s="1524" t="s">
        <v>103</v>
      </c>
      <c r="AQ32" s="1552">
        <v>10</v>
      </c>
      <c r="AR32" s="1552">
        <v>10</v>
      </c>
      <c r="AS32" s="1532" t="s">
        <v>182</v>
      </c>
      <c r="AT32" s="1543" t="s">
        <v>103</v>
      </c>
      <c r="AU32" s="1666">
        <v>10</v>
      </c>
      <c r="AV32" s="1666">
        <v>10</v>
      </c>
      <c r="AW32" s="1532" t="s">
        <v>182</v>
      </c>
      <c r="AX32" s="1543" t="s">
        <v>103</v>
      </c>
      <c r="AY32" s="2247">
        <v>11</v>
      </c>
      <c r="AZ32" s="2247">
        <v>11</v>
      </c>
      <c r="BA32" s="1532" t="s">
        <v>182</v>
      </c>
      <c r="BB32" s="1543" t="s">
        <v>103</v>
      </c>
      <c r="BC32" s="2247">
        <v>11</v>
      </c>
      <c r="BD32" s="1588" t="s">
        <v>77</v>
      </c>
      <c r="BE32" s="1589" t="s">
        <v>77</v>
      </c>
      <c r="BF32" s="1589" t="s">
        <v>77</v>
      </c>
      <c r="BG32" s="1590">
        <f t="shared" si="0"/>
        <v>52</v>
      </c>
      <c r="BH32" s="1508" t="s">
        <v>78</v>
      </c>
      <c r="BI32" s="2271" t="s">
        <v>104</v>
      </c>
      <c r="BJ32" s="2223" t="s">
        <v>152</v>
      </c>
      <c r="BK32" s="2223" t="s">
        <v>165</v>
      </c>
      <c r="BL32" s="1915">
        <v>3279797</v>
      </c>
      <c r="BM32" s="2227" t="s">
        <v>154</v>
      </c>
      <c r="BN32" s="1533"/>
      <c r="BO32" s="1533"/>
      <c r="BP32" s="1533"/>
      <c r="BQ32" s="1533"/>
      <c r="BR32" s="1533"/>
      <c r="BS32" s="1545"/>
      <c r="BT32" s="1526"/>
    </row>
    <row r="33" spans="1:79" s="907" customFormat="1" ht="128.25">
      <c r="A33" s="1507" t="s">
        <v>63</v>
      </c>
      <c r="B33" s="2311"/>
      <c r="C33" s="1508" t="s">
        <v>89</v>
      </c>
      <c r="D33" s="2304"/>
      <c r="E33" s="1533" t="s">
        <v>90</v>
      </c>
      <c r="F33" s="1533" t="s">
        <v>91</v>
      </c>
      <c r="G33" s="1533" t="s">
        <v>92</v>
      </c>
      <c r="H33" s="1534" t="s">
        <v>93</v>
      </c>
      <c r="I33" s="1546">
        <v>10.454000000000001</v>
      </c>
      <c r="J33" s="1534">
        <v>2020</v>
      </c>
      <c r="K33" s="1536">
        <v>44197</v>
      </c>
      <c r="L33" s="1511" t="s">
        <v>69</v>
      </c>
      <c r="M33" s="1547">
        <v>10.454000000000001</v>
      </c>
      <c r="N33" s="1548">
        <v>10.454000000000001</v>
      </c>
      <c r="O33" s="1548">
        <v>10.454000000000001</v>
      </c>
      <c r="P33" s="1548">
        <v>10.454000000000001</v>
      </c>
      <c r="Q33" s="1548">
        <v>10.454000000000001</v>
      </c>
      <c r="R33" s="1538">
        <v>10.454000000000001</v>
      </c>
      <c r="S33" s="1513" t="s">
        <v>232</v>
      </c>
      <c r="T33" s="1514">
        <v>3.0000000000000001E-3</v>
      </c>
      <c r="U33" s="1515" t="s">
        <v>233</v>
      </c>
      <c r="V33" s="1533" t="s">
        <v>234</v>
      </c>
      <c r="W33" s="1594" t="s">
        <v>178</v>
      </c>
      <c r="X33" s="1509" t="s">
        <v>230</v>
      </c>
      <c r="Y33" s="1533" t="s">
        <v>231</v>
      </c>
      <c r="Z33" s="1534" t="s">
        <v>119</v>
      </c>
      <c r="AA33" s="1532" t="s">
        <v>171</v>
      </c>
      <c r="AB33" s="1534" t="s">
        <v>140</v>
      </c>
      <c r="AC33" s="1553">
        <v>0</v>
      </c>
      <c r="AD33" s="1553">
        <v>2020</v>
      </c>
      <c r="AE33" s="1595">
        <v>44203</v>
      </c>
      <c r="AF33" s="1554" t="s">
        <v>102</v>
      </c>
      <c r="AG33" s="1596">
        <v>2</v>
      </c>
      <c r="AH33" s="1596">
        <v>4</v>
      </c>
      <c r="AI33" s="1596">
        <v>4</v>
      </c>
      <c r="AJ33" s="1596">
        <v>4</v>
      </c>
      <c r="AK33" s="1596">
        <v>4</v>
      </c>
      <c r="AL33" s="1553">
        <v>18</v>
      </c>
      <c r="AM33" s="2247">
        <v>1</v>
      </c>
      <c r="AN33" s="2247">
        <v>1</v>
      </c>
      <c r="AO33" s="1597" t="s">
        <v>182</v>
      </c>
      <c r="AP33" s="1597" t="s">
        <v>103</v>
      </c>
      <c r="AQ33" s="1542">
        <v>1</v>
      </c>
      <c r="AR33" s="1542">
        <v>1</v>
      </c>
      <c r="AS33" s="1597" t="s">
        <v>182</v>
      </c>
      <c r="AT33" s="1543" t="s">
        <v>103</v>
      </c>
      <c r="AU33" s="2247">
        <v>1</v>
      </c>
      <c r="AV33" s="2247">
        <v>1</v>
      </c>
      <c r="AW33" s="1597" t="s">
        <v>182</v>
      </c>
      <c r="AX33" s="1543" t="s">
        <v>103</v>
      </c>
      <c r="AY33" s="2247">
        <v>1</v>
      </c>
      <c r="AZ33" s="2247">
        <v>1</v>
      </c>
      <c r="BA33" s="1597" t="s">
        <v>182</v>
      </c>
      <c r="BB33" s="1543" t="s">
        <v>103</v>
      </c>
      <c r="BC33" s="2247">
        <v>1</v>
      </c>
      <c r="BD33" s="1588" t="s">
        <v>77</v>
      </c>
      <c r="BE33" s="1589" t="s">
        <v>77</v>
      </c>
      <c r="BF33" s="1589" t="s">
        <v>77</v>
      </c>
      <c r="BG33" s="1590">
        <f t="shared" si="0"/>
        <v>5</v>
      </c>
      <c r="BH33" s="1508" t="s">
        <v>78</v>
      </c>
      <c r="BI33" s="2271" t="s">
        <v>104</v>
      </c>
      <c r="BJ33" s="2223" t="s">
        <v>152</v>
      </c>
      <c r="BK33" s="2223" t="s">
        <v>165</v>
      </c>
      <c r="BL33" s="1915">
        <v>3279797</v>
      </c>
      <c r="BM33" s="2227" t="s">
        <v>154</v>
      </c>
      <c r="BN33" s="1533"/>
      <c r="BO33" s="1533"/>
      <c r="BP33" s="1533"/>
      <c r="BQ33" s="1533"/>
      <c r="BR33" s="1533"/>
      <c r="BS33" s="1545"/>
      <c r="BT33" s="1526"/>
      <c r="BU33" s="1527"/>
      <c r="BV33" s="1527"/>
      <c r="BW33" s="1527"/>
      <c r="BX33" s="1527"/>
      <c r="BY33" s="1527"/>
      <c r="BZ33" s="1527"/>
      <c r="CA33" s="1527"/>
    </row>
    <row r="34" spans="1:79" s="908" customFormat="1" ht="128.25">
      <c r="A34" s="1986" t="s">
        <v>63</v>
      </c>
      <c r="B34" s="2311"/>
      <c r="C34" s="1987" t="s">
        <v>89</v>
      </c>
      <c r="D34" s="2304"/>
      <c r="E34" s="1487" t="s">
        <v>90</v>
      </c>
      <c r="F34" s="1487" t="s">
        <v>91</v>
      </c>
      <c r="G34" s="1487" t="s">
        <v>92</v>
      </c>
      <c r="H34" s="1988" t="s">
        <v>93</v>
      </c>
      <c r="I34" s="1989">
        <v>10.454000000000001</v>
      </c>
      <c r="J34" s="1988">
        <v>2020</v>
      </c>
      <c r="K34" s="1990">
        <v>44197</v>
      </c>
      <c r="L34" s="1991" t="s">
        <v>69</v>
      </c>
      <c r="M34" s="1992">
        <v>10.454000000000001</v>
      </c>
      <c r="N34" s="1993">
        <v>10.454000000000001</v>
      </c>
      <c r="O34" s="1993">
        <v>10.454000000000001</v>
      </c>
      <c r="P34" s="1993">
        <v>10.454000000000001</v>
      </c>
      <c r="Q34" s="1993">
        <v>10.454000000000001</v>
      </c>
      <c r="R34" s="1994">
        <v>10.454000000000001</v>
      </c>
      <c r="S34" s="1995" t="s">
        <v>235</v>
      </c>
      <c r="T34" s="1514">
        <v>0.01</v>
      </c>
      <c r="U34" s="2049" t="s">
        <v>236</v>
      </c>
      <c r="V34" s="2049" t="s">
        <v>237</v>
      </c>
      <c r="W34" s="1987" t="s">
        <v>238</v>
      </c>
      <c r="X34" s="2044">
        <v>10.199999999999999</v>
      </c>
      <c r="Y34" s="2050" t="s">
        <v>239</v>
      </c>
      <c r="Z34" s="2014" t="s">
        <v>100</v>
      </c>
      <c r="AA34" s="2014" t="s">
        <v>75</v>
      </c>
      <c r="AB34" s="2010">
        <v>59</v>
      </c>
      <c r="AC34" s="2051" t="s">
        <v>77</v>
      </c>
      <c r="AD34" s="2012" t="s">
        <v>77</v>
      </c>
      <c r="AE34" s="2052">
        <v>44562</v>
      </c>
      <c r="AF34" s="1998" t="s">
        <v>102</v>
      </c>
      <c r="AG34" s="2002" t="s">
        <v>103</v>
      </c>
      <c r="AH34" s="2053">
        <v>1</v>
      </c>
      <c r="AI34" s="2053">
        <v>1</v>
      </c>
      <c r="AJ34" s="2053">
        <v>1</v>
      </c>
      <c r="AK34" s="2053">
        <v>1</v>
      </c>
      <c r="AL34" s="2053">
        <v>1</v>
      </c>
      <c r="AM34" s="2254" t="s">
        <v>140</v>
      </c>
      <c r="AN34" s="2254" t="s">
        <v>140</v>
      </c>
      <c r="AO34" s="1997" t="s">
        <v>103</v>
      </c>
      <c r="AP34" s="1997" t="s">
        <v>103</v>
      </c>
      <c r="AQ34" s="2254">
        <v>21</v>
      </c>
      <c r="AR34" s="2254">
        <v>21</v>
      </c>
      <c r="AS34" s="1997" t="s">
        <v>161</v>
      </c>
      <c r="AT34" s="2014">
        <v>7771</v>
      </c>
      <c r="AU34" s="2255">
        <v>22</v>
      </c>
      <c r="AV34" s="2254">
        <v>22</v>
      </c>
      <c r="AW34" s="1997" t="s">
        <v>161</v>
      </c>
      <c r="AX34" s="2054">
        <v>7771</v>
      </c>
      <c r="AY34" s="2254">
        <v>20</v>
      </c>
      <c r="AZ34" s="2254">
        <v>20</v>
      </c>
      <c r="BA34" s="1997" t="s">
        <v>161</v>
      </c>
      <c r="BB34" s="2054">
        <v>7771</v>
      </c>
      <c r="BC34" s="2254">
        <v>21</v>
      </c>
      <c r="BD34" s="2013" t="s">
        <v>77</v>
      </c>
      <c r="BE34" s="2014" t="s">
        <v>77</v>
      </c>
      <c r="BF34" s="2014" t="s">
        <v>77</v>
      </c>
      <c r="BG34" s="2015">
        <f>AQ34+AU34+AY34+BC34</f>
        <v>84</v>
      </c>
      <c r="BH34" s="1996" t="s">
        <v>78</v>
      </c>
      <c r="BI34" s="1996" t="s">
        <v>104</v>
      </c>
      <c r="BJ34" s="1987" t="s">
        <v>240</v>
      </c>
      <c r="BK34" s="1987" t="s">
        <v>241</v>
      </c>
      <c r="BL34" s="1997">
        <v>3808330</v>
      </c>
      <c r="BM34" s="2227" t="s">
        <v>242</v>
      </c>
      <c r="BN34" s="1487"/>
      <c r="BO34" s="1487"/>
      <c r="BP34" s="1487"/>
      <c r="BQ34" s="1487"/>
      <c r="BR34" s="1487"/>
      <c r="BS34" s="2016"/>
      <c r="BT34" s="1583"/>
      <c r="BU34" s="2055"/>
      <c r="BV34" s="2055"/>
      <c r="BW34" s="2055"/>
      <c r="BX34" s="2055"/>
      <c r="BY34" s="2055"/>
      <c r="BZ34" s="2055"/>
      <c r="CA34" s="2055"/>
    </row>
    <row r="35" spans="1:79" s="908" customFormat="1" ht="145.5" customHeight="1">
      <c r="A35" s="1986" t="s">
        <v>63</v>
      </c>
      <c r="B35" s="2311"/>
      <c r="C35" s="1987" t="s">
        <v>89</v>
      </c>
      <c r="D35" s="2304"/>
      <c r="E35" s="1487" t="s">
        <v>90</v>
      </c>
      <c r="F35" s="1487" t="s">
        <v>91</v>
      </c>
      <c r="G35" s="1487" t="s">
        <v>92</v>
      </c>
      <c r="H35" s="1988" t="s">
        <v>93</v>
      </c>
      <c r="I35" s="1989">
        <v>10.454000000000001</v>
      </c>
      <c r="J35" s="1988">
        <v>2020</v>
      </c>
      <c r="K35" s="1990">
        <v>44197</v>
      </c>
      <c r="L35" s="1991" t="s">
        <v>69</v>
      </c>
      <c r="M35" s="1992">
        <v>10.454000000000001</v>
      </c>
      <c r="N35" s="1993">
        <v>10.454000000000001</v>
      </c>
      <c r="O35" s="1993">
        <v>10.454000000000001</v>
      </c>
      <c r="P35" s="1993">
        <v>10.454000000000001</v>
      </c>
      <c r="Q35" s="1993">
        <v>10.454000000000001</v>
      </c>
      <c r="R35" s="1994">
        <v>10.454000000000001</v>
      </c>
      <c r="S35" s="2056" t="s">
        <v>243</v>
      </c>
      <c r="T35" s="1514">
        <v>0.01</v>
      </c>
      <c r="U35" s="2049" t="s">
        <v>244</v>
      </c>
      <c r="V35" s="2049" t="s">
        <v>245</v>
      </c>
      <c r="W35" s="1987" t="s">
        <v>219</v>
      </c>
      <c r="X35" s="2044">
        <v>10.199999999999999</v>
      </c>
      <c r="Y35" s="2050" t="s">
        <v>239</v>
      </c>
      <c r="Z35" s="2014" t="s">
        <v>100</v>
      </c>
      <c r="AA35" s="2014" t="s">
        <v>75</v>
      </c>
      <c r="AB35" s="2010">
        <v>59</v>
      </c>
      <c r="AC35" s="2051" t="s">
        <v>77</v>
      </c>
      <c r="AD35" s="2012" t="s">
        <v>77</v>
      </c>
      <c r="AE35" s="2052">
        <v>44562</v>
      </c>
      <c r="AF35" s="2057" t="s">
        <v>102</v>
      </c>
      <c r="AG35" s="2053" t="s">
        <v>103</v>
      </c>
      <c r="AH35" s="2053">
        <v>1</v>
      </c>
      <c r="AI35" s="2053">
        <v>1</v>
      </c>
      <c r="AJ35" s="2053">
        <v>1</v>
      </c>
      <c r="AK35" s="2053">
        <v>1</v>
      </c>
      <c r="AL35" s="2053">
        <v>1</v>
      </c>
      <c r="AM35" s="2254" t="s">
        <v>140</v>
      </c>
      <c r="AN35" s="2254" t="s">
        <v>140</v>
      </c>
      <c r="AO35" s="1997" t="s">
        <v>103</v>
      </c>
      <c r="AP35" s="1997" t="s">
        <v>103</v>
      </c>
      <c r="AQ35" s="2254">
        <v>352</v>
      </c>
      <c r="AR35" s="2254">
        <v>352</v>
      </c>
      <c r="AS35" s="1997" t="s">
        <v>161</v>
      </c>
      <c r="AT35" s="2054">
        <v>7771</v>
      </c>
      <c r="AU35" s="2254">
        <v>318</v>
      </c>
      <c r="AV35" s="2254">
        <v>318</v>
      </c>
      <c r="AW35" s="1997" t="s">
        <v>161</v>
      </c>
      <c r="AX35" s="2054">
        <v>7771</v>
      </c>
      <c r="AY35" s="2254">
        <v>243</v>
      </c>
      <c r="AZ35" s="2254">
        <v>243</v>
      </c>
      <c r="BA35" s="1997" t="s">
        <v>161</v>
      </c>
      <c r="BB35" s="2054">
        <v>7771</v>
      </c>
      <c r="BC35" s="2254">
        <v>250</v>
      </c>
      <c r="BD35" s="2013" t="s">
        <v>77</v>
      </c>
      <c r="BE35" s="2014" t="s">
        <v>77</v>
      </c>
      <c r="BF35" s="2014" t="s">
        <v>77</v>
      </c>
      <c r="BG35" s="2015">
        <f>AQ35+AU35+AY35+BC35</f>
        <v>1163</v>
      </c>
      <c r="BH35" s="1996" t="s">
        <v>78</v>
      </c>
      <c r="BI35" s="1996" t="s">
        <v>104</v>
      </c>
      <c r="BJ35" s="1987" t="s">
        <v>240</v>
      </c>
      <c r="BK35" s="1987" t="s">
        <v>241</v>
      </c>
      <c r="BL35" s="1997">
        <v>3808330</v>
      </c>
      <c r="BM35" s="2227" t="s">
        <v>242</v>
      </c>
      <c r="BN35" s="1487"/>
      <c r="BO35" s="1487"/>
      <c r="BP35" s="1487"/>
      <c r="BQ35" s="1487"/>
      <c r="BR35" s="1487"/>
      <c r="BS35" s="2016"/>
      <c r="BT35" s="1583"/>
      <c r="BU35" s="2055"/>
      <c r="BV35" s="2055"/>
      <c r="BW35" s="2055"/>
      <c r="BX35" s="2055"/>
      <c r="BY35" s="2055"/>
      <c r="BZ35" s="2055"/>
      <c r="CA35" s="2055"/>
    </row>
    <row r="36" spans="1:79" s="908" customFormat="1" ht="117.75" customHeight="1">
      <c r="A36" s="1986" t="s">
        <v>63</v>
      </c>
      <c r="B36" s="2311"/>
      <c r="C36" s="1987" t="s">
        <v>89</v>
      </c>
      <c r="D36" s="2304"/>
      <c r="E36" s="1487" t="s">
        <v>90</v>
      </c>
      <c r="F36" s="1487" t="s">
        <v>91</v>
      </c>
      <c r="G36" s="1487" t="s">
        <v>92</v>
      </c>
      <c r="H36" s="1988" t="s">
        <v>93</v>
      </c>
      <c r="I36" s="1989">
        <v>10.454000000000001</v>
      </c>
      <c r="J36" s="1988">
        <v>2020</v>
      </c>
      <c r="K36" s="1990">
        <v>44197</v>
      </c>
      <c r="L36" s="1991" t="s">
        <v>69</v>
      </c>
      <c r="M36" s="1992">
        <v>10.454000000000001</v>
      </c>
      <c r="N36" s="1993">
        <v>10.454000000000001</v>
      </c>
      <c r="O36" s="1993">
        <v>10.454000000000001</v>
      </c>
      <c r="P36" s="1993">
        <v>10.454000000000001</v>
      </c>
      <c r="Q36" s="1993">
        <v>10.454000000000001</v>
      </c>
      <c r="R36" s="1994">
        <v>10.454000000000001</v>
      </c>
      <c r="S36" s="1995" t="s">
        <v>246</v>
      </c>
      <c r="T36" s="1514">
        <v>0.01</v>
      </c>
      <c r="U36" s="1996" t="s">
        <v>247</v>
      </c>
      <c r="V36" s="1996" t="s">
        <v>248</v>
      </c>
      <c r="W36" s="1987" t="s">
        <v>219</v>
      </c>
      <c r="X36" s="1999">
        <v>10.3</v>
      </c>
      <c r="Y36" s="1996" t="s">
        <v>249</v>
      </c>
      <c r="Z36" s="1999" t="s">
        <v>68</v>
      </c>
      <c r="AA36" s="1534" t="s">
        <v>75</v>
      </c>
      <c r="AB36" s="1999">
        <v>25</v>
      </c>
      <c r="AC36" s="2060" t="s">
        <v>77</v>
      </c>
      <c r="AD36" s="2060" t="s">
        <v>77</v>
      </c>
      <c r="AE36" s="2061">
        <v>44378</v>
      </c>
      <c r="AF36" s="1627" t="s">
        <v>250</v>
      </c>
      <c r="AG36" s="2060">
        <v>120</v>
      </c>
      <c r="AH36" s="2060">
        <v>125</v>
      </c>
      <c r="AI36" s="2060">
        <v>130</v>
      </c>
      <c r="AJ36" s="2060">
        <v>135</v>
      </c>
      <c r="AK36" s="2060">
        <v>140</v>
      </c>
      <c r="AL36" s="2060">
        <v>140</v>
      </c>
      <c r="AM36" s="2145">
        <v>4</v>
      </c>
      <c r="AN36" s="2145">
        <v>4</v>
      </c>
      <c r="AO36" s="1999" t="s">
        <v>141</v>
      </c>
      <c r="AP36" s="1999">
        <v>7756</v>
      </c>
      <c r="AQ36" s="2145">
        <v>8</v>
      </c>
      <c r="AR36" s="2145">
        <v>8</v>
      </c>
      <c r="AS36" s="1999" t="s">
        <v>141</v>
      </c>
      <c r="AT36" s="1999">
        <v>7756</v>
      </c>
      <c r="AU36" s="2145">
        <v>8</v>
      </c>
      <c r="AV36" s="2145">
        <v>8</v>
      </c>
      <c r="AW36" s="1999" t="s">
        <v>141</v>
      </c>
      <c r="AX36" s="1999">
        <v>7756</v>
      </c>
      <c r="AY36" s="2145">
        <v>8</v>
      </c>
      <c r="AZ36" s="2145">
        <v>8</v>
      </c>
      <c r="BA36" s="1999" t="s">
        <v>141</v>
      </c>
      <c r="BB36" s="1999">
        <v>7756</v>
      </c>
      <c r="BC36" s="2145">
        <v>9</v>
      </c>
      <c r="BD36" s="1999" t="s">
        <v>77</v>
      </c>
      <c r="BE36" s="1999" t="s">
        <v>77</v>
      </c>
      <c r="BF36" s="1999" t="s">
        <v>77</v>
      </c>
      <c r="BG36" s="2015">
        <f>+AM36+AQ36+AU36+AY36+BC36</f>
        <v>37</v>
      </c>
      <c r="BH36" s="1996" t="s">
        <v>78</v>
      </c>
      <c r="BI36" s="1996" t="s">
        <v>104</v>
      </c>
      <c r="BJ36" s="1996" t="s">
        <v>251</v>
      </c>
      <c r="BK36" s="1996" t="s">
        <v>252</v>
      </c>
      <c r="BL36" s="1999">
        <v>3176815012</v>
      </c>
      <c r="BM36" s="2227" t="s">
        <v>253</v>
      </c>
      <c r="BN36" s="1487"/>
      <c r="BO36" s="1487"/>
      <c r="BP36" s="1487"/>
      <c r="BQ36" s="1487"/>
      <c r="BR36" s="1487"/>
      <c r="BS36" s="2016"/>
      <c r="BT36" s="1583"/>
      <c r="BU36" s="2055"/>
      <c r="BV36" s="2055"/>
      <c r="BW36" s="2055"/>
      <c r="BX36" s="2055"/>
      <c r="BY36" s="2055"/>
      <c r="BZ36" s="2055"/>
      <c r="CA36" s="2055"/>
    </row>
    <row r="37" spans="1:79" s="907" customFormat="1" ht="117" customHeight="1">
      <c r="A37" s="1507" t="s">
        <v>63</v>
      </c>
      <c r="B37" s="2311"/>
      <c r="C37" s="1508" t="s">
        <v>89</v>
      </c>
      <c r="D37" s="2304"/>
      <c r="E37" s="1533" t="s">
        <v>90</v>
      </c>
      <c r="F37" s="1533" t="s">
        <v>91</v>
      </c>
      <c r="G37" s="1533" t="s">
        <v>92</v>
      </c>
      <c r="H37" s="1534" t="s">
        <v>93</v>
      </c>
      <c r="I37" s="1546">
        <v>10.454000000000001</v>
      </c>
      <c r="J37" s="1534">
        <v>2020</v>
      </c>
      <c r="K37" s="1536">
        <v>44197</v>
      </c>
      <c r="L37" s="1511" t="s">
        <v>69</v>
      </c>
      <c r="M37" s="1547">
        <v>10.454000000000001</v>
      </c>
      <c r="N37" s="1548">
        <v>10.454000000000001</v>
      </c>
      <c r="O37" s="1548">
        <v>10.454000000000001</v>
      </c>
      <c r="P37" s="1548">
        <v>10.454000000000001</v>
      </c>
      <c r="Q37" s="1548">
        <v>10.454000000000001</v>
      </c>
      <c r="R37" s="1538">
        <v>10.454000000000001</v>
      </c>
      <c r="S37" s="1528" t="s">
        <v>254</v>
      </c>
      <c r="T37" s="1514">
        <v>8.9999999999999993E-3</v>
      </c>
      <c r="U37" s="1529" t="s">
        <v>255</v>
      </c>
      <c r="V37" s="1529" t="s">
        <v>256</v>
      </c>
      <c r="W37" s="1529" t="s">
        <v>97</v>
      </c>
      <c r="X37" s="1532">
        <v>10.3</v>
      </c>
      <c r="Y37" s="1529" t="s">
        <v>249</v>
      </c>
      <c r="Z37" s="1532" t="s">
        <v>257</v>
      </c>
      <c r="AA37" s="1534" t="s">
        <v>75</v>
      </c>
      <c r="AB37" s="1532">
        <v>26</v>
      </c>
      <c r="AC37" s="1585" t="s">
        <v>77</v>
      </c>
      <c r="AD37" s="1585" t="s">
        <v>77</v>
      </c>
      <c r="AE37" s="1587">
        <v>44378</v>
      </c>
      <c r="AF37" s="1602" t="s">
        <v>250</v>
      </c>
      <c r="AG37" s="1585">
        <v>1</v>
      </c>
      <c r="AH37" s="1585">
        <v>2</v>
      </c>
      <c r="AI37" s="1585">
        <v>2</v>
      </c>
      <c r="AJ37" s="1585">
        <v>2</v>
      </c>
      <c r="AK37" s="1585">
        <v>2</v>
      </c>
      <c r="AL37" s="1585">
        <v>9</v>
      </c>
      <c r="AM37" s="1637">
        <v>1</v>
      </c>
      <c r="AN37" s="1637">
        <v>1</v>
      </c>
      <c r="AO37" s="1532" t="s">
        <v>141</v>
      </c>
      <c r="AP37" s="1532">
        <v>7756</v>
      </c>
      <c r="AQ37" s="1637">
        <v>2</v>
      </c>
      <c r="AR37" s="1637">
        <v>2</v>
      </c>
      <c r="AS37" s="1532" t="s">
        <v>141</v>
      </c>
      <c r="AT37" s="1532">
        <v>7756</v>
      </c>
      <c r="AU37" s="1637">
        <v>2</v>
      </c>
      <c r="AV37" s="1637">
        <v>2</v>
      </c>
      <c r="AW37" s="1532" t="s">
        <v>141</v>
      </c>
      <c r="AX37" s="1532">
        <v>7756</v>
      </c>
      <c r="AY37" s="1637">
        <v>2</v>
      </c>
      <c r="AZ37" s="1637">
        <v>2</v>
      </c>
      <c r="BA37" s="1532" t="s">
        <v>141</v>
      </c>
      <c r="BB37" s="1532">
        <v>7756</v>
      </c>
      <c r="BC37" s="1637">
        <v>2</v>
      </c>
      <c r="BD37" s="1532" t="s">
        <v>77</v>
      </c>
      <c r="BE37" s="1532" t="s">
        <v>77</v>
      </c>
      <c r="BF37" s="1532" t="s">
        <v>77</v>
      </c>
      <c r="BG37" s="1590">
        <f>+AM37+AQ37+AU37+AY37+BC37</f>
        <v>9</v>
      </c>
      <c r="BH37" s="1529" t="s">
        <v>78</v>
      </c>
      <c r="BI37" s="1515" t="s">
        <v>104</v>
      </c>
      <c r="BJ37" s="1529" t="s">
        <v>251</v>
      </c>
      <c r="BK37" s="1529" t="s">
        <v>252</v>
      </c>
      <c r="BL37" s="1532">
        <v>3176815013</v>
      </c>
      <c r="BM37" s="2227" t="s">
        <v>253</v>
      </c>
      <c r="BN37" s="1533"/>
      <c r="BO37" s="1533"/>
      <c r="BP37" s="1533"/>
      <c r="BQ37" s="1533"/>
      <c r="BR37" s="1533"/>
      <c r="BS37" s="1545"/>
      <c r="BT37" s="1526"/>
      <c r="BU37" s="1527"/>
      <c r="BV37" s="1527"/>
      <c r="BW37" s="1527"/>
      <c r="BX37" s="1527"/>
      <c r="BY37" s="1527"/>
      <c r="BZ37" s="1527"/>
      <c r="CA37" s="1527"/>
    </row>
    <row r="38" spans="1:79" s="907" customFormat="1" ht="128.25">
      <c r="A38" s="1507" t="s">
        <v>63</v>
      </c>
      <c r="B38" s="2311"/>
      <c r="C38" s="1508" t="s">
        <v>89</v>
      </c>
      <c r="D38" s="2304"/>
      <c r="E38" s="1533" t="s">
        <v>90</v>
      </c>
      <c r="F38" s="1533" t="s">
        <v>91</v>
      </c>
      <c r="G38" s="1533" t="s">
        <v>92</v>
      </c>
      <c r="H38" s="1534" t="s">
        <v>93</v>
      </c>
      <c r="I38" s="1546">
        <v>10.454000000000001</v>
      </c>
      <c r="J38" s="1534">
        <v>2020</v>
      </c>
      <c r="K38" s="1536">
        <v>44197</v>
      </c>
      <c r="L38" s="1511" t="s">
        <v>69</v>
      </c>
      <c r="M38" s="1547">
        <v>10.454000000000001</v>
      </c>
      <c r="N38" s="1548">
        <v>10.454000000000001</v>
      </c>
      <c r="O38" s="1548">
        <v>10.454000000000001</v>
      </c>
      <c r="P38" s="1548">
        <v>10.454000000000001</v>
      </c>
      <c r="Q38" s="1548">
        <v>10.454000000000001</v>
      </c>
      <c r="R38" s="1538">
        <v>10.454000000000001</v>
      </c>
      <c r="S38" s="1513" t="s">
        <v>258</v>
      </c>
      <c r="T38" s="1514">
        <v>2E-3</v>
      </c>
      <c r="U38" s="1515" t="s">
        <v>259</v>
      </c>
      <c r="V38" s="1533" t="s">
        <v>260</v>
      </c>
      <c r="W38" s="1594" t="s">
        <v>97</v>
      </c>
      <c r="X38" s="1597">
        <v>10.3</v>
      </c>
      <c r="Y38" s="1533" t="s">
        <v>261</v>
      </c>
      <c r="Z38" s="1534" t="s">
        <v>100</v>
      </c>
      <c r="AA38" s="1534" t="s">
        <v>171</v>
      </c>
      <c r="AB38" s="1597" t="s">
        <v>77</v>
      </c>
      <c r="AC38" s="1553" t="s">
        <v>77</v>
      </c>
      <c r="AD38" s="1553" t="s">
        <v>77</v>
      </c>
      <c r="AE38" s="1555">
        <v>44206</v>
      </c>
      <c r="AF38" s="1536" t="s">
        <v>102</v>
      </c>
      <c r="AG38" s="1561">
        <v>1</v>
      </c>
      <c r="AH38" s="1561">
        <v>1</v>
      </c>
      <c r="AI38" s="1561">
        <v>1</v>
      </c>
      <c r="AJ38" s="1561">
        <v>1</v>
      </c>
      <c r="AK38" s="1561">
        <v>1</v>
      </c>
      <c r="AL38" s="1561">
        <v>1</v>
      </c>
      <c r="AM38" s="1542">
        <v>1</v>
      </c>
      <c r="AN38" s="1542">
        <v>1</v>
      </c>
      <c r="AO38" s="1509" t="s">
        <v>76</v>
      </c>
      <c r="AP38" s="1509">
        <v>7787</v>
      </c>
      <c r="AQ38" s="1542">
        <v>1</v>
      </c>
      <c r="AR38" s="1542">
        <v>1</v>
      </c>
      <c r="AS38" s="1509" t="s">
        <v>76</v>
      </c>
      <c r="AT38" s="1509">
        <v>7787</v>
      </c>
      <c r="AU38" s="1542">
        <v>1</v>
      </c>
      <c r="AV38" s="1542">
        <v>1</v>
      </c>
      <c r="AW38" s="1509" t="s">
        <v>76</v>
      </c>
      <c r="AX38" s="1509">
        <v>7787</v>
      </c>
      <c r="AY38" s="1542">
        <v>1</v>
      </c>
      <c r="AZ38" s="1542">
        <v>1</v>
      </c>
      <c r="BA38" s="1509" t="s">
        <v>76</v>
      </c>
      <c r="BB38" s="1509">
        <v>7787</v>
      </c>
      <c r="BC38" s="1542">
        <v>1</v>
      </c>
      <c r="BD38" s="1542" t="s">
        <v>77</v>
      </c>
      <c r="BE38" s="1589" t="s">
        <v>77</v>
      </c>
      <c r="BF38" s="1589" t="s">
        <v>77</v>
      </c>
      <c r="BG38" s="1590">
        <f>AM38+AQ38+AU38+AY38+BC38</f>
        <v>5</v>
      </c>
      <c r="BH38" s="1533" t="s">
        <v>262</v>
      </c>
      <c r="BI38" s="1533" t="s">
        <v>263</v>
      </c>
      <c r="BJ38" s="1533" t="s">
        <v>264</v>
      </c>
      <c r="BK38" s="1533" t="s">
        <v>265</v>
      </c>
      <c r="BL38" s="1534"/>
      <c r="BM38" s="2227" t="s">
        <v>266</v>
      </c>
      <c r="BN38" s="1533"/>
      <c r="BO38" s="1533"/>
      <c r="BP38" s="1533"/>
      <c r="BQ38" s="1533"/>
      <c r="BR38" s="1533"/>
      <c r="BS38" s="1525"/>
      <c r="BT38" s="1526"/>
      <c r="BU38" s="1527"/>
      <c r="BV38" s="1527"/>
      <c r="BW38" s="1527"/>
      <c r="BX38" s="1527"/>
      <c r="BY38" s="1527"/>
      <c r="BZ38" s="1527"/>
      <c r="CA38" s="1527"/>
    </row>
    <row r="39" spans="1:79" s="907" customFormat="1" ht="128.25">
      <c r="A39" s="1507" t="s">
        <v>63</v>
      </c>
      <c r="B39" s="2311"/>
      <c r="C39" s="1508" t="s">
        <v>89</v>
      </c>
      <c r="D39" s="2304"/>
      <c r="E39" s="1533" t="s">
        <v>90</v>
      </c>
      <c r="F39" s="1533" t="s">
        <v>91</v>
      </c>
      <c r="G39" s="1533" t="s">
        <v>92</v>
      </c>
      <c r="H39" s="1534" t="s">
        <v>93</v>
      </c>
      <c r="I39" s="1546">
        <v>10.454000000000001</v>
      </c>
      <c r="J39" s="1534">
        <v>2020</v>
      </c>
      <c r="K39" s="1536">
        <v>44197</v>
      </c>
      <c r="L39" s="1511" t="s">
        <v>69</v>
      </c>
      <c r="M39" s="1547">
        <v>10.454000000000001</v>
      </c>
      <c r="N39" s="1548">
        <v>10.454000000000001</v>
      </c>
      <c r="O39" s="1548">
        <v>10.454000000000001</v>
      </c>
      <c r="P39" s="1548">
        <v>10.454000000000001</v>
      </c>
      <c r="Q39" s="1548">
        <v>10.454000000000001</v>
      </c>
      <c r="R39" s="1538">
        <v>10.454000000000001</v>
      </c>
      <c r="S39" s="1513" t="s">
        <v>267</v>
      </c>
      <c r="T39" s="1514">
        <v>1.2E-2</v>
      </c>
      <c r="U39" s="1515" t="s">
        <v>268</v>
      </c>
      <c r="V39" s="1515" t="s">
        <v>269</v>
      </c>
      <c r="W39" s="1516" t="s">
        <v>73</v>
      </c>
      <c r="X39" s="1517">
        <v>1.1000000000000001</v>
      </c>
      <c r="Y39" s="1515" t="s">
        <v>270</v>
      </c>
      <c r="Z39" s="1517" t="s">
        <v>68</v>
      </c>
      <c r="AA39" s="1534" t="s">
        <v>75</v>
      </c>
      <c r="AB39" s="1517">
        <v>18</v>
      </c>
      <c r="AC39" s="1518">
        <v>5126</v>
      </c>
      <c r="AD39" s="1518">
        <v>2020</v>
      </c>
      <c r="AE39" s="1519">
        <v>44197</v>
      </c>
      <c r="AF39" s="1520" t="s">
        <v>69</v>
      </c>
      <c r="AG39" s="1216">
        <v>5250</v>
      </c>
      <c r="AH39" s="1216">
        <v>5384</v>
      </c>
      <c r="AI39" s="1216">
        <v>5551</v>
      </c>
      <c r="AJ39" s="1216">
        <v>5579</v>
      </c>
      <c r="AK39" s="1216">
        <v>5606</v>
      </c>
      <c r="AL39" s="2245">
        <v>5606</v>
      </c>
      <c r="AM39" s="2246">
        <v>16245</v>
      </c>
      <c r="AN39" s="2246">
        <v>16245</v>
      </c>
      <c r="AO39" s="1517" t="s">
        <v>76</v>
      </c>
      <c r="AP39" s="1517">
        <v>7720</v>
      </c>
      <c r="AQ39" s="1615">
        <v>22820</v>
      </c>
      <c r="AR39" s="1615">
        <v>22820</v>
      </c>
      <c r="AS39" s="1517" t="s">
        <v>76</v>
      </c>
      <c r="AT39" s="1517">
        <v>7720</v>
      </c>
      <c r="AU39" s="2246">
        <v>29125</v>
      </c>
      <c r="AV39" s="2246">
        <v>29125</v>
      </c>
      <c r="AW39" s="1532" t="s">
        <v>76</v>
      </c>
      <c r="AX39" s="1523">
        <v>7720</v>
      </c>
      <c r="AY39" s="2246">
        <v>30370</v>
      </c>
      <c r="AZ39" s="2246">
        <v>30370</v>
      </c>
      <c r="BA39" s="1532" t="s">
        <v>76</v>
      </c>
      <c r="BB39" s="1523">
        <v>7720</v>
      </c>
      <c r="BC39" s="2246">
        <v>30370</v>
      </c>
      <c r="BD39" s="1517" t="s">
        <v>77</v>
      </c>
      <c r="BE39" s="1517" t="s">
        <v>77</v>
      </c>
      <c r="BF39" s="1517" t="s">
        <v>77</v>
      </c>
      <c r="BG39" s="1590">
        <f>AM39+AQ39+AU39+AY39+BC39</f>
        <v>128930</v>
      </c>
      <c r="BH39" s="1516" t="s">
        <v>78</v>
      </c>
      <c r="BI39" s="1516" t="s">
        <v>79</v>
      </c>
      <c r="BJ39" s="1516" t="s">
        <v>80</v>
      </c>
      <c r="BK39" s="1516" t="s">
        <v>81</v>
      </c>
      <c r="BL39" s="1517" t="s">
        <v>82</v>
      </c>
      <c r="BM39" s="2227" t="s">
        <v>83</v>
      </c>
      <c r="BN39" s="1508" t="s">
        <v>78</v>
      </c>
      <c r="BO39" s="1508" t="s">
        <v>271</v>
      </c>
      <c r="BP39" s="1508" t="s">
        <v>272</v>
      </c>
      <c r="BQ39" s="1508" t="s">
        <v>273</v>
      </c>
      <c r="BR39" s="1508" t="s">
        <v>274</v>
      </c>
      <c r="BS39" s="2227" t="s">
        <v>275</v>
      </c>
      <c r="BT39" s="1526"/>
      <c r="BU39" s="1527"/>
      <c r="BV39" s="1527"/>
      <c r="BW39" s="1527"/>
      <c r="BX39" s="1527"/>
      <c r="BY39" s="1527"/>
      <c r="BZ39" s="1527"/>
      <c r="CA39" s="1527"/>
    </row>
    <row r="40" spans="1:79" s="907" customFormat="1" ht="128.25">
      <c r="A40" s="1507" t="s">
        <v>63</v>
      </c>
      <c r="B40" s="2311"/>
      <c r="C40" s="1508" t="s">
        <v>89</v>
      </c>
      <c r="D40" s="2304"/>
      <c r="E40" s="1533" t="s">
        <v>90</v>
      </c>
      <c r="F40" s="1533" t="s">
        <v>91</v>
      </c>
      <c r="G40" s="1533" t="s">
        <v>92</v>
      </c>
      <c r="H40" s="1534" t="s">
        <v>93</v>
      </c>
      <c r="I40" s="1546">
        <v>10.454000000000001</v>
      </c>
      <c r="J40" s="1534">
        <v>2020</v>
      </c>
      <c r="K40" s="1536">
        <v>44197</v>
      </c>
      <c r="L40" s="1511" t="s">
        <v>69</v>
      </c>
      <c r="M40" s="1547">
        <v>10.454000000000001</v>
      </c>
      <c r="N40" s="1548">
        <v>10.454000000000001</v>
      </c>
      <c r="O40" s="1548">
        <v>10.454000000000001</v>
      </c>
      <c r="P40" s="1548">
        <v>10.454000000000001</v>
      </c>
      <c r="Q40" s="1548">
        <v>10.454000000000001</v>
      </c>
      <c r="R40" s="1538">
        <v>10.454000000000001</v>
      </c>
      <c r="S40" s="1513" t="s">
        <v>276</v>
      </c>
      <c r="T40" s="1514">
        <v>0.01</v>
      </c>
      <c r="U40" s="1515" t="s">
        <v>277</v>
      </c>
      <c r="V40" s="1515" t="s">
        <v>278</v>
      </c>
      <c r="W40" s="1533" t="s">
        <v>97</v>
      </c>
      <c r="X40" s="1534" t="s">
        <v>117</v>
      </c>
      <c r="Y40" s="1533" t="s">
        <v>150</v>
      </c>
      <c r="Z40" s="1534" t="s">
        <v>100</v>
      </c>
      <c r="AA40" s="1534" t="s">
        <v>75</v>
      </c>
      <c r="AB40" s="1534">
        <v>13</v>
      </c>
      <c r="AC40" s="1560">
        <v>1</v>
      </c>
      <c r="AD40" s="1554">
        <v>2020</v>
      </c>
      <c r="AE40" s="1555">
        <v>44197</v>
      </c>
      <c r="AF40" s="1536" t="s">
        <v>102</v>
      </c>
      <c r="AG40" s="1512">
        <v>1</v>
      </c>
      <c r="AH40" s="1561">
        <v>1</v>
      </c>
      <c r="AI40" s="1561">
        <v>1</v>
      </c>
      <c r="AJ40" s="1561">
        <v>1</v>
      </c>
      <c r="AK40" s="2048">
        <v>1</v>
      </c>
      <c r="AL40" s="1560">
        <v>1</v>
      </c>
      <c r="AM40" s="1542">
        <v>1966</v>
      </c>
      <c r="AN40" s="1542">
        <v>1966</v>
      </c>
      <c r="AO40" s="1534" t="s">
        <v>161</v>
      </c>
      <c r="AP40" s="1534">
        <v>7757</v>
      </c>
      <c r="AQ40" s="1542">
        <v>2369</v>
      </c>
      <c r="AR40" s="1542">
        <v>2369</v>
      </c>
      <c r="AS40" s="1534" t="s">
        <v>161</v>
      </c>
      <c r="AT40" s="1534">
        <v>7757</v>
      </c>
      <c r="AU40" s="1552">
        <v>3347</v>
      </c>
      <c r="AV40" s="1552">
        <v>3347</v>
      </c>
      <c r="AW40" s="1534" t="s">
        <v>161</v>
      </c>
      <c r="AX40" s="1534">
        <v>7757</v>
      </c>
      <c r="AY40" s="1542">
        <v>4549</v>
      </c>
      <c r="AZ40" s="1542">
        <v>4549</v>
      </c>
      <c r="BA40" s="1534" t="s">
        <v>161</v>
      </c>
      <c r="BB40" s="1534">
        <v>7757</v>
      </c>
      <c r="BC40" s="1552">
        <v>4685</v>
      </c>
      <c r="BD40" s="1542" t="s">
        <v>77</v>
      </c>
      <c r="BE40" s="1589" t="s">
        <v>77</v>
      </c>
      <c r="BF40" s="1589" t="s">
        <v>77</v>
      </c>
      <c r="BG40" s="1590">
        <f>AM40+AQ40+AU40+AY40+BC40</f>
        <v>16916</v>
      </c>
      <c r="BH40" s="1515" t="s">
        <v>78</v>
      </c>
      <c r="BI40" s="1515" t="s">
        <v>104</v>
      </c>
      <c r="BJ40" s="1533" t="s">
        <v>152</v>
      </c>
      <c r="BK40" s="1508" t="s">
        <v>153</v>
      </c>
      <c r="BL40" s="1509">
        <v>3279797</v>
      </c>
      <c r="BM40" s="2227" t="s">
        <v>154</v>
      </c>
      <c r="BN40" s="1533"/>
      <c r="BO40" s="1533"/>
      <c r="BP40" s="1533"/>
      <c r="BQ40" s="1533"/>
      <c r="BR40" s="1533"/>
      <c r="BS40" s="2227"/>
      <c r="BT40" s="1601"/>
      <c r="BU40" s="1603"/>
      <c r="BV40" s="1603"/>
      <c r="BW40" s="1603"/>
      <c r="BX40" s="1603"/>
      <c r="BY40" s="1603"/>
      <c r="BZ40" s="1603"/>
      <c r="CA40" s="1603"/>
    </row>
    <row r="41" spans="1:79" s="907" customFormat="1" ht="128.25">
      <c r="A41" s="1507" t="s">
        <v>63</v>
      </c>
      <c r="B41" s="2312"/>
      <c r="C41" s="1508" t="s">
        <v>89</v>
      </c>
      <c r="D41" s="2305"/>
      <c r="E41" s="1533" t="s">
        <v>90</v>
      </c>
      <c r="F41" s="1533" t="s">
        <v>91</v>
      </c>
      <c r="G41" s="1533" t="s">
        <v>92</v>
      </c>
      <c r="H41" s="1534" t="s">
        <v>93</v>
      </c>
      <c r="I41" s="1546">
        <v>10.454000000000001</v>
      </c>
      <c r="J41" s="1534">
        <v>2020</v>
      </c>
      <c r="K41" s="1536">
        <v>44197</v>
      </c>
      <c r="L41" s="1511" t="s">
        <v>69</v>
      </c>
      <c r="M41" s="1547">
        <v>10.454000000000001</v>
      </c>
      <c r="N41" s="1548">
        <v>10.454000000000001</v>
      </c>
      <c r="O41" s="1548">
        <v>10.454000000000001</v>
      </c>
      <c r="P41" s="1548">
        <v>10.454000000000001</v>
      </c>
      <c r="Q41" s="1548">
        <v>10.454000000000001</v>
      </c>
      <c r="R41" s="1538">
        <v>10.454000000000001</v>
      </c>
      <c r="S41" s="1513" t="s">
        <v>279</v>
      </c>
      <c r="T41" s="1514">
        <v>3.0000000000000001E-3</v>
      </c>
      <c r="U41" s="1515" t="s">
        <v>280</v>
      </c>
      <c r="V41" s="1515" t="s">
        <v>281</v>
      </c>
      <c r="W41" s="1516" t="s">
        <v>73</v>
      </c>
      <c r="X41" s="1517">
        <v>1.1000000000000001</v>
      </c>
      <c r="Y41" s="1515" t="s">
        <v>270</v>
      </c>
      <c r="Z41" s="1517" t="s">
        <v>68</v>
      </c>
      <c r="AA41" s="1534" t="s">
        <v>75</v>
      </c>
      <c r="AB41" s="1517">
        <v>18</v>
      </c>
      <c r="AC41" s="1518">
        <v>3901</v>
      </c>
      <c r="AD41" s="1518">
        <v>2020</v>
      </c>
      <c r="AE41" s="1519">
        <v>44197</v>
      </c>
      <c r="AF41" s="1520" t="s">
        <v>69</v>
      </c>
      <c r="AG41" s="1216">
        <v>3996</v>
      </c>
      <c r="AH41" s="1216">
        <v>4099</v>
      </c>
      <c r="AI41" s="1216">
        <v>4226</v>
      </c>
      <c r="AJ41" s="1216">
        <v>4246</v>
      </c>
      <c r="AK41" s="1216">
        <v>4267</v>
      </c>
      <c r="AL41" s="1518">
        <v>9873</v>
      </c>
      <c r="AM41" s="2246">
        <v>4321</v>
      </c>
      <c r="AN41" s="2246">
        <v>4321</v>
      </c>
      <c r="AO41" s="1523" t="s">
        <v>76</v>
      </c>
      <c r="AP41" s="1523">
        <v>7720</v>
      </c>
      <c r="AQ41" s="1615">
        <v>6070</v>
      </c>
      <c r="AR41" s="1615">
        <v>6070</v>
      </c>
      <c r="AS41" s="1523" t="s">
        <v>76</v>
      </c>
      <c r="AT41" s="1523">
        <v>7720</v>
      </c>
      <c r="AU41" s="2246">
        <v>7746</v>
      </c>
      <c r="AV41" s="2246">
        <v>7746</v>
      </c>
      <c r="AW41" s="1524" t="s">
        <v>76</v>
      </c>
      <c r="AX41" s="1517">
        <v>7720</v>
      </c>
      <c r="AY41" s="2246">
        <v>8078</v>
      </c>
      <c r="AZ41" s="2246">
        <v>8078</v>
      </c>
      <c r="BA41" s="1524" t="s">
        <v>76</v>
      </c>
      <c r="BB41" s="1517">
        <v>7720</v>
      </c>
      <c r="BC41" s="2246">
        <v>8078</v>
      </c>
      <c r="BD41" s="1517" t="s">
        <v>77</v>
      </c>
      <c r="BE41" s="1604" t="s">
        <v>77</v>
      </c>
      <c r="BF41" s="1604" t="s">
        <v>77</v>
      </c>
      <c r="BG41" s="1590">
        <f>AM41+AQ41+AU41+AY41+BC41</f>
        <v>34293</v>
      </c>
      <c r="BH41" s="1516" t="s">
        <v>78</v>
      </c>
      <c r="BI41" s="1516" t="s">
        <v>79</v>
      </c>
      <c r="BJ41" s="1516" t="s">
        <v>80</v>
      </c>
      <c r="BK41" s="1516" t="s">
        <v>81</v>
      </c>
      <c r="BL41" s="1517" t="s">
        <v>82</v>
      </c>
      <c r="BM41" s="2227" t="s">
        <v>83</v>
      </c>
      <c r="BN41" s="1508" t="s">
        <v>78</v>
      </c>
      <c r="BO41" s="1508" t="s">
        <v>271</v>
      </c>
      <c r="BP41" s="1508" t="s">
        <v>272</v>
      </c>
      <c r="BQ41" s="1508" t="s">
        <v>273</v>
      </c>
      <c r="BR41" s="1508" t="s">
        <v>274</v>
      </c>
      <c r="BS41" s="2227" t="s">
        <v>275</v>
      </c>
      <c r="BT41" s="1601"/>
      <c r="BU41" s="1603"/>
      <c r="BV41" s="1603"/>
      <c r="BW41" s="1603"/>
      <c r="BX41" s="1603"/>
      <c r="BY41" s="1603"/>
      <c r="BZ41" s="1603"/>
      <c r="CA41" s="1603"/>
    </row>
    <row r="42" spans="1:79" s="907" customFormat="1" ht="85.5">
      <c r="A42" s="1507" t="s">
        <v>282</v>
      </c>
      <c r="B42" s="2298">
        <v>0.25</v>
      </c>
      <c r="C42" s="2219" t="s">
        <v>283</v>
      </c>
      <c r="D42" s="2306">
        <v>0.125</v>
      </c>
      <c r="E42" s="1605" t="s">
        <v>284</v>
      </c>
      <c r="F42" s="1606" t="s">
        <v>285</v>
      </c>
      <c r="G42" s="1515" t="s">
        <v>92</v>
      </c>
      <c r="H42" s="1524" t="s">
        <v>100</v>
      </c>
      <c r="I42" s="1607">
        <v>0.95</v>
      </c>
      <c r="J42" s="1524">
        <v>2020</v>
      </c>
      <c r="K42" s="1551">
        <v>44197</v>
      </c>
      <c r="L42" s="1540" t="s">
        <v>69</v>
      </c>
      <c r="M42" s="1608">
        <v>0.95</v>
      </c>
      <c r="N42" s="1608">
        <v>0.95</v>
      </c>
      <c r="O42" s="1608">
        <v>0.95</v>
      </c>
      <c r="P42" s="1608">
        <v>0.95</v>
      </c>
      <c r="Q42" s="1608">
        <v>0.95</v>
      </c>
      <c r="R42" s="1608">
        <v>0.95</v>
      </c>
      <c r="S42" s="1513" t="s">
        <v>286</v>
      </c>
      <c r="T42" s="1609">
        <v>6.25E-2</v>
      </c>
      <c r="U42" s="1515" t="s">
        <v>287</v>
      </c>
      <c r="V42" s="1515" t="s">
        <v>288</v>
      </c>
      <c r="W42" s="1515" t="s">
        <v>111</v>
      </c>
      <c r="X42" s="1534">
        <v>3.8</v>
      </c>
      <c r="Y42" s="1533" t="s">
        <v>289</v>
      </c>
      <c r="Z42" s="1534" t="s">
        <v>119</v>
      </c>
      <c r="AA42" s="1534" t="s">
        <v>75</v>
      </c>
      <c r="AB42" s="1532">
        <v>17</v>
      </c>
      <c r="AC42" s="1610" t="s">
        <v>77</v>
      </c>
      <c r="AD42" s="1554" t="s">
        <v>77</v>
      </c>
      <c r="AE42" s="1557">
        <v>44206</v>
      </c>
      <c r="AF42" s="1536" t="s">
        <v>102</v>
      </c>
      <c r="AG42" s="1558">
        <v>1</v>
      </c>
      <c r="AH42" s="1558">
        <v>4</v>
      </c>
      <c r="AI42" s="1558">
        <v>4</v>
      </c>
      <c r="AJ42" s="1558">
        <v>4</v>
      </c>
      <c r="AK42" s="1558">
        <v>4</v>
      </c>
      <c r="AL42" s="1558">
        <v>17</v>
      </c>
      <c r="AM42" s="1552">
        <v>2</v>
      </c>
      <c r="AN42" s="1552">
        <v>2</v>
      </c>
      <c r="AO42" s="1534" t="s">
        <v>161</v>
      </c>
      <c r="AP42" s="1534">
        <v>7757</v>
      </c>
      <c r="AQ42" s="1666">
        <v>8</v>
      </c>
      <c r="AR42" s="1666">
        <v>8</v>
      </c>
      <c r="AS42" s="1534" t="s">
        <v>161</v>
      </c>
      <c r="AT42" s="1534">
        <v>7757</v>
      </c>
      <c r="AU42" s="1666">
        <v>8</v>
      </c>
      <c r="AV42" s="1666">
        <v>8</v>
      </c>
      <c r="AW42" s="1534" t="s">
        <v>161</v>
      </c>
      <c r="AX42" s="1534">
        <v>7757</v>
      </c>
      <c r="AY42" s="1666">
        <v>8</v>
      </c>
      <c r="AZ42" s="1666">
        <v>8</v>
      </c>
      <c r="BA42" s="1534" t="s">
        <v>161</v>
      </c>
      <c r="BB42" s="1534">
        <v>7757</v>
      </c>
      <c r="BC42" s="1666">
        <v>9</v>
      </c>
      <c r="BD42" s="1542" t="s">
        <v>77</v>
      </c>
      <c r="BE42" s="1589" t="s">
        <v>77</v>
      </c>
      <c r="BF42" s="1589" t="s">
        <v>77</v>
      </c>
      <c r="BG42" s="1611">
        <f>SUM(AM42+AQ42+AU42+AY42+BC42)</f>
        <v>35</v>
      </c>
      <c r="BH42" s="1515" t="s">
        <v>78</v>
      </c>
      <c r="BI42" s="1515" t="s">
        <v>104</v>
      </c>
      <c r="BJ42" s="1515" t="s">
        <v>152</v>
      </c>
      <c r="BK42" s="1508" t="s">
        <v>153</v>
      </c>
      <c r="BL42" s="1509">
        <v>3279797</v>
      </c>
      <c r="BM42" s="2227" t="s">
        <v>154</v>
      </c>
      <c r="BN42" s="1515"/>
      <c r="BO42" s="1515"/>
      <c r="BP42" s="1515"/>
      <c r="BQ42" s="1515"/>
      <c r="BR42" s="1515"/>
      <c r="BS42" s="2227"/>
      <c r="BT42" s="1601"/>
      <c r="BU42" s="1603"/>
      <c r="BV42" s="1603"/>
      <c r="BW42" s="1603"/>
      <c r="BX42" s="1603"/>
      <c r="BY42" s="1603"/>
      <c r="BZ42" s="1603"/>
      <c r="CA42" s="1603"/>
    </row>
    <row r="43" spans="1:79" s="907" customFormat="1" ht="123" customHeight="1">
      <c r="A43" s="1507" t="s">
        <v>282</v>
      </c>
      <c r="B43" s="2299"/>
      <c r="C43" s="2219" t="s">
        <v>283</v>
      </c>
      <c r="D43" s="2307"/>
      <c r="E43" s="1508" t="s">
        <v>284</v>
      </c>
      <c r="F43" s="1529" t="s">
        <v>290</v>
      </c>
      <c r="G43" s="1515" t="s">
        <v>92</v>
      </c>
      <c r="H43" s="1524" t="s">
        <v>100</v>
      </c>
      <c r="I43" s="1607">
        <v>0.95</v>
      </c>
      <c r="J43" s="1524">
        <v>2020</v>
      </c>
      <c r="K43" s="1541">
        <v>44197</v>
      </c>
      <c r="L43" s="1540" t="s">
        <v>69</v>
      </c>
      <c r="M43" s="1608">
        <v>0.95</v>
      </c>
      <c r="N43" s="1608">
        <v>0.95</v>
      </c>
      <c r="O43" s="1608">
        <v>0.95</v>
      </c>
      <c r="P43" s="1608">
        <v>0.95</v>
      </c>
      <c r="Q43" s="1608">
        <v>0.95</v>
      </c>
      <c r="R43" s="1608">
        <v>0.95</v>
      </c>
      <c r="S43" s="1513" t="s">
        <v>291</v>
      </c>
      <c r="T43" s="1612">
        <v>6.25E-2</v>
      </c>
      <c r="U43" s="1515" t="s">
        <v>292</v>
      </c>
      <c r="V43" s="1515" t="s">
        <v>293</v>
      </c>
      <c r="W43" s="1515" t="s">
        <v>111</v>
      </c>
      <c r="X43" s="1534">
        <v>3.8</v>
      </c>
      <c r="Y43" s="1533" t="s">
        <v>289</v>
      </c>
      <c r="Z43" s="1534" t="s">
        <v>68</v>
      </c>
      <c r="AA43" s="1523" t="s">
        <v>77</v>
      </c>
      <c r="AB43" s="1216" t="s">
        <v>77</v>
      </c>
      <c r="AC43" s="1216" t="s">
        <v>77</v>
      </c>
      <c r="AD43" s="1216" t="s">
        <v>77</v>
      </c>
      <c r="AE43" s="1557">
        <v>44197</v>
      </c>
      <c r="AF43" s="1536" t="s">
        <v>69</v>
      </c>
      <c r="AG43" s="1539">
        <v>0.2</v>
      </c>
      <c r="AH43" s="1539">
        <v>0.4</v>
      </c>
      <c r="AI43" s="1539">
        <v>0.6</v>
      </c>
      <c r="AJ43" s="1539">
        <v>0.8</v>
      </c>
      <c r="AK43" s="1539">
        <v>1</v>
      </c>
      <c r="AL43" s="1539">
        <v>1</v>
      </c>
      <c r="AM43" s="2256">
        <v>1125</v>
      </c>
      <c r="AN43" s="2256">
        <v>1125</v>
      </c>
      <c r="AO43" s="1524">
        <v>7829</v>
      </c>
      <c r="AP43" s="1524" t="s">
        <v>76</v>
      </c>
      <c r="AQ43" s="1615">
        <v>1405</v>
      </c>
      <c r="AR43" s="1615">
        <v>1405</v>
      </c>
      <c r="AS43" s="1524">
        <v>7829</v>
      </c>
      <c r="AT43" s="1524" t="s">
        <v>76</v>
      </c>
      <c r="AU43" s="1615">
        <v>1462</v>
      </c>
      <c r="AV43" s="1615">
        <v>1462</v>
      </c>
      <c r="AW43" s="1524">
        <v>7829</v>
      </c>
      <c r="AX43" s="1524" t="s">
        <v>76</v>
      </c>
      <c r="AY43" s="1615">
        <v>1519</v>
      </c>
      <c r="AZ43" s="1615">
        <v>1519</v>
      </c>
      <c r="BA43" s="1524">
        <v>7829</v>
      </c>
      <c r="BB43" s="1524" t="s">
        <v>76</v>
      </c>
      <c r="BC43" s="1615">
        <v>1576</v>
      </c>
      <c r="BD43" s="1615">
        <v>1576</v>
      </c>
      <c r="BE43" s="1524">
        <v>7829</v>
      </c>
      <c r="BF43" s="1524" t="s">
        <v>76</v>
      </c>
      <c r="BG43" s="1611">
        <f>SUM(AM43+AQ43+AU43+AY43+BC43)</f>
        <v>7087</v>
      </c>
      <c r="BH43" s="1515" t="s">
        <v>294</v>
      </c>
      <c r="BI43" s="1515" t="s">
        <v>295</v>
      </c>
      <c r="BJ43" s="1616" t="s">
        <v>296</v>
      </c>
      <c r="BK43" s="1515" t="s">
        <v>297</v>
      </c>
      <c r="BL43" s="1614" t="s">
        <v>298</v>
      </c>
      <c r="BM43" s="2227" t="s">
        <v>299</v>
      </c>
      <c r="BN43" s="1613" t="s">
        <v>294</v>
      </c>
      <c r="BO43" s="1613" t="s">
        <v>300</v>
      </c>
      <c r="BP43" s="1613" t="s">
        <v>301</v>
      </c>
      <c r="BQ43" s="1613" t="s">
        <v>297</v>
      </c>
      <c r="BR43" s="1613" t="s">
        <v>302</v>
      </c>
      <c r="BS43" s="2227" t="s">
        <v>299</v>
      </c>
      <c r="BT43" s="1601"/>
      <c r="BU43" s="1617"/>
      <c r="BV43" s="1617"/>
      <c r="BW43" s="1617"/>
      <c r="BX43" s="1603"/>
      <c r="BY43" s="1603"/>
      <c r="BZ43" s="1603"/>
      <c r="CA43" s="1603"/>
    </row>
    <row r="44" spans="1:79" s="907" customFormat="1" ht="85.5">
      <c r="A44" s="1507" t="s">
        <v>303</v>
      </c>
      <c r="B44" s="2299"/>
      <c r="C44" s="1508" t="s">
        <v>304</v>
      </c>
      <c r="D44" s="2306">
        <v>0.125</v>
      </c>
      <c r="E44" s="1508" t="s">
        <v>305</v>
      </c>
      <c r="F44" s="1508" t="s">
        <v>306</v>
      </c>
      <c r="G44" s="1508" t="s">
        <v>92</v>
      </c>
      <c r="H44" s="1509" t="s">
        <v>68</v>
      </c>
      <c r="I44" s="1510">
        <v>0</v>
      </c>
      <c r="J44" s="1509">
        <v>2020</v>
      </c>
      <c r="K44" s="1511">
        <v>44197</v>
      </c>
      <c r="L44" s="1511" t="s">
        <v>69</v>
      </c>
      <c r="M44" s="1618" t="s">
        <v>307</v>
      </c>
      <c r="N44" s="1619" t="s">
        <v>308</v>
      </c>
      <c r="O44" s="1619" t="s">
        <v>309</v>
      </c>
      <c r="P44" s="1619" t="s">
        <v>310</v>
      </c>
      <c r="Q44" s="1619" t="s">
        <v>311</v>
      </c>
      <c r="R44" s="1619" t="s">
        <v>311</v>
      </c>
      <c r="S44" s="1528" t="s">
        <v>312</v>
      </c>
      <c r="T44" s="1514">
        <v>3.1300000000000001E-2</v>
      </c>
      <c r="U44" s="1529" t="s">
        <v>313</v>
      </c>
      <c r="V44" s="1529" t="s">
        <v>314</v>
      </c>
      <c r="W44" s="1530" t="s">
        <v>315</v>
      </c>
      <c r="X44" s="1517">
        <v>1.1000000000000001</v>
      </c>
      <c r="Y44" s="1529" t="s">
        <v>270</v>
      </c>
      <c r="Z44" s="1532" t="s">
        <v>316</v>
      </c>
      <c r="AA44" s="1534" t="s">
        <v>75</v>
      </c>
      <c r="AB44" s="1523">
        <v>18</v>
      </c>
      <c r="AC44" s="1216" t="s">
        <v>77</v>
      </c>
      <c r="AD44" s="1216" t="s">
        <v>77</v>
      </c>
      <c r="AE44" s="1531">
        <v>44197</v>
      </c>
      <c r="AF44" s="1521" t="s">
        <v>69</v>
      </c>
      <c r="AG44" s="1573">
        <v>0.5</v>
      </c>
      <c r="AH44" s="1573">
        <v>0.5</v>
      </c>
      <c r="AI44" s="1216" t="s">
        <v>103</v>
      </c>
      <c r="AJ44" s="1216" t="s">
        <v>103</v>
      </c>
      <c r="AK44" s="1216" t="s">
        <v>103</v>
      </c>
      <c r="AL44" s="1573">
        <v>1</v>
      </c>
      <c r="AM44" s="1588">
        <v>3309</v>
      </c>
      <c r="AN44" s="1588">
        <v>3309</v>
      </c>
      <c r="AO44" s="1532" t="s">
        <v>76</v>
      </c>
      <c r="AP44" s="1532">
        <v>7727</v>
      </c>
      <c r="AQ44" s="1552">
        <v>100</v>
      </c>
      <c r="AR44" s="1552">
        <v>100</v>
      </c>
      <c r="AS44" s="1532" t="s">
        <v>76</v>
      </c>
      <c r="AT44" s="1532">
        <v>7727</v>
      </c>
      <c r="AU44" s="1588" t="s">
        <v>103</v>
      </c>
      <c r="AV44" s="1588" t="s">
        <v>103</v>
      </c>
      <c r="AW44" s="1532" t="s">
        <v>103</v>
      </c>
      <c r="AX44" s="1532" t="s">
        <v>103</v>
      </c>
      <c r="AY44" s="1542" t="s">
        <v>103</v>
      </c>
      <c r="AZ44" s="1542" t="s">
        <v>103</v>
      </c>
      <c r="BA44" s="1532" t="s">
        <v>103</v>
      </c>
      <c r="BB44" s="1532" t="s">
        <v>103</v>
      </c>
      <c r="BC44" s="1552" t="s">
        <v>103</v>
      </c>
      <c r="BD44" s="1552" t="s">
        <v>103</v>
      </c>
      <c r="BE44" s="1532" t="s">
        <v>103</v>
      </c>
      <c r="BF44" s="1532" t="s">
        <v>103</v>
      </c>
      <c r="BG44" s="1611">
        <f>SUM(AM44+AQ44)</f>
        <v>3409</v>
      </c>
      <c r="BH44" s="1529" t="s">
        <v>78</v>
      </c>
      <c r="BI44" s="1529" t="s">
        <v>79</v>
      </c>
      <c r="BJ44" s="1529" t="s">
        <v>80</v>
      </c>
      <c r="BK44" s="1529" t="s">
        <v>81</v>
      </c>
      <c r="BL44" s="1532" t="s">
        <v>82</v>
      </c>
      <c r="BM44" s="2227" t="s">
        <v>83</v>
      </c>
      <c r="BN44" s="1508" t="s">
        <v>78</v>
      </c>
      <c r="BO44" s="1508" t="s">
        <v>271</v>
      </c>
      <c r="BP44" s="1508" t="s">
        <v>272</v>
      </c>
      <c r="BQ44" s="1508" t="s">
        <v>273</v>
      </c>
      <c r="BR44" s="1508" t="s">
        <v>274</v>
      </c>
      <c r="BS44" s="2227" t="s">
        <v>275</v>
      </c>
      <c r="BT44" s="1601"/>
      <c r="BU44" s="1603"/>
      <c r="BV44" s="1603"/>
      <c r="BW44" s="1603"/>
      <c r="BX44" s="1603"/>
      <c r="BY44" s="1603"/>
      <c r="BZ44" s="1603"/>
      <c r="CA44" s="1603"/>
    </row>
    <row r="45" spans="1:79" s="907" customFormat="1" ht="85.5">
      <c r="A45" s="1507" t="s">
        <v>303</v>
      </c>
      <c r="B45" s="2299"/>
      <c r="C45" s="1508" t="s">
        <v>304</v>
      </c>
      <c r="D45" s="2308"/>
      <c r="E45" s="1508" t="s">
        <v>317</v>
      </c>
      <c r="F45" s="1508" t="s">
        <v>306</v>
      </c>
      <c r="G45" s="1620" t="s">
        <v>92</v>
      </c>
      <c r="H45" s="1621" t="s">
        <v>68</v>
      </c>
      <c r="I45" s="1622">
        <v>0</v>
      </c>
      <c r="J45" s="1621">
        <v>2020</v>
      </c>
      <c r="K45" s="1623">
        <v>44197</v>
      </c>
      <c r="L45" s="1511" t="s">
        <v>69</v>
      </c>
      <c r="M45" s="1618" t="s">
        <v>307</v>
      </c>
      <c r="N45" s="1619" t="s">
        <v>308</v>
      </c>
      <c r="O45" s="1619" t="s">
        <v>309</v>
      </c>
      <c r="P45" s="1619" t="s">
        <v>310</v>
      </c>
      <c r="Q45" s="1619" t="s">
        <v>311</v>
      </c>
      <c r="R45" s="1619" t="s">
        <v>311</v>
      </c>
      <c r="S45" s="1528" t="s">
        <v>318</v>
      </c>
      <c r="T45" s="1514">
        <v>3.1300000000000001E-2</v>
      </c>
      <c r="U45" s="1529" t="s">
        <v>319</v>
      </c>
      <c r="V45" s="1529" t="s">
        <v>320</v>
      </c>
      <c r="W45" s="1516" t="s">
        <v>73</v>
      </c>
      <c r="X45" s="1517">
        <v>1.1000000000000001</v>
      </c>
      <c r="Y45" s="1529" t="s">
        <v>270</v>
      </c>
      <c r="Z45" s="1523" t="s">
        <v>100</v>
      </c>
      <c r="AA45" s="1534" t="s">
        <v>75</v>
      </c>
      <c r="AB45" s="1523">
        <v>18</v>
      </c>
      <c r="AC45" s="1216" t="s">
        <v>77</v>
      </c>
      <c r="AD45" s="1216" t="s">
        <v>77</v>
      </c>
      <c r="AE45" s="1531">
        <v>44197</v>
      </c>
      <c r="AF45" s="1521" t="s">
        <v>69</v>
      </c>
      <c r="AG45" s="1573">
        <v>1</v>
      </c>
      <c r="AH45" s="1573">
        <v>1</v>
      </c>
      <c r="AI45" s="1573">
        <v>1</v>
      </c>
      <c r="AJ45" s="1573">
        <v>1</v>
      </c>
      <c r="AK45" s="1573">
        <v>1</v>
      </c>
      <c r="AL45" s="1573">
        <v>1</v>
      </c>
      <c r="AM45" s="1588">
        <v>25461</v>
      </c>
      <c r="AN45" s="1588">
        <v>14640</v>
      </c>
      <c r="AO45" s="1532" t="s">
        <v>76</v>
      </c>
      <c r="AP45" s="1532">
        <v>7720</v>
      </c>
      <c r="AQ45" s="1542">
        <v>41298</v>
      </c>
      <c r="AR45" s="1542">
        <v>41298</v>
      </c>
      <c r="AS45" s="1532" t="s">
        <v>76</v>
      </c>
      <c r="AT45" s="1532">
        <v>7720</v>
      </c>
      <c r="AU45" s="1588">
        <v>45649</v>
      </c>
      <c r="AV45" s="1588">
        <v>45649</v>
      </c>
      <c r="AW45" s="1532" t="s">
        <v>76</v>
      </c>
      <c r="AX45" s="1532">
        <v>7720</v>
      </c>
      <c r="AY45" s="1542">
        <v>47602</v>
      </c>
      <c r="AZ45" s="1542">
        <v>47602</v>
      </c>
      <c r="BA45" s="1532" t="s">
        <v>76</v>
      </c>
      <c r="BB45" s="1532">
        <v>7720</v>
      </c>
      <c r="BC45" s="1552">
        <v>47602</v>
      </c>
      <c r="BD45" s="1542" t="s">
        <v>77</v>
      </c>
      <c r="BE45" s="1589" t="s">
        <v>77</v>
      </c>
      <c r="BF45" s="1589" t="s">
        <v>77</v>
      </c>
      <c r="BG45" s="1544">
        <f>AM45+AQ45+AU45+AY45+BC45</f>
        <v>207612</v>
      </c>
      <c r="BH45" s="1529" t="s">
        <v>78</v>
      </c>
      <c r="BI45" s="1529" t="s">
        <v>79</v>
      </c>
      <c r="BJ45" s="1529" t="s">
        <v>80</v>
      </c>
      <c r="BK45" s="1529" t="s">
        <v>81</v>
      </c>
      <c r="BL45" s="1532" t="s">
        <v>82</v>
      </c>
      <c r="BM45" s="2227" t="s">
        <v>83</v>
      </c>
      <c r="BN45" s="1508" t="s">
        <v>78</v>
      </c>
      <c r="BO45" s="1508" t="s">
        <v>271</v>
      </c>
      <c r="BP45" s="1508" t="s">
        <v>272</v>
      </c>
      <c r="BQ45" s="1508" t="s">
        <v>273</v>
      </c>
      <c r="BR45" s="1508" t="s">
        <v>274</v>
      </c>
      <c r="BS45" s="2227" t="s">
        <v>275</v>
      </c>
      <c r="BT45" s="1601"/>
      <c r="BU45" s="1603"/>
      <c r="BV45" s="1603"/>
      <c r="BW45" s="1603"/>
      <c r="BX45" s="1603"/>
      <c r="BY45" s="1603"/>
      <c r="BZ45" s="1603"/>
      <c r="CA45" s="1603"/>
    </row>
    <row r="46" spans="1:79" s="907" customFormat="1" ht="117" customHeight="1">
      <c r="A46" s="1507" t="s">
        <v>282</v>
      </c>
      <c r="B46" s="2299"/>
      <c r="C46" s="1508" t="s">
        <v>304</v>
      </c>
      <c r="D46" s="2308"/>
      <c r="E46" s="1508" t="s">
        <v>317</v>
      </c>
      <c r="F46" s="1508" t="s">
        <v>306</v>
      </c>
      <c r="G46" s="1620" t="s">
        <v>92</v>
      </c>
      <c r="H46" s="1621" t="s">
        <v>68</v>
      </c>
      <c r="I46" s="1510">
        <v>0</v>
      </c>
      <c r="J46" s="1509">
        <v>2020</v>
      </c>
      <c r="K46" s="1511">
        <v>44197</v>
      </c>
      <c r="L46" s="1511" t="s">
        <v>69</v>
      </c>
      <c r="M46" s="1618" t="s">
        <v>307</v>
      </c>
      <c r="N46" s="1619" t="s">
        <v>308</v>
      </c>
      <c r="O46" s="1619" t="s">
        <v>309</v>
      </c>
      <c r="P46" s="1619" t="s">
        <v>310</v>
      </c>
      <c r="Q46" s="1619" t="s">
        <v>311</v>
      </c>
      <c r="R46" s="1619" t="s">
        <v>311</v>
      </c>
      <c r="S46" s="1513" t="s">
        <v>321</v>
      </c>
      <c r="T46" s="1514">
        <v>3.1300000000000001E-2</v>
      </c>
      <c r="U46" s="1624" t="s">
        <v>322</v>
      </c>
      <c r="V46" s="1624" t="s">
        <v>323</v>
      </c>
      <c r="W46" s="1515" t="s">
        <v>111</v>
      </c>
      <c r="X46" s="1625">
        <v>3.8</v>
      </c>
      <c r="Y46" s="1624" t="s">
        <v>289</v>
      </c>
      <c r="Z46" s="1625" t="s">
        <v>68</v>
      </c>
      <c r="AA46" s="1625" t="s">
        <v>77</v>
      </c>
      <c r="AB46" s="1626" t="s">
        <v>77</v>
      </c>
      <c r="AC46" s="2060" t="s">
        <v>77</v>
      </c>
      <c r="AD46" s="2060" t="s">
        <v>77</v>
      </c>
      <c r="AE46" s="1628">
        <v>44197</v>
      </c>
      <c r="AF46" s="1626" t="s">
        <v>69</v>
      </c>
      <c r="AG46" s="1629">
        <v>0.2</v>
      </c>
      <c r="AH46" s="1629">
        <v>0.4</v>
      </c>
      <c r="AI46" s="1629">
        <v>0.6</v>
      </c>
      <c r="AJ46" s="1629">
        <v>0.8</v>
      </c>
      <c r="AK46" s="1629">
        <v>1</v>
      </c>
      <c r="AL46" s="1629">
        <v>1</v>
      </c>
      <c r="AM46" s="1630">
        <v>917</v>
      </c>
      <c r="AN46" s="1630">
        <v>917</v>
      </c>
      <c r="AO46" s="1625">
        <v>7829</v>
      </c>
      <c r="AP46" s="1625" t="s">
        <v>76</v>
      </c>
      <c r="AQ46" s="1630">
        <v>954</v>
      </c>
      <c r="AR46" s="1630">
        <v>954</v>
      </c>
      <c r="AS46" s="1625">
        <v>7829</v>
      </c>
      <c r="AT46" s="1625" t="s">
        <v>76</v>
      </c>
      <c r="AU46" s="1630">
        <v>840</v>
      </c>
      <c r="AV46" s="1630">
        <v>840</v>
      </c>
      <c r="AW46" s="1625">
        <v>7829</v>
      </c>
      <c r="AX46" s="1625" t="s">
        <v>76</v>
      </c>
      <c r="AY46" s="1630">
        <v>1031</v>
      </c>
      <c r="AZ46" s="1630">
        <v>1031</v>
      </c>
      <c r="BA46" s="1625">
        <v>7829</v>
      </c>
      <c r="BB46" s="1625" t="s">
        <v>76</v>
      </c>
      <c r="BC46" s="1630">
        <v>1070</v>
      </c>
      <c r="BD46" s="1630">
        <v>1070</v>
      </c>
      <c r="BE46" s="1625">
        <v>7829</v>
      </c>
      <c r="BF46" s="1625" t="s">
        <v>76</v>
      </c>
      <c r="BG46" s="1544">
        <f>AM46+AQ46+AU46+AY46+BC46</f>
        <v>4812</v>
      </c>
      <c r="BH46" s="1624" t="s">
        <v>294</v>
      </c>
      <c r="BI46" s="1624" t="s">
        <v>295</v>
      </c>
      <c r="BJ46" s="1624" t="s">
        <v>296</v>
      </c>
      <c r="BK46" s="1624" t="s">
        <v>297</v>
      </c>
      <c r="BL46" s="1625" t="s">
        <v>298</v>
      </c>
      <c r="BM46" s="2227" t="s">
        <v>299</v>
      </c>
      <c r="BN46" s="1624" t="s">
        <v>294</v>
      </c>
      <c r="BO46" s="1624" t="s">
        <v>300</v>
      </c>
      <c r="BP46" s="1624" t="s">
        <v>301</v>
      </c>
      <c r="BQ46" s="1624" t="s">
        <v>297</v>
      </c>
      <c r="BR46" s="1624" t="s">
        <v>302</v>
      </c>
      <c r="BS46" s="2227" t="s">
        <v>299</v>
      </c>
      <c r="BT46" s="1601"/>
      <c r="BU46" s="1603"/>
      <c r="BV46" s="1603"/>
      <c r="BW46" s="1603"/>
      <c r="BX46" s="1603"/>
      <c r="BY46" s="1603"/>
      <c r="BZ46" s="1603"/>
      <c r="CA46" s="1603"/>
    </row>
    <row r="47" spans="1:79" s="907" customFormat="1" ht="85.5">
      <c r="A47" s="1507" t="s">
        <v>282</v>
      </c>
      <c r="B47" s="2313"/>
      <c r="C47" s="1508" t="s">
        <v>304</v>
      </c>
      <c r="D47" s="2307"/>
      <c r="E47" s="1508" t="s">
        <v>317</v>
      </c>
      <c r="F47" s="1508" t="s">
        <v>306</v>
      </c>
      <c r="G47" s="1508" t="s">
        <v>92</v>
      </c>
      <c r="H47" s="1509" t="s">
        <v>68</v>
      </c>
      <c r="I47" s="1510">
        <v>0</v>
      </c>
      <c r="J47" s="1509">
        <v>2020</v>
      </c>
      <c r="K47" s="1511">
        <v>44197</v>
      </c>
      <c r="L47" s="1511" t="s">
        <v>69</v>
      </c>
      <c r="M47" s="1618" t="s">
        <v>307</v>
      </c>
      <c r="N47" s="1619" t="s">
        <v>308</v>
      </c>
      <c r="O47" s="1619" t="s">
        <v>309</v>
      </c>
      <c r="P47" s="1619" t="s">
        <v>310</v>
      </c>
      <c r="Q47" s="1619" t="s">
        <v>311</v>
      </c>
      <c r="R47" s="1619" t="s">
        <v>311</v>
      </c>
      <c r="S47" s="1513" t="s">
        <v>324</v>
      </c>
      <c r="T47" s="1514">
        <v>3.1300000000000001E-2</v>
      </c>
      <c r="U47" s="1515" t="s">
        <v>325</v>
      </c>
      <c r="V47" s="1515" t="s">
        <v>326</v>
      </c>
      <c r="W47" s="1533" t="s">
        <v>97</v>
      </c>
      <c r="X47" s="1534">
        <v>10.3</v>
      </c>
      <c r="Y47" s="1533" t="s">
        <v>150</v>
      </c>
      <c r="Z47" s="1509" t="s">
        <v>100</v>
      </c>
      <c r="AA47" s="1509" t="s">
        <v>75</v>
      </c>
      <c r="AB47" s="1509">
        <v>17</v>
      </c>
      <c r="AC47" s="1512">
        <v>1</v>
      </c>
      <c r="AD47" s="1554">
        <v>2020</v>
      </c>
      <c r="AE47" s="1555">
        <v>44197</v>
      </c>
      <c r="AF47" s="1536" t="s">
        <v>102</v>
      </c>
      <c r="AG47" s="1561">
        <v>1</v>
      </c>
      <c r="AH47" s="1561">
        <v>1</v>
      </c>
      <c r="AI47" s="1561">
        <v>1</v>
      </c>
      <c r="AJ47" s="1561">
        <v>1</v>
      </c>
      <c r="AK47" s="1561">
        <v>1</v>
      </c>
      <c r="AL47" s="1561">
        <v>1</v>
      </c>
      <c r="AM47" s="1552">
        <v>3107</v>
      </c>
      <c r="AN47" s="1552">
        <v>3107</v>
      </c>
      <c r="AO47" s="1534" t="s">
        <v>161</v>
      </c>
      <c r="AP47" s="1534">
        <v>7757</v>
      </c>
      <c r="AQ47" s="1552">
        <v>3675</v>
      </c>
      <c r="AR47" s="1552">
        <v>3675</v>
      </c>
      <c r="AS47" s="1534" t="s">
        <v>161</v>
      </c>
      <c r="AT47" s="1534">
        <v>7757</v>
      </c>
      <c r="AU47" s="1552">
        <v>3785</v>
      </c>
      <c r="AV47" s="1552">
        <v>3785</v>
      </c>
      <c r="AW47" s="1534" t="s">
        <v>161</v>
      </c>
      <c r="AX47" s="1534">
        <v>7757</v>
      </c>
      <c r="AY47" s="1542">
        <v>3828</v>
      </c>
      <c r="AZ47" s="1542">
        <v>3828</v>
      </c>
      <c r="BA47" s="1534" t="s">
        <v>161</v>
      </c>
      <c r="BB47" s="1534">
        <v>7757</v>
      </c>
      <c r="BC47" s="1666">
        <v>3942</v>
      </c>
      <c r="BD47" s="1542" t="s">
        <v>77</v>
      </c>
      <c r="BE47" s="1589" t="s">
        <v>77</v>
      </c>
      <c r="BF47" s="1589" t="s">
        <v>77</v>
      </c>
      <c r="BG47" s="1611">
        <f>SUM(AM47+AQ47+AU47+AY47+BC47)</f>
        <v>18337</v>
      </c>
      <c r="BH47" s="1515" t="s">
        <v>78</v>
      </c>
      <c r="BI47" s="1515" t="s">
        <v>104</v>
      </c>
      <c r="BJ47" s="1533" t="s">
        <v>152</v>
      </c>
      <c r="BK47" s="1508" t="s">
        <v>153</v>
      </c>
      <c r="BL47" s="1509">
        <v>3279797</v>
      </c>
      <c r="BM47" s="2227" t="s">
        <v>154</v>
      </c>
      <c r="BN47" s="1533"/>
      <c r="BO47" s="1533"/>
      <c r="BP47" s="1533"/>
      <c r="BQ47" s="1533"/>
      <c r="BR47" s="1533"/>
      <c r="BS47" s="1545"/>
      <c r="BT47" s="1601"/>
      <c r="BU47" s="1603"/>
      <c r="BV47" s="1603"/>
      <c r="BW47" s="1603"/>
      <c r="BX47" s="1603"/>
      <c r="BY47" s="1603"/>
      <c r="BZ47" s="1603"/>
      <c r="CA47" s="1603"/>
    </row>
    <row r="48" spans="1:79" s="907" customFormat="1" ht="128.25" customHeight="1">
      <c r="A48" s="1507" t="s">
        <v>327</v>
      </c>
      <c r="B48" s="2298">
        <v>0.15</v>
      </c>
      <c r="C48" s="1508" t="s">
        <v>328</v>
      </c>
      <c r="D48" s="2309">
        <v>0.15</v>
      </c>
      <c r="E48" s="1620" t="s">
        <v>329</v>
      </c>
      <c r="F48" s="1620" t="s">
        <v>330</v>
      </c>
      <c r="G48" s="1533" t="s">
        <v>331</v>
      </c>
      <c r="H48" s="1534" t="s">
        <v>100</v>
      </c>
      <c r="I48" s="1631" t="s">
        <v>103</v>
      </c>
      <c r="J48" s="1534" t="s">
        <v>103</v>
      </c>
      <c r="K48" s="1536">
        <v>44562</v>
      </c>
      <c r="L48" s="1536" t="s">
        <v>102</v>
      </c>
      <c r="M48" s="1632" t="s">
        <v>140</v>
      </c>
      <c r="N48" s="1633">
        <v>1</v>
      </c>
      <c r="O48" s="1633">
        <v>1</v>
      </c>
      <c r="P48" s="1633">
        <v>1</v>
      </c>
      <c r="Q48" s="1633">
        <v>1</v>
      </c>
      <c r="R48" s="1633">
        <v>1</v>
      </c>
      <c r="S48" s="1634" t="s">
        <v>332</v>
      </c>
      <c r="T48" s="1514">
        <v>1.2500000000000001E-2</v>
      </c>
      <c r="U48" s="1635" t="s">
        <v>333</v>
      </c>
      <c r="V48" s="1508" t="s">
        <v>334</v>
      </c>
      <c r="W48" s="1594" t="s">
        <v>97</v>
      </c>
      <c r="X48" s="1534">
        <v>10.3</v>
      </c>
      <c r="Y48" s="1533" t="s">
        <v>335</v>
      </c>
      <c r="Z48" s="1534" t="s">
        <v>100</v>
      </c>
      <c r="AA48" s="1509" t="s">
        <v>75</v>
      </c>
      <c r="AB48" s="1597">
        <v>315</v>
      </c>
      <c r="AC48" s="1553" t="s">
        <v>77</v>
      </c>
      <c r="AD48" s="1553" t="s">
        <v>77</v>
      </c>
      <c r="AE48" s="1555">
        <v>44562</v>
      </c>
      <c r="AF48" s="1536" t="s">
        <v>102</v>
      </c>
      <c r="AG48" s="1596" t="s">
        <v>77</v>
      </c>
      <c r="AH48" s="1561">
        <v>1</v>
      </c>
      <c r="AI48" s="1561">
        <v>1</v>
      </c>
      <c r="AJ48" s="1561">
        <v>1</v>
      </c>
      <c r="AK48" s="1561">
        <v>1</v>
      </c>
      <c r="AL48" s="1561">
        <v>1</v>
      </c>
      <c r="AM48" s="1542" t="s">
        <v>140</v>
      </c>
      <c r="AN48" s="1542" t="s">
        <v>140</v>
      </c>
      <c r="AO48" s="1543" t="s">
        <v>140</v>
      </c>
      <c r="AP48" s="1543" t="s">
        <v>140</v>
      </c>
      <c r="AQ48" s="1542">
        <v>24.88</v>
      </c>
      <c r="AR48" s="1542">
        <v>24.88</v>
      </c>
      <c r="AS48" s="1524" t="s">
        <v>76</v>
      </c>
      <c r="AT48" s="1509">
        <v>7692</v>
      </c>
      <c r="AU48" s="1542">
        <v>27.8</v>
      </c>
      <c r="AV48" s="1542">
        <v>27.8</v>
      </c>
      <c r="AW48" s="1524" t="s">
        <v>76</v>
      </c>
      <c r="AX48" s="1534">
        <v>7692</v>
      </c>
      <c r="AY48" s="1542">
        <v>28.46</v>
      </c>
      <c r="AZ48" s="1542">
        <v>28.46</v>
      </c>
      <c r="BA48" s="1524" t="s">
        <v>76</v>
      </c>
      <c r="BB48" s="1534">
        <v>7692</v>
      </c>
      <c r="BC48" s="1666">
        <v>29</v>
      </c>
      <c r="BD48" s="1542" t="s">
        <v>77</v>
      </c>
      <c r="BE48" s="1589" t="s">
        <v>77</v>
      </c>
      <c r="BF48" s="1589" t="s">
        <v>77</v>
      </c>
      <c r="BG48" s="1544">
        <f>AQ48+AU48+AY48+BC48</f>
        <v>110.14</v>
      </c>
      <c r="BH48" s="1533" t="s">
        <v>336</v>
      </c>
      <c r="BI48" s="1508" t="s">
        <v>337</v>
      </c>
      <c r="BJ48" s="1533" t="s">
        <v>338</v>
      </c>
      <c r="BK48" s="1533" t="s">
        <v>339</v>
      </c>
      <c r="BL48" s="1534">
        <v>3779595</v>
      </c>
      <c r="BM48" s="2227" t="s">
        <v>340</v>
      </c>
      <c r="BN48" s="1533"/>
      <c r="BO48" s="1533"/>
      <c r="BP48" s="1533"/>
      <c r="BQ48" s="1533"/>
      <c r="BR48" s="1533"/>
      <c r="BS48" s="1545"/>
      <c r="BT48" s="1601"/>
      <c r="BU48" s="1603"/>
      <c r="BV48" s="1603"/>
      <c r="BW48" s="1603"/>
      <c r="BX48" s="1603"/>
      <c r="BY48" s="1603"/>
      <c r="BZ48" s="1603"/>
      <c r="CA48" s="1603"/>
    </row>
    <row r="49" spans="1:99" s="908" customFormat="1" ht="121.5" customHeight="1">
      <c r="A49" s="1507" t="s">
        <v>327</v>
      </c>
      <c r="B49" s="2299"/>
      <c r="C49" s="1508" t="s">
        <v>328</v>
      </c>
      <c r="D49" s="2301"/>
      <c r="E49" s="1620" t="s">
        <v>329</v>
      </c>
      <c r="F49" s="1620" t="s">
        <v>330</v>
      </c>
      <c r="G49" s="1533" t="s">
        <v>331</v>
      </c>
      <c r="H49" s="1534" t="s">
        <v>100</v>
      </c>
      <c r="I49" s="1631" t="s">
        <v>103</v>
      </c>
      <c r="J49" s="1534" t="s">
        <v>103</v>
      </c>
      <c r="K49" s="1536">
        <v>44562</v>
      </c>
      <c r="L49" s="1536" t="s">
        <v>102</v>
      </c>
      <c r="M49" s="1632" t="s">
        <v>140</v>
      </c>
      <c r="N49" s="1633">
        <v>1</v>
      </c>
      <c r="O49" s="1633">
        <v>1</v>
      </c>
      <c r="P49" s="1633">
        <v>1</v>
      </c>
      <c r="Q49" s="1633">
        <v>1</v>
      </c>
      <c r="R49" s="1633">
        <v>1</v>
      </c>
      <c r="S49" s="1513" t="s">
        <v>341</v>
      </c>
      <c r="T49" s="1636">
        <v>1.2500000000000001E-2</v>
      </c>
      <c r="U49" s="1515" t="s">
        <v>342</v>
      </c>
      <c r="V49" s="1533" t="s">
        <v>343</v>
      </c>
      <c r="W49" s="1594" t="s">
        <v>97</v>
      </c>
      <c r="X49" s="1534">
        <v>10.3</v>
      </c>
      <c r="Y49" s="1533" t="s">
        <v>335</v>
      </c>
      <c r="Z49" s="1534" t="s">
        <v>119</v>
      </c>
      <c r="AA49" s="1509" t="s">
        <v>75</v>
      </c>
      <c r="AB49" s="1597">
        <v>315</v>
      </c>
      <c r="AC49" s="1553" t="s">
        <v>77</v>
      </c>
      <c r="AD49" s="1553" t="s">
        <v>77</v>
      </c>
      <c r="AE49" s="1555">
        <v>44562</v>
      </c>
      <c r="AF49" s="1536" t="s">
        <v>102</v>
      </c>
      <c r="AG49" s="1596" t="s">
        <v>77</v>
      </c>
      <c r="AH49" s="1561">
        <v>0.3</v>
      </c>
      <c r="AI49" s="1561">
        <v>0.25</v>
      </c>
      <c r="AJ49" s="1561">
        <v>0.25</v>
      </c>
      <c r="AK49" s="1561">
        <v>0.2</v>
      </c>
      <c r="AL49" s="1561">
        <v>1</v>
      </c>
      <c r="AM49" s="1542" t="s">
        <v>140</v>
      </c>
      <c r="AN49" s="1542" t="s">
        <v>140</v>
      </c>
      <c r="AO49" s="1543" t="s">
        <v>140</v>
      </c>
      <c r="AP49" s="1543" t="s">
        <v>140</v>
      </c>
      <c r="AQ49" s="1542">
        <v>74.739999999999995</v>
      </c>
      <c r="AR49" s="1542">
        <v>74.739999999999995</v>
      </c>
      <c r="AS49" s="1524" t="s">
        <v>76</v>
      </c>
      <c r="AT49" s="1509">
        <v>7692</v>
      </c>
      <c r="AU49" s="1542">
        <v>83.49</v>
      </c>
      <c r="AV49" s="1542">
        <v>83.49</v>
      </c>
      <c r="AW49" s="1524" t="s">
        <v>76</v>
      </c>
      <c r="AX49" s="1534">
        <v>7692</v>
      </c>
      <c r="AY49" s="1542">
        <v>85.490000000000009</v>
      </c>
      <c r="AZ49" s="1542">
        <v>85.490000000000009</v>
      </c>
      <c r="BA49" s="1524" t="s">
        <v>76</v>
      </c>
      <c r="BB49" s="1597">
        <v>7692</v>
      </c>
      <c r="BC49" s="1542">
        <v>87.539999999999992</v>
      </c>
      <c r="BD49" s="1542" t="s">
        <v>77</v>
      </c>
      <c r="BE49" s="1589" t="s">
        <v>77</v>
      </c>
      <c r="BF49" s="1589" t="s">
        <v>77</v>
      </c>
      <c r="BG49" s="1544">
        <f>AQ49+AU49+AY49+BC49</f>
        <v>331.26</v>
      </c>
      <c r="BH49" s="1533" t="s">
        <v>336</v>
      </c>
      <c r="BI49" s="1508" t="s">
        <v>337</v>
      </c>
      <c r="BJ49" s="1533" t="s">
        <v>338</v>
      </c>
      <c r="BK49" s="1533" t="s">
        <v>339</v>
      </c>
      <c r="BL49" s="1534">
        <v>3779596</v>
      </c>
      <c r="BM49" s="2227" t="s">
        <v>340</v>
      </c>
      <c r="BN49" s="1533"/>
      <c r="BO49" s="1533"/>
      <c r="BP49" s="1533"/>
      <c r="BQ49" s="1533"/>
      <c r="BR49" s="1533"/>
      <c r="BS49" s="1545"/>
      <c r="BT49" s="1627"/>
      <c r="BU49" s="1581"/>
      <c r="BV49" s="1581"/>
      <c r="BW49" s="1581"/>
      <c r="BX49" s="1581"/>
      <c r="BY49" s="1581"/>
      <c r="BZ49" s="1581"/>
      <c r="CA49" s="1581"/>
      <c r="CB49" s="2055"/>
      <c r="CC49" s="2055"/>
      <c r="CD49" s="2055"/>
      <c r="CE49" s="2055"/>
      <c r="CF49" s="2055"/>
      <c r="CG49" s="2055"/>
      <c r="CH49" s="2055"/>
      <c r="CI49" s="2055"/>
      <c r="CJ49" s="2055"/>
      <c r="CK49" s="2055"/>
      <c r="CL49" s="2055"/>
      <c r="CM49" s="2055"/>
      <c r="CN49" s="2055"/>
      <c r="CO49" s="2055"/>
      <c r="CP49" s="2055"/>
      <c r="CQ49" s="2055"/>
      <c r="CR49" s="2055"/>
      <c r="CS49" s="2055"/>
      <c r="CT49" s="2055"/>
      <c r="CU49" s="2055"/>
    </row>
    <row r="50" spans="1:99" s="907" customFormat="1" ht="130.5" customHeight="1">
      <c r="A50" s="1507" t="s">
        <v>327</v>
      </c>
      <c r="B50" s="2299"/>
      <c r="C50" s="1508" t="s">
        <v>328</v>
      </c>
      <c r="D50" s="2301"/>
      <c r="E50" s="1620" t="s">
        <v>329</v>
      </c>
      <c r="F50" s="1620" t="s">
        <v>330</v>
      </c>
      <c r="G50" s="1533" t="s">
        <v>331</v>
      </c>
      <c r="H50" s="1534" t="s">
        <v>100</v>
      </c>
      <c r="I50" s="1631" t="s">
        <v>103</v>
      </c>
      <c r="J50" s="1534" t="s">
        <v>103</v>
      </c>
      <c r="K50" s="1536">
        <v>44562</v>
      </c>
      <c r="L50" s="1536" t="s">
        <v>102</v>
      </c>
      <c r="M50" s="1632" t="s">
        <v>140</v>
      </c>
      <c r="N50" s="1633">
        <v>1</v>
      </c>
      <c r="O50" s="1633">
        <v>1</v>
      </c>
      <c r="P50" s="1633">
        <v>1</v>
      </c>
      <c r="Q50" s="1633">
        <v>1</v>
      </c>
      <c r="R50" s="1633">
        <v>1</v>
      </c>
      <c r="S50" s="1513" t="s">
        <v>344</v>
      </c>
      <c r="T50" s="1612">
        <v>1.2500000000000001E-2</v>
      </c>
      <c r="U50" s="1624" t="s">
        <v>1703</v>
      </c>
      <c r="V50" s="2274" t="s">
        <v>1700</v>
      </c>
      <c r="W50" s="1594" t="s">
        <v>97</v>
      </c>
      <c r="X50" s="1534">
        <v>10.3</v>
      </c>
      <c r="Y50" s="1533" t="s">
        <v>335</v>
      </c>
      <c r="Z50" s="1534" t="s">
        <v>119</v>
      </c>
      <c r="AA50" s="1509" t="s">
        <v>75</v>
      </c>
      <c r="AB50" s="1597">
        <v>315</v>
      </c>
      <c r="AC50" s="1553" t="s">
        <v>77</v>
      </c>
      <c r="AD50" s="1553" t="s">
        <v>77</v>
      </c>
      <c r="AE50" s="1555">
        <v>44562</v>
      </c>
      <c r="AF50" s="1536" t="s">
        <v>102</v>
      </c>
      <c r="AG50" s="1596" t="s">
        <v>103</v>
      </c>
      <c r="AH50" s="1561">
        <v>0.3</v>
      </c>
      <c r="AI50" s="1561">
        <v>0.25</v>
      </c>
      <c r="AJ50" s="1561">
        <v>0.25</v>
      </c>
      <c r="AK50" s="1561">
        <v>0.2</v>
      </c>
      <c r="AL50" s="1561">
        <v>1</v>
      </c>
      <c r="AM50" s="1542" t="s">
        <v>140</v>
      </c>
      <c r="AN50" s="1542" t="s">
        <v>140</v>
      </c>
      <c r="AO50" s="1543" t="s">
        <v>140</v>
      </c>
      <c r="AP50" s="1543" t="s">
        <v>140</v>
      </c>
      <c r="AQ50" s="1542">
        <v>74.739999999999995</v>
      </c>
      <c r="AR50" s="1542">
        <v>74.739999999999995</v>
      </c>
      <c r="AS50" s="1524" t="s">
        <v>76</v>
      </c>
      <c r="AT50" s="1509">
        <v>7692</v>
      </c>
      <c r="AU50" s="1542">
        <v>83.49</v>
      </c>
      <c r="AV50" s="1542">
        <v>83.49</v>
      </c>
      <c r="AW50" s="1524" t="s">
        <v>76</v>
      </c>
      <c r="AX50" s="1534">
        <v>7692</v>
      </c>
      <c r="AY50" s="1542">
        <v>85.490000000000009</v>
      </c>
      <c r="AZ50" s="1542">
        <v>85.490000000000009</v>
      </c>
      <c r="BA50" s="1524" t="s">
        <v>76</v>
      </c>
      <c r="BB50" s="1597">
        <v>7692</v>
      </c>
      <c r="BC50" s="1542">
        <v>87.539999999999992</v>
      </c>
      <c r="BD50" s="1542" t="s">
        <v>77</v>
      </c>
      <c r="BE50" s="1589" t="s">
        <v>77</v>
      </c>
      <c r="BF50" s="1589" t="s">
        <v>77</v>
      </c>
      <c r="BG50" s="1544">
        <f>AQ50+AU50+AY50+BC50</f>
        <v>331.26</v>
      </c>
      <c r="BH50" s="1533" t="s">
        <v>336</v>
      </c>
      <c r="BI50" s="1508" t="s">
        <v>337</v>
      </c>
      <c r="BJ50" s="1533" t="s">
        <v>338</v>
      </c>
      <c r="BK50" s="1533" t="s">
        <v>339</v>
      </c>
      <c r="BL50" s="1534">
        <v>3779597</v>
      </c>
      <c r="BM50" s="2227" t="s">
        <v>340</v>
      </c>
      <c r="BN50" s="1533"/>
      <c r="BO50" s="1533"/>
      <c r="BP50" s="1533"/>
      <c r="BQ50" s="1533"/>
      <c r="BR50" s="1533"/>
      <c r="BS50" s="1545"/>
      <c r="BT50" s="1601"/>
      <c r="BU50" s="1603"/>
      <c r="BV50" s="1603"/>
      <c r="BW50" s="1603"/>
      <c r="BX50" s="1603"/>
      <c r="BY50" s="1603"/>
      <c r="BZ50" s="1603"/>
      <c r="CA50" s="1603"/>
      <c r="CB50" s="1527"/>
      <c r="CC50" s="1527"/>
      <c r="CD50" s="1527"/>
      <c r="CE50" s="1527"/>
      <c r="CF50" s="1527"/>
      <c r="CG50" s="1527"/>
      <c r="CH50" s="1527"/>
      <c r="CI50" s="1527"/>
      <c r="CJ50" s="1527"/>
      <c r="CK50" s="1527"/>
      <c r="CL50" s="1527"/>
      <c r="CM50" s="1527"/>
      <c r="CN50" s="1527"/>
      <c r="CO50" s="1527"/>
      <c r="CP50" s="1527"/>
      <c r="CQ50" s="1527"/>
      <c r="CR50" s="1527"/>
      <c r="CS50" s="1527"/>
      <c r="CT50" s="1527"/>
      <c r="CU50" s="1527"/>
    </row>
    <row r="51" spans="1:99" s="907" customFormat="1" ht="128.25" customHeight="1">
      <c r="A51" s="1507" t="s">
        <v>327</v>
      </c>
      <c r="B51" s="2299"/>
      <c r="C51" s="1508" t="s">
        <v>328</v>
      </c>
      <c r="D51" s="2301"/>
      <c r="E51" s="1620" t="s">
        <v>329</v>
      </c>
      <c r="F51" s="1620" t="s">
        <v>330</v>
      </c>
      <c r="G51" s="1533" t="s">
        <v>331</v>
      </c>
      <c r="H51" s="1534" t="s">
        <v>100</v>
      </c>
      <c r="I51" s="1631" t="s">
        <v>103</v>
      </c>
      <c r="J51" s="1534" t="s">
        <v>103</v>
      </c>
      <c r="K51" s="1536">
        <v>44562</v>
      </c>
      <c r="L51" s="1536" t="s">
        <v>102</v>
      </c>
      <c r="M51" s="1632" t="s">
        <v>140</v>
      </c>
      <c r="N51" s="1633">
        <v>1</v>
      </c>
      <c r="O51" s="1633">
        <v>1</v>
      </c>
      <c r="P51" s="1633">
        <v>1</v>
      </c>
      <c r="Q51" s="1633">
        <v>1</v>
      </c>
      <c r="R51" s="1633">
        <v>1</v>
      </c>
      <c r="S51" s="1513" t="s">
        <v>345</v>
      </c>
      <c r="T51" s="1612">
        <v>1.2500000000000001E-2</v>
      </c>
      <c r="U51" s="1635" t="s">
        <v>346</v>
      </c>
      <c r="V51" s="1533" t="s">
        <v>347</v>
      </c>
      <c r="W51" s="1594" t="s">
        <v>348</v>
      </c>
      <c r="X51" s="1534">
        <v>16.3</v>
      </c>
      <c r="Y51" s="1533" t="s">
        <v>349</v>
      </c>
      <c r="Z51" s="1534" t="s">
        <v>100</v>
      </c>
      <c r="AA51" s="1509" t="s">
        <v>75</v>
      </c>
      <c r="AB51" s="1597">
        <v>315</v>
      </c>
      <c r="AC51" s="1553" t="s">
        <v>77</v>
      </c>
      <c r="AD51" s="1553" t="s">
        <v>77</v>
      </c>
      <c r="AE51" s="1555">
        <v>44562</v>
      </c>
      <c r="AF51" s="1536" t="s">
        <v>102</v>
      </c>
      <c r="AG51" s="1596" t="s">
        <v>103</v>
      </c>
      <c r="AH51" s="1561">
        <v>1</v>
      </c>
      <c r="AI51" s="1561">
        <v>1</v>
      </c>
      <c r="AJ51" s="1561">
        <v>1</v>
      </c>
      <c r="AK51" s="1561">
        <v>1</v>
      </c>
      <c r="AL51" s="1561">
        <v>1</v>
      </c>
      <c r="AM51" s="1542" t="s">
        <v>140</v>
      </c>
      <c r="AN51" s="1542" t="s">
        <v>140</v>
      </c>
      <c r="AO51" s="1543" t="s">
        <v>140</v>
      </c>
      <c r="AP51" s="1543" t="s">
        <v>140</v>
      </c>
      <c r="AQ51" s="1542">
        <v>24.88</v>
      </c>
      <c r="AR51" s="1542">
        <v>24.88</v>
      </c>
      <c r="AS51" s="1524" t="s">
        <v>76</v>
      </c>
      <c r="AT51" s="1509">
        <v>7692</v>
      </c>
      <c r="AU51" s="1542">
        <v>27.8</v>
      </c>
      <c r="AV51" s="1542">
        <v>27.8</v>
      </c>
      <c r="AW51" s="1524" t="s">
        <v>76</v>
      </c>
      <c r="AX51" s="1534">
        <v>7692</v>
      </c>
      <c r="AY51" s="1542">
        <v>28.46</v>
      </c>
      <c r="AZ51" s="1542">
        <v>28.46</v>
      </c>
      <c r="BA51" s="1524" t="s">
        <v>76</v>
      </c>
      <c r="BB51" s="1597">
        <v>7692</v>
      </c>
      <c r="BC51" s="1542">
        <v>29.15</v>
      </c>
      <c r="BD51" s="1542" t="s">
        <v>77</v>
      </c>
      <c r="BE51" s="1589" t="s">
        <v>77</v>
      </c>
      <c r="BF51" s="1589" t="s">
        <v>77</v>
      </c>
      <c r="BG51" s="1544">
        <f>AQ51+AU51+AY51+BC51</f>
        <v>110.28999999999999</v>
      </c>
      <c r="BH51" s="1533" t="s">
        <v>336</v>
      </c>
      <c r="BI51" s="1508" t="s">
        <v>337</v>
      </c>
      <c r="BJ51" s="1533" t="s">
        <v>338</v>
      </c>
      <c r="BK51" s="1533" t="s">
        <v>339</v>
      </c>
      <c r="BL51" s="1534">
        <v>3779598</v>
      </c>
      <c r="BM51" s="2227" t="s">
        <v>340</v>
      </c>
      <c r="BN51" s="1533"/>
      <c r="BO51" s="1533"/>
      <c r="BP51" s="1533"/>
      <c r="BQ51" s="1533"/>
      <c r="BR51" s="1533"/>
      <c r="BS51" s="1545"/>
      <c r="BT51" s="1601"/>
      <c r="BU51" s="1603"/>
      <c r="BV51" s="1603"/>
      <c r="BW51" s="1603"/>
      <c r="BX51" s="1603"/>
      <c r="BY51" s="1603"/>
      <c r="BZ51" s="1603"/>
      <c r="CA51" s="1603"/>
      <c r="CB51" s="1527"/>
      <c r="CC51" s="1527"/>
      <c r="CD51" s="1527"/>
      <c r="CE51" s="1527"/>
      <c r="CF51" s="1527"/>
      <c r="CG51" s="1527"/>
      <c r="CH51" s="1527"/>
      <c r="CI51" s="1527"/>
      <c r="CJ51" s="1527"/>
      <c r="CK51" s="1527"/>
      <c r="CL51" s="1527"/>
      <c r="CM51" s="1527"/>
      <c r="CN51" s="1527"/>
      <c r="CO51" s="1527"/>
      <c r="CP51" s="1527"/>
      <c r="CQ51" s="1527"/>
      <c r="CR51" s="1527"/>
      <c r="CS51" s="1527"/>
      <c r="CT51" s="1527"/>
      <c r="CU51" s="1527"/>
    </row>
    <row r="52" spans="1:99" s="908" customFormat="1" ht="135" customHeight="1">
      <c r="A52" s="1507" t="s">
        <v>327</v>
      </c>
      <c r="B52" s="2299"/>
      <c r="C52" s="1508" t="s">
        <v>328</v>
      </c>
      <c r="D52" s="2301"/>
      <c r="E52" s="1620" t="s">
        <v>329</v>
      </c>
      <c r="F52" s="1620" t="s">
        <v>330</v>
      </c>
      <c r="G52" s="1533" t="s">
        <v>331</v>
      </c>
      <c r="H52" s="1534" t="s">
        <v>100</v>
      </c>
      <c r="I52" s="1509" t="s">
        <v>103</v>
      </c>
      <c r="J52" s="1509" t="s">
        <v>103</v>
      </c>
      <c r="K52" s="1511">
        <v>44562</v>
      </c>
      <c r="L52" s="1511" t="s">
        <v>102</v>
      </c>
      <c r="M52" s="1632" t="s">
        <v>140</v>
      </c>
      <c r="N52" s="1633">
        <v>1</v>
      </c>
      <c r="O52" s="1633">
        <v>1</v>
      </c>
      <c r="P52" s="1633">
        <v>1</v>
      </c>
      <c r="Q52" s="1633">
        <v>1</v>
      </c>
      <c r="R52" s="1633">
        <v>1</v>
      </c>
      <c r="S52" s="1513" t="s">
        <v>350</v>
      </c>
      <c r="T52" s="1636">
        <v>1.2500000000000001E-2</v>
      </c>
      <c r="U52" s="1515" t="s">
        <v>351</v>
      </c>
      <c r="V52" s="1515" t="s">
        <v>352</v>
      </c>
      <c r="W52" s="1533" t="s">
        <v>97</v>
      </c>
      <c r="X52" s="1534">
        <v>10.3</v>
      </c>
      <c r="Y52" s="1533" t="s">
        <v>150</v>
      </c>
      <c r="Z52" s="1534" t="s">
        <v>119</v>
      </c>
      <c r="AA52" s="1534" t="s">
        <v>75</v>
      </c>
      <c r="AB52" s="1534">
        <v>13</v>
      </c>
      <c r="AC52" s="1560">
        <v>0.1</v>
      </c>
      <c r="AD52" s="1553">
        <v>2020</v>
      </c>
      <c r="AE52" s="1555">
        <v>44197</v>
      </c>
      <c r="AF52" s="1536" t="s">
        <v>102</v>
      </c>
      <c r="AG52" s="1561">
        <v>0.2</v>
      </c>
      <c r="AH52" s="1561">
        <v>0.4</v>
      </c>
      <c r="AI52" s="1561">
        <v>0.6</v>
      </c>
      <c r="AJ52" s="1561">
        <v>0.8</v>
      </c>
      <c r="AK52" s="1561">
        <v>1</v>
      </c>
      <c r="AL52" s="1560">
        <v>1</v>
      </c>
      <c r="AM52" s="1552">
        <v>2150</v>
      </c>
      <c r="AN52" s="1552">
        <v>2150</v>
      </c>
      <c r="AO52" s="1534" t="s">
        <v>161</v>
      </c>
      <c r="AP52" s="1534">
        <v>7757</v>
      </c>
      <c r="AQ52" s="1542">
        <v>2358</v>
      </c>
      <c r="AR52" s="1542">
        <v>2358</v>
      </c>
      <c r="AS52" s="1534" t="s">
        <v>161</v>
      </c>
      <c r="AT52" s="1534">
        <v>7757</v>
      </c>
      <c r="AU52" s="1552">
        <v>3148</v>
      </c>
      <c r="AV52" s="1552">
        <v>3148</v>
      </c>
      <c r="AW52" s="1534" t="s">
        <v>161</v>
      </c>
      <c r="AX52" s="1534">
        <v>7757</v>
      </c>
      <c r="AY52" s="1552">
        <v>3372</v>
      </c>
      <c r="AZ52" s="1552">
        <v>3372</v>
      </c>
      <c r="BA52" s="1534" t="s">
        <v>161</v>
      </c>
      <c r="BB52" s="1534">
        <v>7757</v>
      </c>
      <c r="BC52" s="1552">
        <v>3374</v>
      </c>
      <c r="BD52" s="1542" t="s">
        <v>77</v>
      </c>
      <c r="BE52" s="1589" t="s">
        <v>77</v>
      </c>
      <c r="BF52" s="1589" t="s">
        <v>77</v>
      </c>
      <c r="BG52" s="1611">
        <f>SUM(AM52+AQ52+AU52+AY52+BC52)</f>
        <v>14402</v>
      </c>
      <c r="BH52" s="1515" t="s">
        <v>78</v>
      </c>
      <c r="BI52" s="1515" t="s">
        <v>104</v>
      </c>
      <c r="BJ52" s="1533" t="s">
        <v>152</v>
      </c>
      <c r="BK52" s="1508" t="s">
        <v>153</v>
      </c>
      <c r="BL52" s="1509">
        <v>3279797</v>
      </c>
      <c r="BM52" s="2227" t="s">
        <v>154</v>
      </c>
      <c r="BN52" s="1508"/>
      <c r="BO52" s="1508"/>
      <c r="BP52" s="1508"/>
      <c r="BQ52" s="1508"/>
      <c r="BR52" s="1508"/>
      <c r="BS52" s="1545"/>
      <c r="BT52" s="1627"/>
      <c r="BU52" s="1581"/>
      <c r="BV52" s="1581"/>
      <c r="BW52" s="1581"/>
      <c r="BX52" s="1581"/>
      <c r="BY52" s="1581"/>
      <c r="BZ52" s="1581"/>
      <c r="CA52" s="1581"/>
      <c r="CB52" s="2055"/>
      <c r="CC52" s="2055"/>
      <c r="CD52" s="2055"/>
      <c r="CE52" s="2055"/>
      <c r="CF52" s="2055"/>
      <c r="CG52" s="2055"/>
      <c r="CH52" s="2055"/>
      <c r="CI52" s="2055"/>
      <c r="CJ52" s="2055"/>
      <c r="CK52" s="2055"/>
      <c r="CL52" s="2055"/>
      <c r="CM52" s="2055"/>
      <c r="CN52" s="2055"/>
      <c r="CO52" s="2055"/>
      <c r="CP52" s="2055"/>
      <c r="CQ52" s="2055"/>
      <c r="CR52" s="2055"/>
      <c r="CS52" s="2055"/>
      <c r="CT52" s="2055"/>
      <c r="CU52" s="2055"/>
    </row>
    <row r="53" spans="1:99" s="907" customFormat="1" ht="127.5" customHeight="1">
      <c r="A53" s="1507" t="s">
        <v>327</v>
      </c>
      <c r="B53" s="2299"/>
      <c r="C53" s="1508" t="s">
        <v>328</v>
      </c>
      <c r="D53" s="2301"/>
      <c r="E53" s="1620" t="s">
        <v>329</v>
      </c>
      <c r="F53" s="1620" t="s">
        <v>330</v>
      </c>
      <c r="G53" s="1533" t="s">
        <v>331</v>
      </c>
      <c r="H53" s="1534" t="s">
        <v>100</v>
      </c>
      <c r="I53" s="1509" t="s">
        <v>103</v>
      </c>
      <c r="J53" s="1509" t="s">
        <v>103</v>
      </c>
      <c r="K53" s="1511">
        <v>44562</v>
      </c>
      <c r="L53" s="1511" t="s">
        <v>102</v>
      </c>
      <c r="M53" s="1632" t="s">
        <v>140</v>
      </c>
      <c r="N53" s="1633">
        <v>1</v>
      </c>
      <c r="O53" s="1633">
        <v>1</v>
      </c>
      <c r="P53" s="1633">
        <v>1</v>
      </c>
      <c r="Q53" s="1633">
        <v>1</v>
      </c>
      <c r="R53" s="1633">
        <v>1</v>
      </c>
      <c r="S53" s="1513" t="s">
        <v>353</v>
      </c>
      <c r="T53" s="1636">
        <v>1.2500000000000001E-2</v>
      </c>
      <c r="U53" s="1515" t="s">
        <v>354</v>
      </c>
      <c r="V53" s="1533" t="s">
        <v>355</v>
      </c>
      <c r="W53" s="1533" t="s">
        <v>97</v>
      </c>
      <c r="X53" s="1534" t="s">
        <v>117</v>
      </c>
      <c r="Y53" s="1533" t="s">
        <v>356</v>
      </c>
      <c r="Z53" s="1534" t="s">
        <v>119</v>
      </c>
      <c r="AA53" s="1534" t="s">
        <v>75</v>
      </c>
      <c r="AB53" s="1534">
        <v>510</v>
      </c>
      <c r="AC53" s="1553">
        <v>1</v>
      </c>
      <c r="AD53" s="1553">
        <v>2020</v>
      </c>
      <c r="AE53" s="1555">
        <v>44197</v>
      </c>
      <c r="AF53" s="1536" t="s">
        <v>102</v>
      </c>
      <c r="AG53" s="1596">
        <v>1</v>
      </c>
      <c r="AH53" s="1596">
        <v>1</v>
      </c>
      <c r="AI53" s="1596">
        <v>1</v>
      </c>
      <c r="AJ53" s="1596">
        <v>1</v>
      </c>
      <c r="AK53" s="1596">
        <v>1</v>
      </c>
      <c r="AL53" s="1553">
        <v>5</v>
      </c>
      <c r="AM53" s="1542">
        <v>190</v>
      </c>
      <c r="AN53" s="1542">
        <v>190</v>
      </c>
      <c r="AO53" s="1534" t="s">
        <v>161</v>
      </c>
      <c r="AP53" s="1534">
        <v>7621</v>
      </c>
      <c r="AQ53" s="1542">
        <v>200</v>
      </c>
      <c r="AR53" s="1542"/>
      <c r="AS53" s="1534" t="s">
        <v>161</v>
      </c>
      <c r="AT53" s="1534">
        <v>7621</v>
      </c>
      <c r="AU53" s="1542">
        <v>210</v>
      </c>
      <c r="AV53" s="1542">
        <v>210</v>
      </c>
      <c r="AW53" s="1534" t="s">
        <v>161</v>
      </c>
      <c r="AX53" s="1534">
        <v>7621</v>
      </c>
      <c r="AY53" s="1542">
        <v>220</v>
      </c>
      <c r="AZ53" s="1542">
        <v>220</v>
      </c>
      <c r="BA53" s="1534" t="s">
        <v>161</v>
      </c>
      <c r="BB53" s="1534">
        <v>7621</v>
      </c>
      <c r="BC53" s="1542">
        <v>230</v>
      </c>
      <c r="BD53" s="1542" t="s">
        <v>77</v>
      </c>
      <c r="BE53" s="1589" t="s">
        <v>77</v>
      </c>
      <c r="BF53" s="1589" t="s">
        <v>77</v>
      </c>
      <c r="BG53" s="1611">
        <f>SUM(AM53+AQ53+AU53+AY53+BC53)</f>
        <v>1050</v>
      </c>
      <c r="BH53" s="1533" t="s">
        <v>357</v>
      </c>
      <c r="BI53" s="1533" t="s">
        <v>358</v>
      </c>
      <c r="BJ53" s="1533" t="s">
        <v>359</v>
      </c>
      <c r="BK53" s="1533" t="s">
        <v>360</v>
      </c>
      <c r="BL53" s="1534">
        <v>3813000</v>
      </c>
      <c r="BM53" s="2227" t="s">
        <v>361</v>
      </c>
      <c r="BN53" s="1508"/>
      <c r="BO53" s="1508"/>
      <c r="BP53" s="1508"/>
      <c r="BQ53" s="1508"/>
      <c r="BR53" s="1508"/>
      <c r="BS53" s="1545"/>
      <c r="BT53" s="1601"/>
      <c r="BU53" s="1603"/>
      <c r="BV53" s="1603"/>
      <c r="BW53" s="1603"/>
      <c r="BX53" s="1603"/>
      <c r="BY53" s="1603"/>
      <c r="BZ53" s="1603"/>
      <c r="CA53" s="1603"/>
      <c r="CB53" s="1527"/>
      <c r="CC53" s="1527"/>
      <c r="CD53" s="1527"/>
      <c r="CE53" s="1527"/>
      <c r="CF53" s="1527"/>
      <c r="CG53" s="1527"/>
      <c r="CH53" s="1527"/>
      <c r="CI53" s="1527"/>
      <c r="CJ53" s="1527"/>
      <c r="CK53" s="1527"/>
      <c r="CL53" s="1527"/>
      <c r="CM53" s="1527"/>
      <c r="CN53" s="1527"/>
      <c r="CO53" s="1527"/>
      <c r="CP53" s="1527"/>
      <c r="CQ53" s="1527"/>
      <c r="CR53" s="1527"/>
      <c r="CS53" s="1527"/>
      <c r="CT53" s="1527"/>
      <c r="CU53" s="1527"/>
    </row>
    <row r="54" spans="1:99" s="907" customFormat="1" ht="156" customHeight="1">
      <c r="A54" s="1507" t="s">
        <v>327</v>
      </c>
      <c r="B54" s="2299"/>
      <c r="C54" s="1508" t="s">
        <v>328</v>
      </c>
      <c r="D54" s="2301"/>
      <c r="E54" s="1620" t="s">
        <v>329</v>
      </c>
      <c r="F54" s="1620" t="s">
        <v>330</v>
      </c>
      <c r="G54" s="1533" t="s">
        <v>331</v>
      </c>
      <c r="H54" s="1534" t="s">
        <v>100</v>
      </c>
      <c r="I54" s="1509" t="s">
        <v>103</v>
      </c>
      <c r="J54" s="1509" t="s">
        <v>103</v>
      </c>
      <c r="K54" s="1511">
        <v>44562</v>
      </c>
      <c r="L54" s="1511" t="s">
        <v>102</v>
      </c>
      <c r="M54" s="1632" t="s">
        <v>140</v>
      </c>
      <c r="N54" s="1633">
        <v>1</v>
      </c>
      <c r="O54" s="1633">
        <v>1</v>
      </c>
      <c r="P54" s="1633">
        <v>1</v>
      </c>
      <c r="Q54" s="1633">
        <v>1</v>
      </c>
      <c r="R54" s="1633">
        <v>1</v>
      </c>
      <c r="S54" s="1513" t="s">
        <v>362</v>
      </c>
      <c r="T54" s="1636">
        <v>1.2500000000000001E-2</v>
      </c>
      <c r="U54" s="1515" t="s">
        <v>363</v>
      </c>
      <c r="V54" s="1533" t="s">
        <v>364</v>
      </c>
      <c r="W54" s="1594" t="s">
        <v>97</v>
      </c>
      <c r="X54" s="1597">
        <v>10.3</v>
      </c>
      <c r="Y54" s="1533" t="s">
        <v>261</v>
      </c>
      <c r="Z54" s="1534" t="s">
        <v>100</v>
      </c>
      <c r="AA54" s="1534" t="s">
        <v>75</v>
      </c>
      <c r="AB54" s="1597">
        <v>29</v>
      </c>
      <c r="AC54" s="1560">
        <v>1</v>
      </c>
      <c r="AD54" s="1553">
        <v>2020</v>
      </c>
      <c r="AE54" s="1555">
        <v>44197</v>
      </c>
      <c r="AF54" s="1536" t="s">
        <v>102</v>
      </c>
      <c r="AG54" s="1560">
        <v>1</v>
      </c>
      <c r="AH54" s="1560">
        <v>1</v>
      </c>
      <c r="AI54" s="1560">
        <v>1</v>
      </c>
      <c r="AJ54" s="1560">
        <v>1</v>
      </c>
      <c r="AK54" s="1560">
        <v>1</v>
      </c>
      <c r="AL54" s="1560">
        <v>1</v>
      </c>
      <c r="AM54" s="1552">
        <v>60</v>
      </c>
      <c r="AN54" s="1552">
        <v>60</v>
      </c>
      <c r="AO54" s="1509" t="s">
        <v>76</v>
      </c>
      <c r="AP54" s="1509">
        <v>7787</v>
      </c>
      <c r="AQ54" s="1552">
        <v>63</v>
      </c>
      <c r="AR54" s="1552">
        <v>63</v>
      </c>
      <c r="AS54" s="1509" t="s">
        <v>76</v>
      </c>
      <c r="AT54" s="1509">
        <v>7787</v>
      </c>
      <c r="AU54" s="1552">
        <v>66</v>
      </c>
      <c r="AV54" s="1552">
        <v>66</v>
      </c>
      <c r="AW54" s="1509" t="s">
        <v>76</v>
      </c>
      <c r="AX54" s="1509">
        <v>7787</v>
      </c>
      <c r="AY54" s="1552">
        <v>69</v>
      </c>
      <c r="AZ54" s="1552">
        <v>69</v>
      </c>
      <c r="BA54" s="1509" t="s">
        <v>76</v>
      </c>
      <c r="BB54" s="1509">
        <v>7787</v>
      </c>
      <c r="BC54" s="1552">
        <v>73</v>
      </c>
      <c r="BD54" s="1542" t="s">
        <v>77</v>
      </c>
      <c r="BE54" s="1589" t="s">
        <v>77</v>
      </c>
      <c r="BF54" s="1589" t="s">
        <v>77</v>
      </c>
      <c r="BG54" s="1611">
        <f>SUM(AM54+AQ54+AU54+AY54+BC54)</f>
        <v>331</v>
      </c>
      <c r="BH54" s="1533" t="s">
        <v>262</v>
      </c>
      <c r="BI54" s="1533" t="s">
        <v>263</v>
      </c>
      <c r="BJ54" s="1533" t="s">
        <v>365</v>
      </c>
      <c r="BK54" s="1533" t="s">
        <v>366</v>
      </c>
      <c r="BL54" s="1534">
        <v>3006115592</v>
      </c>
      <c r="BM54" s="2227" t="s">
        <v>367</v>
      </c>
      <c r="BN54" s="1533"/>
      <c r="BO54" s="1533"/>
      <c r="BP54" s="1533"/>
      <c r="BQ54" s="1533"/>
      <c r="BR54" s="1533"/>
      <c r="BS54" s="1525"/>
      <c r="BT54" s="1601"/>
      <c r="BU54" s="1603"/>
      <c r="BV54" s="1603"/>
      <c r="BW54" s="1603"/>
      <c r="BX54" s="1603"/>
      <c r="BY54" s="1603"/>
      <c r="BZ54" s="1603"/>
      <c r="CA54" s="1603"/>
      <c r="CB54" s="1527"/>
      <c r="CC54" s="1527"/>
      <c r="CD54" s="1527"/>
      <c r="CE54" s="1527"/>
      <c r="CF54" s="1527"/>
      <c r="CG54" s="1527"/>
      <c r="CH54" s="1527"/>
      <c r="CI54" s="1527"/>
      <c r="CJ54" s="1527"/>
      <c r="CK54" s="1527"/>
      <c r="CL54" s="1527"/>
      <c r="CM54" s="1527"/>
      <c r="CN54" s="1527"/>
      <c r="CO54" s="1527"/>
      <c r="CP54" s="1527"/>
      <c r="CQ54" s="1527"/>
      <c r="CR54" s="1527"/>
      <c r="CS54" s="1527"/>
      <c r="CT54" s="1527"/>
      <c r="CU54" s="1527"/>
    </row>
    <row r="55" spans="1:99" s="907" customFormat="1" ht="132.75" customHeight="1">
      <c r="A55" s="1507" t="s">
        <v>327</v>
      </c>
      <c r="B55" s="2299"/>
      <c r="C55" s="1508" t="s">
        <v>328</v>
      </c>
      <c r="D55" s="2301"/>
      <c r="E55" s="1620" t="s">
        <v>329</v>
      </c>
      <c r="F55" s="1620" t="s">
        <v>330</v>
      </c>
      <c r="G55" s="1533" t="s">
        <v>331</v>
      </c>
      <c r="H55" s="1534" t="s">
        <v>100</v>
      </c>
      <c r="I55" s="1509" t="s">
        <v>103</v>
      </c>
      <c r="J55" s="1509" t="s">
        <v>103</v>
      </c>
      <c r="K55" s="1511">
        <v>44562</v>
      </c>
      <c r="L55" s="1511" t="s">
        <v>102</v>
      </c>
      <c r="M55" s="1632" t="s">
        <v>103</v>
      </c>
      <c r="N55" s="1633">
        <v>1</v>
      </c>
      <c r="O55" s="1633">
        <v>1</v>
      </c>
      <c r="P55" s="1633">
        <v>1</v>
      </c>
      <c r="Q55" s="1633">
        <v>1</v>
      </c>
      <c r="R55" s="1633">
        <v>1</v>
      </c>
      <c r="S55" s="1513" t="s">
        <v>368</v>
      </c>
      <c r="T55" s="1636">
        <v>1.2500000000000001E-2</v>
      </c>
      <c r="U55" s="1515" t="s">
        <v>369</v>
      </c>
      <c r="V55" s="1515" t="s">
        <v>370</v>
      </c>
      <c r="W55" s="1515" t="s">
        <v>371</v>
      </c>
      <c r="X55" s="1524" t="s">
        <v>372</v>
      </c>
      <c r="Y55" s="1515" t="s">
        <v>373</v>
      </c>
      <c r="Z55" s="1524" t="s">
        <v>119</v>
      </c>
      <c r="AA55" s="1524" t="s">
        <v>103</v>
      </c>
      <c r="AB55" s="1524" t="s">
        <v>103</v>
      </c>
      <c r="AC55" s="1540" t="s">
        <v>77</v>
      </c>
      <c r="AD55" s="1540" t="s">
        <v>77</v>
      </c>
      <c r="AE55" s="1541">
        <v>44202</v>
      </c>
      <c r="AF55" s="1540" t="s">
        <v>102</v>
      </c>
      <c r="AG55" s="1540">
        <v>5</v>
      </c>
      <c r="AH55" s="1540">
        <v>5</v>
      </c>
      <c r="AI55" s="1540">
        <v>5</v>
      </c>
      <c r="AJ55" s="1540">
        <v>5</v>
      </c>
      <c r="AK55" s="1540">
        <v>5</v>
      </c>
      <c r="AL55" s="1540">
        <v>25</v>
      </c>
      <c r="AM55" s="1666">
        <v>49</v>
      </c>
      <c r="AN55" s="1666">
        <v>49</v>
      </c>
      <c r="AO55" s="1524" t="s">
        <v>76</v>
      </c>
      <c r="AP55" s="1524">
        <v>7734</v>
      </c>
      <c r="AQ55" s="1542">
        <v>50</v>
      </c>
      <c r="AR55" s="1542">
        <v>50</v>
      </c>
      <c r="AS55" s="1524" t="s">
        <v>76</v>
      </c>
      <c r="AT55" s="1524">
        <v>7734</v>
      </c>
      <c r="AU55" s="1666">
        <v>52</v>
      </c>
      <c r="AV55" s="1666">
        <v>52</v>
      </c>
      <c r="AW55" s="1524" t="s">
        <v>76</v>
      </c>
      <c r="AX55" s="1524">
        <v>7734</v>
      </c>
      <c r="AY55" s="1666">
        <v>53</v>
      </c>
      <c r="AZ55" s="1666">
        <v>53</v>
      </c>
      <c r="BA55" s="1524" t="s">
        <v>76</v>
      </c>
      <c r="BB55" s="1524">
        <v>7734</v>
      </c>
      <c r="BC55" s="1666">
        <v>55</v>
      </c>
      <c r="BD55" s="1542" t="s">
        <v>77</v>
      </c>
      <c r="BE55" s="1589" t="s">
        <v>77</v>
      </c>
      <c r="BF55" s="1589" t="s">
        <v>77</v>
      </c>
      <c r="BG55" s="1611">
        <f>SUM(AM55+AQ55+AU55+AY55+BC55)</f>
        <v>259</v>
      </c>
      <c r="BH55" s="1515" t="s">
        <v>374</v>
      </c>
      <c r="BI55" s="1515" t="s">
        <v>375</v>
      </c>
      <c r="BJ55" s="1515" t="s">
        <v>376</v>
      </c>
      <c r="BK55" s="1515" t="s">
        <v>377</v>
      </c>
      <c r="BL55" s="1524" t="s">
        <v>378</v>
      </c>
      <c r="BM55" s="2227" t="s">
        <v>379</v>
      </c>
      <c r="BN55" s="1533"/>
      <c r="BO55" s="1533"/>
      <c r="BP55" s="1533"/>
      <c r="BQ55" s="1508"/>
      <c r="BR55" s="1508"/>
      <c r="BS55" s="1545"/>
      <c r="BT55" s="1601"/>
      <c r="BU55" s="1603"/>
      <c r="BV55" s="1603"/>
      <c r="BW55" s="1603"/>
      <c r="BX55" s="1603"/>
      <c r="BY55" s="1603"/>
      <c r="BZ55" s="1603"/>
      <c r="CA55" s="1603"/>
      <c r="CB55" s="1527"/>
      <c r="CC55" s="1527"/>
      <c r="CD55" s="1527"/>
      <c r="CE55" s="1527"/>
      <c r="CF55" s="1527"/>
      <c r="CG55" s="1527"/>
      <c r="CH55" s="1527"/>
      <c r="CI55" s="1527"/>
      <c r="CJ55" s="1527"/>
      <c r="CK55" s="1527"/>
      <c r="CL55" s="1527"/>
      <c r="CM55" s="1527"/>
      <c r="CN55" s="1527"/>
      <c r="CO55" s="1527"/>
      <c r="CP55" s="1527"/>
      <c r="CQ55" s="1527"/>
      <c r="CR55" s="1527"/>
      <c r="CS55" s="1527"/>
      <c r="CT55" s="1527"/>
      <c r="CU55" s="1527"/>
    </row>
    <row r="56" spans="1:99" s="907" customFormat="1" ht="123" customHeight="1">
      <c r="A56" s="1507" t="s">
        <v>327</v>
      </c>
      <c r="B56" s="2299"/>
      <c r="C56" s="1508" t="s">
        <v>328</v>
      </c>
      <c r="D56" s="2301"/>
      <c r="E56" s="1620" t="s">
        <v>329</v>
      </c>
      <c r="F56" s="1620" t="s">
        <v>330</v>
      </c>
      <c r="G56" s="1533" t="s">
        <v>331</v>
      </c>
      <c r="H56" s="1534" t="s">
        <v>100</v>
      </c>
      <c r="I56" s="1509" t="s">
        <v>103</v>
      </c>
      <c r="J56" s="1509" t="s">
        <v>103</v>
      </c>
      <c r="K56" s="1511">
        <v>44562</v>
      </c>
      <c r="L56" s="1511" t="s">
        <v>102</v>
      </c>
      <c r="M56" s="1632" t="s">
        <v>103</v>
      </c>
      <c r="N56" s="1633">
        <v>1</v>
      </c>
      <c r="O56" s="1633">
        <v>1</v>
      </c>
      <c r="P56" s="1633">
        <v>1</v>
      </c>
      <c r="Q56" s="1633">
        <v>1</v>
      </c>
      <c r="R56" s="1633">
        <v>1</v>
      </c>
      <c r="S56" s="1528" t="s">
        <v>380</v>
      </c>
      <c r="T56" s="1636">
        <v>1.2500000000000001E-2</v>
      </c>
      <c r="U56" s="1529" t="s">
        <v>381</v>
      </c>
      <c r="V56" s="1529" t="s">
        <v>382</v>
      </c>
      <c r="W56" s="1529" t="s">
        <v>371</v>
      </c>
      <c r="X56" s="1532">
        <v>5.0999999999999996</v>
      </c>
      <c r="Y56" s="1529" t="s">
        <v>373</v>
      </c>
      <c r="Z56" s="1532" t="s">
        <v>119</v>
      </c>
      <c r="AA56" s="1534" t="s">
        <v>171</v>
      </c>
      <c r="AB56" s="1532"/>
      <c r="AC56" s="1585" t="s">
        <v>77</v>
      </c>
      <c r="AD56" s="1585" t="s">
        <v>77</v>
      </c>
      <c r="AE56" s="1587">
        <v>44202</v>
      </c>
      <c r="AF56" s="1585" t="s">
        <v>151</v>
      </c>
      <c r="AG56" s="1585">
        <v>1</v>
      </c>
      <c r="AH56" s="1585">
        <v>1</v>
      </c>
      <c r="AI56" s="1585">
        <v>1</v>
      </c>
      <c r="AJ56" s="1585">
        <v>1</v>
      </c>
      <c r="AK56" s="1585" t="s">
        <v>103</v>
      </c>
      <c r="AL56" s="1585">
        <v>4</v>
      </c>
      <c r="AM56" s="1588">
        <v>12</v>
      </c>
      <c r="AN56" s="1588">
        <v>12</v>
      </c>
      <c r="AO56" s="1532" t="s">
        <v>161</v>
      </c>
      <c r="AP56" s="1532">
        <v>7671</v>
      </c>
      <c r="AQ56" s="1542">
        <v>12</v>
      </c>
      <c r="AR56" s="1542">
        <v>12</v>
      </c>
      <c r="AS56" s="1532" t="s">
        <v>161</v>
      </c>
      <c r="AT56" s="1532">
        <v>7671</v>
      </c>
      <c r="AU56" s="1588">
        <v>12</v>
      </c>
      <c r="AV56" s="1588">
        <v>12</v>
      </c>
      <c r="AW56" s="1532" t="s">
        <v>161</v>
      </c>
      <c r="AX56" s="1532">
        <v>7671</v>
      </c>
      <c r="AY56" s="1588">
        <v>12</v>
      </c>
      <c r="AZ56" s="1588">
        <v>12</v>
      </c>
      <c r="BA56" s="1532" t="s">
        <v>161</v>
      </c>
      <c r="BB56" s="1532">
        <v>7671</v>
      </c>
      <c r="BC56" s="1588" t="s">
        <v>103</v>
      </c>
      <c r="BD56" s="1588" t="s">
        <v>103</v>
      </c>
      <c r="BE56" s="1637" t="s">
        <v>103</v>
      </c>
      <c r="BF56" s="1637" t="s">
        <v>103</v>
      </c>
      <c r="BG56" s="1611">
        <f>SUM(AM56+AQ56+AU56+AY56)</f>
        <v>48</v>
      </c>
      <c r="BH56" s="1529" t="s">
        <v>374</v>
      </c>
      <c r="BI56" s="1529" t="s">
        <v>375</v>
      </c>
      <c r="BJ56" s="1529" t="s">
        <v>383</v>
      </c>
      <c r="BK56" s="1529" t="s">
        <v>384</v>
      </c>
      <c r="BL56" s="1532" t="s">
        <v>385</v>
      </c>
      <c r="BM56" s="2227" t="s">
        <v>386</v>
      </c>
      <c r="BN56" s="1508"/>
      <c r="BO56" s="1508"/>
      <c r="BP56" s="1508"/>
      <c r="BQ56" s="1508"/>
      <c r="BR56" s="1508"/>
      <c r="BS56" s="1545"/>
      <c r="BT56" s="1601"/>
      <c r="BU56" s="1603"/>
      <c r="BV56" s="1603"/>
      <c r="BW56" s="1603"/>
      <c r="BX56" s="1603"/>
      <c r="BY56" s="1603"/>
      <c r="BZ56" s="1603"/>
      <c r="CA56" s="1603"/>
      <c r="CB56" s="1527"/>
      <c r="CC56" s="1527"/>
      <c r="CD56" s="1527"/>
      <c r="CE56" s="1527"/>
      <c r="CF56" s="1527"/>
      <c r="CG56" s="1527"/>
      <c r="CH56" s="1527"/>
      <c r="CI56" s="1527"/>
      <c r="CJ56" s="1527"/>
      <c r="CK56" s="1527"/>
      <c r="CL56" s="1527"/>
      <c r="CM56" s="1527"/>
      <c r="CN56" s="1527"/>
      <c r="CO56" s="1527"/>
      <c r="CP56" s="1527"/>
      <c r="CQ56" s="1527"/>
      <c r="CR56" s="1527"/>
      <c r="CS56" s="1527"/>
      <c r="CT56" s="1527"/>
      <c r="CU56" s="1527"/>
    </row>
    <row r="57" spans="1:99" s="907" customFormat="1" ht="172.5" customHeight="1">
      <c r="A57" s="1507" t="s">
        <v>327</v>
      </c>
      <c r="B57" s="2299"/>
      <c r="C57" s="1508" t="s">
        <v>328</v>
      </c>
      <c r="D57" s="2301"/>
      <c r="E57" s="1620" t="s">
        <v>329</v>
      </c>
      <c r="F57" s="1620" t="s">
        <v>330</v>
      </c>
      <c r="G57" s="1533" t="s">
        <v>331</v>
      </c>
      <c r="H57" s="1534" t="s">
        <v>100</v>
      </c>
      <c r="I57" s="1509" t="s">
        <v>103</v>
      </c>
      <c r="J57" s="1509" t="s">
        <v>103</v>
      </c>
      <c r="K57" s="1511">
        <v>44562</v>
      </c>
      <c r="L57" s="1511" t="s">
        <v>102</v>
      </c>
      <c r="M57" s="1632" t="s">
        <v>103</v>
      </c>
      <c r="N57" s="1633">
        <v>1</v>
      </c>
      <c r="O57" s="1633">
        <v>1</v>
      </c>
      <c r="P57" s="1633">
        <v>1</v>
      </c>
      <c r="Q57" s="1633">
        <v>1</v>
      </c>
      <c r="R57" s="1633">
        <v>1</v>
      </c>
      <c r="S57" s="1528" t="s">
        <v>387</v>
      </c>
      <c r="T57" s="1636">
        <v>1.2500000000000001E-2</v>
      </c>
      <c r="U57" s="1529" t="s">
        <v>388</v>
      </c>
      <c r="V57" s="1529" t="s">
        <v>389</v>
      </c>
      <c r="W57" s="1529" t="s">
        <v>371</v>
      </c>
      <c r="X57" s="1532" t="s">
        <v>390</v>
      </c>
      <c r="Y57" s="1529" t="s">
        <v>373</v>
      </c>
      <c r="Z57" s="1532" t="s">
        <v>119</v>
      </c>
      <c r="AA57" s="1534" t="s">
        <v>171</v>
      </c>
      <c r="AB57" s="1532"/>
      <c r="AC57" s="1585">
        <v>0</v>
      </c>
      <c r="AD57" s="1585">
        <v>2021</v>
      </c>
      <c r="AE57" s="1587">
        <v>44562</v>
      </c>
      <c r="AF57" s="1585" t="s">
        <v>102</v>
      </c>
      <c r="AG57" s="1585" t="s">
        <v>103</v>
      </c>
      <c r="AH57" s="1585">
        <v>1</v>
      </c>
      <c r="AI57" s="1585">
        <v>1</v>
      </c>
      <c r="AJ57" s="1585">
        <v>1</v>
      </c>
      <c r="AK57" s="1585">
        <v>1</v>
      </c>
      <c r="AL57" s="1585">
        <v>4</v>
      </c>
      <c r="AM57" s="1588" t="s">
        <v>103</v>
      </c>
      <c r="AN57" s="1588" t="s">
        <v>103</v>
      </c>
      <c r="AO57" s="1532" t="s">
        <v>103</v>
      </c>
      <c r="AP57" s="1532" t="s">
        <v>103</v>
      </c>
      <c r="AQ57" s="1542">
        <v>15</v>
      </c>
      <c r="AR57" s="1542">
        <v>15</v>
      </c>
      <c r="AS57" s="1532" t="s">
        <v>161</v>
      </c>
      <c r="AT57" s="1532">
        <v>7672</v>
      </c>
      <c r="AU57" s="1588">
        <v>15</v>
      </c>
      <c r="AV57" s="1588">
        <v>15</v>
      </c>
      <c r="AW57" s="1532" t="s">
        <v>161</v>
      </c>
      <c r="AX57" s="1532">
        <v>7672</v>
      </c>
      <c r="AY57" s="1588">
        <v>16</v>
      </c>
      <c r="AZ57" s="1588">
        <v>16</v>
      </c>
      <c r="BA57" s="1532" t="s">
        <v>161</v>
      </c>
      <c r="BB57" s="1532">
        <v>7672</v>
      </c>
      <c r="BC57" s="1588">
        <v>16</v>
      </c>
      <c r="BD57" s="1542" t="s">
        <v>77</v>
      </c>
      <c r="BE57" s="1589" t="s">
        <v>77</v>
      </c>
      <c r="BF57" s="1589" t="s">
        <v>77</v>
      </c>
      <c r="BG57" s="1611">
        <f>SUM(AQ57+AU57+AY57+BC57)</f>
        <v>62</v>
      </c>
      <c r="BH57" s="1529" t="s">
        <v>374</v>
      </c>
      <c r="BI57" s="1529" t="s">
        <v>391</v>
      </c>
      <c r="BJ57" s="1529" t="s">
        <v>392</v>
      </c>
      <c r="BK57" s="1529" t="s">
        <v>393</v>
      </c>
      <c r="BL57" s="1532" t="s">
        <v>394</v>
      </c>
      <c r="BM57" s="2227" t="s">
        <v>395</v>
      </c>
      <c r="BN57" s="1508"/>
      <c r="BO57" s="1508"/>
      <c r="BP57" s="1508"/>
      <c r="BQ57" s="1508"/>
      <c r="BR57" s="1508"/>
      <c r="BS57" s="1545"/>
      <c r="BT57" s="1601"/>
      <c r="BU57" s="1603"/>
      <c r="BV57" s="1603"/>
      <c r="BW57" s="1603"/>
      <c r="BX57" s="1603"/>
      <c r="BY57" s="1603"/>
      <c r="BZ57" s="1603"/>
      <c r="CA57" s="1603"/>
      <c r="CB57" s="1527"/>
      <c r="CC57" s="1527"/>
      <c r="CD57" s="1527"/>
      <c r="CE57" s="1527"/>
      <c r="CF57" s="1527"/>
      <c r="CG57" s="1527"/>
      <c r="CH57" s="1527"/>
      <c r="CI57" s="1527"/>
      <c r="CJ57" s="1527"/>
      <c r="CK57" s="1527"/>
      <c r="CL57" s="1527"/>
      <c r="CM57" s="1527"/>
      <c r="CN57" s="1527"/>
      <c r="CO57" s="1527"/>
      <c r="CP57" s="1527"/>
      <c r="CQ57" s="1527"/>
      <c r="CR57" s="1527"/>
      <c r="CS57" s="1527"/>
      <c r="CT57" s="1527"/>
      <c r="CU57" s="1527"/>
    </row>
    <row r="58" spans="1:99" s="907" customFormat="1" ht="129" customHeight="1">
      <c r="A58" s="1507" t="s">
        <v>327</v>
      </c>
      <c r="B58" s="2299"/>
      <c r="C58" s="1508" t="s">
        <v>328</v>
      </c>
      <c r="D58" s="2301"/>
      <c r="E58" s="1620" t="s">
        <v>329</v>
      </c>
      <c r="F58" s="1620" t="s">
        <v>330</v>
      </c>
      <c r="G58" s="1533" t="s">
        <v>331</v>
      </c>
      <c r="H58" s="1534" t="s">
        <v>100</v>
      </c>
      <c r="I58" s="1509" t="s">
        <v>103</v>
      </c>
      <c r="J58" s="1509" t="s">
        <v>103</v>
      </c>
      <c r="K58" s="1511">
        <v>44562</v>
      </c>
      <c r="L58" s="1511" t="s">
        <v>102</v>
      </c>
      <c r="M58" s="1632" t="s">
        <v>103</v>
      </c>
      <c r="N58" s="1633">
        <v>1</v>
      </c>
      <c r="O58" s="1633">
        <v>1</v>
      </c>
      <c r="P58" s="1633">
        <v>1</v>
      </c>
      <c r="Q58" s="1633">
        <v>1</v>
      </c>
      <c r="R58" s="1633">
        <v>1</v>
      </c>
      <c r="S58" s="1528" t="s">
        <v>396</v>
      </c>
      <c r="T58" s="1636">
        <v>1.2500000000000001E-2</v>
      </c>
      <c r="U58" s="1529" t="s">
        <v>397</v>
      </c>
      <c r="V58" s="1529" t="s">
        <v>398</v>
      </c>
      <c r="W58" s="1529" t="s">
        <v>371</v>
      </c>
      <c r="X58" s="1532" t="s">
        <v>372</v>
      </c>
      <c r="Y58" s="1529" t="s">
        <v>399</v>
      </c>
      <c r="Z58" s="1532" t="s">
        <v>119</v>
      </c>
      <c r="AA58" s="1534" t="s">
        <v>171</v>
      </c>
      <c r="AB58" s="1532"/>
      <c r="AC58" s="1585" t="s">
        <v>77</v>
      </c>
      <c r="AD58" s="1585" t="s">
        <v>77</v>
      </c>
      <c r="AE58" s="1587">
        <v>44562</v>
      </c>
      <c r="AF58" s="1585" t="s">
        <v>102</v>
      </c>
      <c r="AG58" s="1585" t="s">
        <v>103</v>
      </c>
      <c r="AH58" s="1585">
        <v>1</v>
      </c>
      <c r="AI58" s="1585">
        <v>1</v>
      </c>
      <c r="AJ58" s="1585">
        <v>1</v>
      </c>
      <c r="AK58" s="1585">
        <v>1</v>
      </c>
      <c r="AL58" s="1585">
        <v>4</v>
      </c>
      <c r="AM58" s="1588" t="s">
        <v>103</v>
      </c>
      <c r="AN58" s="1588" t="s">
        <v>103</v>
      </c>
      <c r="AO58" s="1532" t="s">
        <v>103</v>
      </c>
      <c r="AP58" s="1532" t="s">
        <v>103</v>
      </c>
      <c r="AQ58" s="1542">
        <v>15</v>
      </c>
      <c r="AR58" s="1542">
        <v>15</v>
      </c>
      <c r="AS58" s="1532" t="s">
        <v>161</v>
      </c>
      <c r="AT58" s="1532">
        <v>7672</v>
      </c>
      <c r="AU58" s="1588">
        <v>15</v>
      </c>
      <c r="AV58" s="1588">
        <v>15</v>
      </c>
      <c r="AW58" s="1532" t="s">
        <v>161</v>
      </c>
      <c r="AX58" s="1532">
        <v>7672</v>
      </c>
      <c r="AY58" s="1588">
        <v>16</v>
      </c>
      <c r="AZ58" s="1588">
        <v>16</v>
      </c>
      <c r="BA58" s="1532" t="s">
        <v>161</v>
      </c>
      <c r="BB58" s="1532">
        <v>7672</v>
      </c>
      <c r="BC58" s="1588">
        <v>16</v>
      </c>
      <c r="BD58" s="1542" t="s">
        <v>77</v>
      </c>
      <c r="BE58" s="1589" t="s">
        <v>77</v>
      </c>
      <c r="BF58" s="1589" t="s">
        <v>77</v>
      </c>
      <c r="BG58" s="1611">
        <f>SUM(AQ58+AU58+AY58+BC58)</f>
        <v>62</v>
      </c>
      <c r="BH58" s="1529" t="s">
        <v>374</v>
      </c>
      <c r="BI58" s="1529" t="s">
        <v>391</v>
      </c>
      <c r="BJ58" s="1529" t="s">
        <v>392</v>
      </c>
      <c r="BK58" s="1529" t="s">
        <v>393</v>
      </c>
      <c r="BL58" s="1532" t="s">
        <v>394</v>
      </c>
      <c r="BM58" s="2227" t="s">
        <v>395</v>
      </c>
      <c r="BN58" s="1508"/>
      <c r="BO58" s="1508"/>
      <c r="BP58" s="1508"/>
      <c r="BQ58" s="1508"/>
      <c r="BR58" s="1508"/>
      <c r="BS58" s="1545"/>
      <c r="BT58" s="1601"/>
      <c r="BU58" s="1603"/>
      <c r="BV58" s="1603"/>
      <c r="BW58" s="1603"/>
      <c r="BX58" s="1603"/>
      <c r="BY58" s="1603"/>
      <c r="BZ58" s="1603"/>
      <c r="CA58" s="1603"/>
      <c r="CB58" s="1527"/>
      <c r="CC58" s="1527"/>
      <c r="CD58" s="1527"/>
      <c r="CE58" s="1527"/>
      <c r="CF58" s="1527"/>
      <c r="CG58" s="1527"/>
      <c r="CH58" s="1527"/>
      <c r="CI58" s="1527"/>
      <c r="CJ58" s="1527"/>
      <c r="CK58" s="1527"/>
      <c r="CL58" s="1527"/>
      <c r="CM58" s="1527"/>
      <c r="CN58" s="1527"/>
      <c r="CO58" s="1527"/>
      <c r="CP58" s="1527"/>
      <c r="CQ58" s="1527"/>
      <c r="CR58" s="1527"/>
      <c r="CS58" s="1527"/>
      <c r="CT58" s="1527"/>
      <c r="CU58" s="1527"/>
    </row>
    <row r="59" spans="1:99" s="907" customFormat="1" ht="120.75" customHeight="1">
      <c r="A59" s="1507" t="s">
        <v>327</v>
      </c>
      <c r="B59" s="2313"/>
      <c r="C59" s="1508" t="s">
        <v>328</v>
      </c>
      <c r="D59" s="2302"/>
      <c r="E59" s="1620" t="s">
        <v>329</v>
      </c>
      <c r="F59" s="1620" t="s">
        <v>330</v>
      </c>
      <c r="G59" s="1533" t="s">
        <v>331</v>
      </c>
      <c r="H59" s="1534" t="s">
        <v>100</v>
      </c>
      <c r="I59" s="1509" t="s">
        <v>103</v>
      </c>
      <c r="J59" s="1509" t="s">
        <v>103</v>
      </c>
      <c r="K59" s="1511">
        <v>44562</v>
      </c>
      <c r="L59" s="1511" t="s">
        <v>102</v>
      </c>
      <c r="M59" s="1632" t="s">
        <v>103</v>
      </c>
      <c r="N59" s="1633">
        <v>1</v>
      </c>
      <c r="O59" s="1633">
        <v>1</v>
      </c>
      <c r="P59" s="1633">
        <v>1</v>
      </c>
      <c r="Q59" s="1633">
        <v>1</v>
      </c>
      <c r="R59" s="1633">
        <v>1</v>
      </c>
      <c r="S59" s="1513" t="s">
        <v>400</v>
      </c>
      <c r="T59" s="1636">
        <v>1.2500000000000001E-2</v>
      </c>
      <c r="U59" s="1515" t="s">
        <v>401</v>
      </c>
      <c r="V59" s="1515" t="s">
        <v>402</v>
      </c>
      <c r="W59" s="1533" t="s">
        <v>97</v>
      </c>
      <c r="X59" s="1534">
        <v>10.3</v>
      </c>
      <c r="Y59" s="1533" t="s">
        <v>150</v>
      </c>
      <c r="Z59" s="1509" t="s">
        <v>100</v>
      </c>
      <c r="AA59" s="1509" t="s">
        <v>75</v>
      </c>
      <c r="AB59" s="1509">
        <v>17</v>
      </c>
      <c r="AC59" s="1512">
        <v>1</v>
      </c>
      <c r="AD59" s="1554">
        <v>2020</v>
      </c>
      <c r="AE59" s="1555">
        <v>44197</v>
      </c>
      <c r="AF59" s="1536" t="s">
        <v>102</v>
      </c>
      <c r="AG59" s="1561">
        <v>1</v>
      </c>
      <c r="AH59" s="1561">
        <v>1</v>
      </c>
      <c r="AI59" s="1561">
        <v>1</v>
      </c>
      <c r="AJ59" s="1561">
        <v>1</v>
      </c>
      <c r="AK59" s="1561">
        <v>1</v>
      </c>
      <c r="AL59" s="1560">
        <v>1</v>
      </c>
      <c r="AM59" s="1552">
        <v>3107</v>
      </c>
      <c r="AN59" s="1552">
        <v>3107</v>
      </c>
      <c r="AO59" s="1534" t="s">
        <v>161</v>
      </c>
      <c r="AP59" s="1534">
        <v>7757</v>
      </c>
      <c r="AQ59" s="1552">
        <v>3675</v>
      </c>
      <c r="AR59" s="1552">
        <v>3675</v>
      </c>
      <c r="AS59" s="1534" t="s">
        <v>161</v>
      </c>
      <c r="AT59" s="1534">
        <v>7757</v>
      </c>
      <c r="AU59" s="1552">
        <v>3785</v>
      </c>
      <c r="AV59" s="1552">
        <v>3785</v>
      </c>
      <c r="AW59" s="1534" t="s">
        <v>161</v>
      </c>
      <c r="AX59" s="1534">
        <v>7757</v>
      </c>
      <c r="AY59" s="1542">
        <v>3828</v>
      </c>
      <c r="AZ59" s="1542">
        <v>3828</v>
      </c>
      <c r="BA59" s="1534" t="s">
        <v>161</v>
      </c>
      <c r="BB59" s="1534">
        <v>7757</v>
      </c>
      <c r="BC59" s="1552">
        <v>3785</v>
      </c>
      <c r="BD59" s="1542" t="s">
        <v>77</v>
      </c>
      <c r="BE59" s="1589" t="s">
        <v>77</v>
      </c>
      <c r="BF59" s="1589" t="s">
        <v>77</v>
      </c>
      <c r="BG59" s="1611">
        <f>SUM(AM59+AQ59+AU59+AY59+BC59)</f>
        <v>18180</v>
      </c>
      <c r="BH59" s="1515" t="s">
        <v>78</v>
      </c>
      <c r="BI59" s="1515" t="s">
        <v>104</v>
      </c>
      <c r="BJ59" s="1533" t="s">
        <v>152</v>
      </c>
      <c r="BK59" s="1508" t="s">
        <v>153</v>
      </c>
      <c r="BL59" s="1509">
        <v>3279797</v>
      </c>
      <c r="BM59" s="2227" t="s">
        <v>154</v>
      </c>
      <c r="BN59" s="1508"/>
      <c r="BO59" s="1508"/>
      <c r="BP59" s="1508"/>
      <c r="BQ59" s="1508"/>
      <c r="BR59" s="1508"/>
      <c r="BS59" s="2226"/>
      <c r="BT59" s="1601"/>
      <c r="BU59" s="1603"/>
      <c r="BV59" s="1603"/>
      <c r="BW59" s="1603"/>
      <c r="BX59" s="1603"/>
      <c r="BY59" s="1603"/>
      <c r="BZ59" s="1603"/>
      <c r="CA59" s="1603"/>
      <c r="CB59" s="1527"/>
      <c r="CC59" s="1527"/>
      <c r="CD59" s="1527"/>
      <c r="CE59" s="1527"/>
      <c r="CF59" s="1527"/>
      <c r="CG59" s="1527"/>
      <c r="CH59" s="1527"/>
      <c r="CI59" s="1527"/>
      <c r="CJ59" s="1527"/>
      <c r="CK59" s="1527"/>
      <c r="CL59" s="1527"/>
      <c r="CM59" s="1527"/>
      <c r="CN59" s="1527"/>
      <c r="CO59" s="1527"/>
      <c r="CP59" s="1527"/>
      <c r="CQ59" s="1527"/>
      <c r="CR59" s="1527"/>
      <c r="CS59" s="1527"/>
      <c r="CT59" s="1527"/>
      <c r="CU59" s="1527"/>
    </row>
    <row r="60" spans="1:99" s="907" customFormat="1" ht="114">
      <c r="A60" s="1507" t="s">
        <v>403</v>
      </c>
      <c r="B60" s="2298">
        <v>0.1</v>
      </c>
      <c r="C60" s="1508" t="s">
        <v>404</v>
      </c>
      <c r="D60" s="2309">
        <v>0.1</v>
      </c>
      <c r="E60" s="1508" t="s">
        <v>405</v>
      </c>
      <c r="F60" s="1508" t="s">
        <v>406</v>
      </c>
      <c r="G60" s="1508" t="s">
        <v>92</v>
      </c>
      <c r="H60" s="1509" t="s">
        <v>407</v>
      </c>
      <c r="I60" s="1510">
        <v>0</v>
      </c>
      <c r="J60" s="1509">
        <v>2020</v>
      </c>
      <c r="K60" s="1511">
        <v>44197</v>
      </c>
      <c r="L60" s="1511" t="s">
        <v>69</v>
      </c>
      <c r="M60" s="1638">
        <v>0.02</v>
      </c>
      <c r="N60" s="1638">
        <v>0.04</v>
      </c>
      <c r="O60" s="1638">
        <v>0.06</v>
      </c>
      <c r="P60" s="1638">
        <v>0.08</v>
      </c>
      <c r="Q60" s="1638">
        <v>0.1</v>
      </c>
      <c r="R60" s="1638">
        <v>0.1</v>
      </c>
      <c r="S60" s="1513" t="s">
        <v>408</v>
      </c>
      <c r="T60" s="1562">
        <v>0.01</v>
      </c>
      <c r="U60" s="1515" t="s">
        <v>409</v>
      </c>
      <c r="V60" s="1508" t="s">
        <v>410</v>
      </c>
      <c r="W60" s="1533" t="s">
        <v>411</v>
      </c>
      <c r="X60" s="1534">
        <v>8.5</v>
      </c>
      <c r="Y60" s="1508" t="s">
        <v>412</v>
      </c>
      <c r="Z60" s="1534" t="s">
        <v>100</v>
      </c>
      <c r="AA60" s="1509" t="s">
        <v>101</v>
      </c>
      <c r="AB60" s="1534">
        <v>122</v>
      </c>
      <c r="AC60" s="1536" t="s">
        <v>77</v>
      </c>
      <c r="AD60" s="1536" t="s">
        <v>77</v>
      </c>
      <c r="AE60" s="1555">
        <v>44204</v>
      </c>
      <c r="AF60" s="1536" t="s">
        <v>413</v>
      </c>
      <c r="AG60" s="1560">
        <v>1</v>
      </c>
      <c r="AH60" s="1560">
        <v>1</v>
      </c>
      <c r="AI60" s="1560">
        <v>1</v>
      </c>
      <c r="AJ60" s="1560">
        <v>1</v>
      </c>
      <c r="AK60" s="1560">
        <v>1</v>
      </c>
      <c r="AL60" s="1560">
        <v>1</v>
      </c>
      <c r="AM60" s="2234" t="s">
        <v>103</v>
      </c>
      <c r="AN60" s="2234" t="s">
        <v>103</v>
      </c>
      <c r="AO60" s="2234" t="s">
        <v>103</v>
      </c>
      <c r="AP60" s="2234" t="s">
        <v>103</v>
      </c>
      <c r="AQ60" s="2257">
        <v>15</v>
      </c>
      <c r="AR60" s="2257">
        <v>15</v>
      </c>
      <c r="AS60" s="1644" t="s">
        <v>161</v>
      </c>
      <c r="AT60" s="1662">
        <v>7863</v>
      </c>
      <c r="AU60" s="2257">
        <v>16</v>
      </c>
      <c r="AV60" s="2257">
        <v>16</v>
      </c>
      <c r="AW60" s="1644" t="s">
        <v>161</v>
      </c>
      <c r="AX60" s="1662">
        <v>7863</v>
      </c>
      <c r="AY60" s="2257">
        <v>16</v>
      </c>
      <c r="AZ60" s="2257">
        <v>16</v>
      </c>
      <c r="BA60" s="1644" t="s">
        <v>161</v>
      </c>
      <c r="BB60" s="1662">
        <v>7863</v>
      </c>
      <c r="BC60" s="2257">
        <v>17</v>
      </c>
      <c r="BD60" s="1524" t="s">
        <v>77</v>
      </c>
      <c r="BE60" s="1644" t="s">
        <v>77</v>
      </c>
      <c r="BF60" s="1644" t="s">
        <v>77</v>
      </c>
      <c r="BG60" s="1611">
        <f>SUM(AQ60+AU60+AY60+BC60)</f>
        <v>64</v>
      </c>
      <c r="BH60" s="1599" t="s">
        <v>414</v>
      </c>
      <c r="BI60" s="1599" t="s">
        <v>415</v>
      </c>
      <c r="BJ60" s="1599" t="s">
        <v>416</v>
      </c>
      <c r="BK60" s="1599" t="s">
        <v>417</v>
      </c>
      <c r="BL60" s="1509" t="s">
        <v>418</v>
      </c>
      <c r="BM60" s="2227" t="s">
        <v>419</v>
      </c>
      <c r="BN60" s="1599" t="s">
        <v>414</v>
      </c>
      <c r="BO60" s="1639" t="s">
        <v>415</v>
      </c>
      <c r="BP60" s="1639" t="s">
        <v>420</v>
      </c>
      <c r="BQ60" s="1639" t="s">
        <v>421</v>
      </c>
      <c r="BR60" s="1672" t="s">
        <v>418</v>
      </c>
      <c r="BS60" s="2227" t="s">
        <v>422</v>
      </c>
      <c r="BT60" s="1601"/>
      <c r="BU60" s="1603"/>
      <c r="BV60" s="1603"/>
      <c r="BW60" s="1603"/>
      <c r="BX60" s="1603"/>
      <c r="BY60" s="1603"/>
      <c r="BZ60" s="1603"/>
      <c r="CA60" s="1603"/>
      <c r="CB60" s="1527"/>
      <c r="CC60" s="1527"/>
      <c r="CD60" s="1527"/>
      <c r="CE60" s="1527"/>
      <c r="CF60" s="1527"/>
      <c r="CG60" s="1527"/>
      <c r="CH60" s="1527"/>
      <c r="CI60" s="1527"/>
      <c r="CJ60" s="1527"/>
      <c r="CK60" s="1527"/>
      <c r="CL60" s="1527"/>
      <c r="CM60" s="1527"/>
      <c r="CN60" s="1527"/>
      <c r="CO60" s="1527"/>
      <c r="CP60" s="1527"/>
      <c r="CQ60" s="1527"/>
      <c r="CR60" s="1527"/>
      <c r="CS60" s="1527"/>
      <c r="CT60" s="1527"/>
      <c r="CU60" s="1527"/>
    </row>
    <row r="61" spans="1:99" s="907" customFormat="1" ht="128.25">
      <c r="A61" s="1507" t="s">
        <v>403</v>
      </c>
      <c r="B61" s="2299"/>
      <c r="C61" s="1508" t="s">
        <v>404</v>
      </c>
      <c r="D61" s="2301"/>
      <c r="E61" s="1508" t="s">
        <v>405</v>
      </c>
      <c r="F61" s="1508" t="s">
        <v>406</v>
      </c>
      <c r="G61" s="1508" t="s">
        <v>92</v>
      </c>
      <c r="H61" s="1509" t="s">
        <v>407</v>
      </c>
      <c r="I61" s="1510" t="s">
        <v>77</v>
      </c>
      <c r="J61" s="1509">
        <v>2020</v>
      </c>
      <c r="K61" s="1511">
        <v>44197</v>
      </c>
      <c r="L61" s="1511" t="s">
        <v>69</v>
      </c>
      <c r="M61" s="1638">
        <v>0.02</v>
      </c>
      <c r="N61" s="1638">
        <v>0.04</v>
      </c>
      <c r="O61" s="1638">
        <v>0.06</v>
      </c>
      <c r="P61" s="1638">
        <v>0.08</v>
      </c>
      <c r="Q61" s="1638">
        <v>0.1</v>
      </c>
      <c r="R61" s="1638">
        <v>0.1</v>
      </c>
      <c r="S61" s="1513" t="s">
        <v>423</v>
      </c>
      <c r="T61" s="1562">
        <v>0.01</v>
      </c>
      <c r="U61" s="1639" t="s">
        <v>424</v>
      </c>
      <c r="V61" s="1599" t="s">
        <v>425</v>
      </c>
      <c r="W61" s="1533" t="s">
        <v>411</v>
      </c>
      <c r="X61" s="1534">
        <v>8.5</v>
      </c>
      <c r="Y61" s="1599" t="s">
        <v>412</v>
      </c>
      <c r="Z61" s="1534" t="s">
        <v>100</v>
      </c>
      <c r="AA61" s="1509" t="s">
        <v>101</v>
      </c>
      <c r="AB61" s="1534">
        <v>122</v>
      </c>
      <c r="AC61" s="1561" t="s">
        <v>77</v>
      </c>
      <c r="AD61" s="1536" t="s">
        <v>77</v>
      </c>
      <c r="AE61" s="1555">
        <v>44204</v>
      </c>
      <c r="AF61" s="1536" t="s">
        <v>413</v>
      </c>
      <c r="AG61" s="1560">
        <v>1</v>
      </c>
      <c r="AH61" s="1560">
        <v>1</v>
      </c>
      <c r="AI61" s="1560">
        <v>1</v>
      </c>
      <c r="AJ61" s="1560">
        <v>1</v>
      </c>
      <c r="AK61" s="1560">
        <v>1</v>
      </c>
      <c r="AL61" s="1560">
        <v>1</v>
      </c>
      <c r="AM61" s="2258">
        <v>9921</v>
      </c>
      <c r="AN61" s="2258">
        <v>9921</v>
      </c>
      <c r="AO61" s="1644" t="s">
        <v>161</v>
      </c>
      <c r="AP61" s="1524">
        <v>7863</v>
      </c>
      <c r="AQ61" s="2257">
        <v>9</v>
      </c>
      <c r="AR61" s="2257">
        <v>9</v>
      </c>
      <c r="AS61" s="1644" t="s">
        <v>161</v>
      </c>
      <c r="AT61" s="1662">
        <v>7863</v>
      </c>
      <c r="AU61" s="2257">
        <v>10</v>
      </c>
      <c r="AV61" s="2257">
        <v>10</v>
      </c>
      <c r="AW61" s="1644" t="s">
        <v>161</v>
      </c>
      <c r="AX61" s="1662">
        <v>7863</v>
      </c>
      <c r="AY61" s="2257">
        <v>10</v>
      </c>
      <c r="AZ61" s="2257">
        <v>10</v>
      </c>
      <c r="BA61" s="1644" t="s">
        <v>161</v>
      </c>
      <c r="BB61" s="1662">
        <v>7863</v>
      </c>
      <c r="BC61" s="2257">
        <v>11</v>
      </c>
      <c r="BD61" s="1524" t="s">
        <v>77</v>
      </c>
      <c r="BE61" s="1644" t="s">
        <v>77</v>
      </c>
      <c r="BF61" s="1644" t="s">
        <v>77</v>
      </c>
      <c r="BG61" s="1611">
        <f>SUM(AM61+AQ61+AU61+AY61+BC61)</f>
        <v>9961</v>
      </c>
      <c r="BH61" s="1599" t="s">
        <v>414</v>
      </c>
      <c r="BI61" s="1599" t="s">
        <v>415</v>
      </c>
      <c r="BJ61" s="1673" t="s">
        <v>416</v>
      </c>
      <c r="BK61" s="1673" t="s">
        <v>417</v>
      </c>
      <c r="BL61" s="1550" t="s">
        <v>418</v>
      </c>
      <c r="BM61" s="2227" t="s">
        <v>419</v>
      </c>
      <c r="BN61" s="1673" t="s">
        <v>414</v>
      </c>
      <c r="BO61" s="1598" t="s">
        <v>415</v>
      </c>
      <c r="BP61" s="1598" t="s">
        <v>420</v>
      </c>
      <c r="BQ61" s="1598" t="s">
        <v>421</v>
      </c>
      <c r="BR61" s="1529" t="s">
        <v>418</v>
      </c>
      <c r="BS61" s="2227" t="s">
        <v>422</v>
      </c>
      <c r="BT61" s="1601"/>
      <c r="BU61" s="1603"/>
      <c r="BV61" s="1603"/>
      <c r="BW61" s="1603"/>
      <c r="BX61" s="1603"/>
      <c r="BY61" s="1603"/>
      <c r="BZ61" s="1603"/>
      <c r="CA61" s="1603"/>
      <c r="CB61" s="1527"/>
      <c r="CC61" s="1527"/>
      <c r="CD61" s="1527"/>
      <c r="CE61" s="1527"/>
      <c r="CF61" s="1527"/>
      <c r="CG61" s="1527"/>
      <c r="CH61" s="1527"/>
      <c r="CI61" s="1527"/>
      <c r="CJ61" s="1527"/>
      <c r="CK61" s="1527"/>
      <c r="CL61" s="1527"/>
      <c r="CM61" s="1527"/>
      <c r="CN61" s="1527"/>
      <c r="CO61" s="1527"/>
      <c r="CP61" s="1527"/>
      <c r="CQ61" s="1527"/>
      <c r="CR61" s="1527"/>
      <c r="CS61" s="1527"/>
      <c r="CT61" s="1527"/>
      <c r="CU61" s="1527"/>
    </row>
    <row r="62" spans="1:99" s="907" customFormat="1" ht="118.5" customHeight="1">
      <c r="A62" s="1507" t="s">
        <v>403</v>
      </c>
      <c r="B62" s="2299"/>
      <c r="C62" s="1508" t="s">
        <v>404</v>
      </c>
      <c r="D62" s="2301"/>
      <c r="E62" s="1508" t="s">
        <v>405</v>
      </c>
      <c r="F62" s="1508" t="s">
        <v>406</v>
      </c>
      <c r="G62" s="1508" t="s">
        <v>92</v>
      </c>
      <c r="H62" s="1509" t="s">
        <v>407</v>
      </c>
      <c r="I62" s="1510" t="s">
        <v>77</v>
      </c>
      <c r="J62" s="1509">
        <v>2020</v>
      </c>
      <c r="K62" s="1511">
        <v>44197</v>
      </c>
      <c r="L62" s="1511" t="s">
        <v>69</v>
      </c>
      <c r="M62" s="1638">
        <v>0.02</v>
      </c>
      <c r="N62" s="1638">
        <v>0.04</v>
      </c>
      <c r="O62" s="1638">
        <v>0.06</v>
      </c>
      <c r="P62" s="1638">
        <v>0.08</v>
      </c>
      <c r="Q62" s="1638">
        <v>0.1</v>
      </c>
      <c r="R62" s="1638">
        <v>0.1</v>
      </c>
      <c r="S62" s="1513" t="s">
        <v>426</v>
      </c>
      <c r="T62" s="1562">
        <v>0.01</v>
      </c>
      <c r="U62" s="1515" t="s">
        <v>427</v>
      </c>
      <c r="V62" s="1533" t="s">
        <v>428</v>
      </c>
      <c r="W62" s="1533" t="s">
        <v>411</v>
      </c>
      <c r="X62" s="1597">
        <v>8.3000000000000007</v>
      </c>
      <c r="Y62" s="1533" t="s">
        <v>199</v>
      </c>
      <c r="Z62" s="1534" t="s">
        <v>100</v>
      </c>
      <c r="AA62" s="1509" t="s">
        <v>101</v>
      </c>
      <c r="AB62" s="1597">
        <v>117</v>
      </c>
      <c r="AC62" s="1640" t="s">
        <v>77</v>
      </c>
      <c r="AD62" s="1554" t="s">
        <v>77</v>
      </c>
      <c r="AE62" s="1555">
        <v>44204</v>
      </c>
      <c r="AF62" s="1536" t="s">
        <v>413</v>
      </c>
      <c r="AG62" s="1560">
        <v>1</v>
      </c>
      <c r="AH62" s="1560">
        <v>1</v>
      </c>
      <c r="AI62" s="1560">
        <v>1</v>
      </c>
      <c r="AJ62" s="1560">
        <v>1</v>
      </c>
      <c r="AK62" s="1560">
        <v>1</v>
      </c>
      <c r="AL62" s="1560">
        <v>1</v>
      </c>
      <c r="AM62" s="2259">
        <v>12</v>
      </c>
      <c r="AN62" s="2260">
        <v>12</v>
      </c>
      <c r="AO62" s="1644" t="s">
        <v>161</v>
      </c>
      <c r="AP62" s="1524">
        <v>7874</v>
      </c>
      <c r="AQ62" s="2260">
        <v>12</v>
      </c>
      <c r="AR62" s="2260">
        <v>12</v>
      </c>
      <c r="AS62" s="1644" t="s">
        <v>161</v>
      </c>
      <c r="AT62" s="1524">
        <v>7874</v>
      </c>
      <c r="AU62" s="2260">
        <v>12</v>
      </c>
      <c r="AV62" s="2260">
        <v>12</v>
      </c>
      <c r="AW62" s="1644" t="s">
        <v>161</v>
      </c>
      <c r="AX62" s="1524">
        <v>7874</v>
      </c>
      <c r="AY62" s="2260">
        <v>12</v>
      </c>
      <c r="AZ62" s="2260">
        <v>12</v>
      </c>
      <c r="BA62" s="1644" t="s">
        <v>161</v>
      </c>
      <c r="BB62" s="1524">
        <v>7874</v>
      </c>
      <c r="BC62" s="2260">
        <v>12</v>
      </c>
      <c r="BD62" s="1524" t="s">
        <v>77</v>
      </c>
      <c r="BE62" s="1644" t="s">
        <v>77</v>
      </c>
      <c r="BF62" s="1644" t="s">
        <v>77</v>
      </c>
      <c r="BG62" s="1611">
        <f>SUM(AM62+AQ62+AU62+AY62+BC62)</f>
        <v>60</v>
      </c>
      <c r="BH62" s="2127" t="s">
        <v>414</v>
      </c>
      <c r="BI62" s="1599" t="s">
        <v>415</v>
      </c>
      <c r="BJ62" s="2224" t="s">
        <v>429</v>
      </c>
      <c r="BK62" s="2224" t="s">
        <v>430</v>
      </c>
      <c r="BL62" s="1550" t="s">
        <v>418</v>
      </c>
      <c r="BM62" s="2227" t="s">
        <v>431</v>
      </c>
      <c r="BN62" s="2224" t="s">
        <v>414</v>
      </c>
      <c r="BO62" s="1529" t="s">
        <v>415</v>
      </c>
      <c r="BP62" s="1529" t="s">
        <v>420</v>
      </c>
      <c r="BQ62" s="1529" t="s">
        <v>421</v>
      </c>
      <c r="BR62" s="1529" t="s">
        <v>418</v>
      </c>
      <c r="BS62" s="2228" t="s">
        <v>422</v>
      </c>
      <c r="BT62" s="1601"/>
      <c r="BU62" s="1603"/>
      <c r="BV62" s="1603"/>
      <c r="BW62" s="1603"/>
      <c r="BX62" s="1603"/>
      <c r="BY62" s="1603"/>
      <c r="BZ62" s="1603"/>
      <c r="CA62" s="1603"/>
      <c r="CB62" s="1527"/>
      <c r="CC62" s="1527"/>
      <c r="CD62" s="1527"/>
      <c r="CE62" s="1527"/>
      <c r="CF62" s="1527"/>
      <c r="CG62" s="1527"/>
      <c r="CH62" s="1527"/>
      <c r="CI62" s="1527"/>
      <c r="CJ62" s="1527"/>
      <c r="CK62" s="1527"/>
      <c r="CL62" s="1527"/>
      <c r="CM62" s="1527"/>
      <c r="CN62" s="1527"/>
      <c r="CO62" s="1527"/>
      <c r="CP62" s="1527"/>
      <c r="CQ62" s="1527"/>
      <c r="CR62" s="1527"/>
      <c r="CS62" s="1527"/>
      <c r="CT62" s="1527"/>
      <c r="CU62" s="1527"/>
    </row>
    <row r="63" spans="1:99" s="907" customFormat="1" ht="191.25" customHeight="1">
      <c r="A63" s="1507" t="s">
        <v>403</v>
      </c>
      <c r="B63" s="2299"/>
      <c r="C63" s="1508" t="s">
        <v>404</v>
      </c>
      <c r="D63" s="2301"/>
      <c r="E63" s="1508" t="s">
        <v>405</v>
      </c>
      <c r="F63" s="1508" t="s">
        <v>406</v>
      </c>
      <c r="G63" s="1508" t="s">
        <v>92</v>
      </c>
      <c r="H63" s="1509" t="s">
        <v>407</v>
      </c>
      <c r="I63" s="1510" t="s">
        <v>77</v>
      </c>
      <c r="J63" s="1509">
        <v>2020</v>
      </c>
      <c r="K63" s="1511">
        <v>44197</v>
      </c>
      <c r="L63" s="1511" t="s">
        <v>69</v>
      </c>
      <c r="M63" s="1638">
        <v>0.02</v>
      </c>
      <c r="N63" s="1638">
        <v>0.04</v>
      </c>
      <c r="O63" s="1638">
        <v>0.06</v>
      </c>
      <c r="P63" s="1638">
        <v>0.08</v>
      </c>
      <c r="Q63" s="1638">
        <v>0.1</v>
      </c>
      <c r="R63" s="1638">
        <v>0.1</v>
      </c>
      <c r="S63" s="1513" t="s">
        <v>432</v>
      </c>
      <c r="T63" s="1562">
        <v>0.01</v>
      </c>
      <c r="U63" s="1515" t="s">
        <v>433</v>
      </c>
      <c r="V63" s="1515" t="s">
        <v>434</v>
      </c>
      <c r="W63" s="1515" t="s">
        <v>411</v>
      </c>
      <c r="X63" s="1524" t="s">
        <v>435</v>
      </c>
      <c r="Y63" s="1515" t="s">
        <v>199</v>
      </c>
      <c r="Z63" s="1524" t="s">
        <v>100</v>
      </c>
      <c r="AA63" s="1524" t="s">
        <v>101</v>
      </c>
      <c r="AB63" s="1524">
        <v>117</v>
      </c>
      <c r="AC63" s="1540" t="s">
        <v>77</v>
      </c>
      <c r="AD63" s="1540" t="s">
        <v>77</v>
      </c>
      <c r="AE63" s="1541">
        <v>44409</v>
      </c>
      <c r="AF63" s="1601" t="s">
        <v>413</v>
      </c>
      <c r="AG63" s="1539">
        <v>1</v>
      </c>
      <c r="AH63" s="1539">
        <v>1</v>
      </c>
      <c r="AI63" s="1539">
        <v>1</v>
      </c>
      <c r="AJ63" s="1539">
        <v>1</v>
      </c>
      <c r="AK63" s="1539">
        <v>1</v>
      </c>
      <c r="AL63" s="1539">
        <v>1</v>
      </c>
      <c r="AM63" s="2259">
        <v>0</v>
      </c>
      <c r="AN63" s="2260">
        <v>0</v>
      </c>
      <c r="AO63" s="1644" t="s">
        <v>436</v>
      </c>
      <c r="AP63" s="1644" t="s">
        <v>436</v>
      </c>
      <c r="AQ63" s="2260">
        <v>3</v>
      </c>
      <c r="AR63" s="2260">
        <v>3</v>
      </c>
      <c r="AS63" s="1644" t="s">
        <v>161</v>
      </c>
      <c r="AT63" s="1524">
        <v>7874</v>
      </c>
      <c r="AU63" s="2260">
        <v>3</v>
      </c>
      <c r="AV63" s="2260">
        <v>3</v>
      </c>
      <c r="AW63" s="1644" t="s">
        <v>161</v>
      </c>
      <c r="AX63" s="1524">
        <v>7874</v>
      </c>
      <c r="AY63" s="2260">
        <v>3</v>
      </c>
      <c r="AZ63" s="2260">
        <v>3</v>
      </c>
      <c r="BA63" s="1644" t="s">
        <v>161</v>
      </c>
      <c r="BB63" s="1524">
        <v>7874</v>
      </c>
      <c r="BC63" s="2260">
        <v>3</v>
      </c>
      <c r="BD63" s="1524" t="s">
        <v>77</v>
      </c>
      <c r="BE63" s="1644" t="s">
        <v>77</v>
      </c>
      <c r="BF63" s="1644" t="s">
        <v>77</v>
      </c>
      <c r="BG63" s="2126">
        <f>SUM(AM63+AQ63+AU63+AY63+BC63)</f>
        <v>12</v>
      </c>
      <c r="BH63" s="1639" t="s">
        <v>414</v>
      </c>
      <c r="BI63" s="1639" t="s">
        <v>415</v>
      </c>
      <c r="BJ63" s="2224" t="s">
        <v>437</v>
      </c>
      <c r="BK63" s="2224" t="s">
        <v>438</v>
      </c>
      <c r="BL63" s="1550">
        <v>3693777</v>
      </c>
      <c r="BM63" s="2227" t="s">
        <v>439</v>
      </c>
      <c r="BN63" s="2224" t="s">
        <v>414</v>
      </c>
      <c r="BO63" s="1529" t="s">
        <v>415</v>
      </c>
      <c r="BP63" s="1529" t="s">
        <v>420</v>
      </c>
      <c r="BQ63" s="1529" t="s">
        <v>440</v>
      </c>
      <c r="BR63" s="1652">
        <v>3693777</v>
      </c>
      <c r="BS63" s="2227" t="s">
        <v>441</v>
      </c>
      <c r="BT63" s="1601"/>
      <c r="BU63" s="1603"/>
      <c r="BV63" s="1603"/>
      <c r="BW63" s="1603"/>
      <c r="BX63" s="1603"/>
      <c r="BY63" s="1603"/>
      <c r="BZ63" s="1603"/>
      <c r="CA63" s="1603"/>
      <c r="CB63" s="1527"/>
      <c r="CC63" s="1527"/>
      <c r="CD63" s="1527"/>
      <c r="CE63" s="1527"/>
      <c r="CF63" s="1527"/>
      <c r="CG63" s="1527"/>
      <c r="CH63" s="1527"/>
      <c r="CI63" s="1527"/>
      <c r="CJ63" s="1527"/>
      <c r="CK63" s="1527"/>
      <c r="CL63" s="1527"/>
      <c r="CM63" s="1527"/>
      <c r="CN63" s="1527"/>
      <c r="CO63" s="1527"/>
      <c r="CP63" s="1527"/>
      <c r="CQ63" s="1527"/>
      <c r="CR63" s="1527"/>
      <c r="CS63" s="1527"/>
      <c r="CT63" s="1527"/>
      <c r="CU63" s="1527"/>
    </row>
    <row r="64" spans="1:99" s="2063" customFormat="1" ht="114">
      <c r="A64" s="1507" t="s">
        <v>403</v>
      </c>
      <c r="B64" s="2299"/>
      <c r="C64" s="1508" t="s">
        <v>404</v>
      </c>
      <c r="D64" s="2301"/>
      <c r="E64" s="1508" t="s">
        <v>405</v>
      </c>
      <c r="F64" s="1508" t="s">
        <v>406</v>
      </c>
      <c r="G64" s="1508" t="s">
        <v>92</v>
      </c>
      <c r="H64" s="2029" t="s">
        <v>407</v>
      </c>
      <c r="I64" s="1510" t="s">
        <v>77</v>
      </c>
      <c r="J64" s="1554">
        <v>2020</v>
      </c>
      <c r="K64" s="1511">
        <v>44197</v>
      </c>
      <c r="L64" s="1511" t="s">
        <v>69</v>
      </c>
      <c r="M64" s="2065">
        <v>0.02</v>
      </c>
      <c r="N64" s="2065">
        <v>0.04</v>
      </c>
      <c r="O64" s="2065">
        <v>0.06</v>
      </c>
      <c r="P64" s="2065">
        <v>0.08</v>
      </c>
      <c r="Q64" s="2065">
        <v>0.1</v>
      </c>
      <c r="R64" s="2065">
        <v>0.1</v>
      </c>
      <c r="S64" s="1641" t="s">
        <v>442</v>
      </c>
      <c r="T64" s="1562">
        <v>0.01</v>
      </c>
      <c r="U64" s="1639" t="s">
        <v>443</v>
      </c>
      <c r="V64" s="1639" t="s">
        <v>444</v>
      </c>
      <c r="W64" s="1639" t="s">
        <v>97</v>
      </c>
      <c r="X64" s="1604">
        <v>10.3</v>
      </c>
      <c r="Y64" s="1639" t="s">
        <v>445</v>
      </c>
      <c r="Z64" s="1604" t="s">
        <v>119</v>
      </c>
      <c r="AA64" s="1517" t="s">
        <v>101</v>
      </c>
      <c r="AB64" s="1604">
        <v>550</v>
      </c>
      <c r="AC64" s="1518" t="s">
        <v>77</v>
      </c>
      <c r="AD64" s="1518" t="s">
        <v>77</v>
      </c>
      <c r="AE64" s="1643">
        <v>44562</v>
      </c>
      <c r="AF64" s="1642" t="s">
        <v>69</v>
      </c>
      <c r="AG64" s="1642" t="s">
        <v>77</v>
      </c>
      <c r="AH64" s="1642">
        <v>9</v>
      </c>
      <c r="AI64" s="1642">
        <v>9</v>
      </c>
      <c r="AJ64" s="1642">
        <v>9</v>
      </c>
      <c r="AK64" s="1642">
        <v>5</v>
      </c>
      <c r="AL64" s="1642">
        <v>32</v>
      </c>
      <c r="AM64" s="2261">
        <v>0</v>
      </c>
      <c r="AN64" s="2261">
        <v>0</v>
      </c>
      <c r="AO64" s="1604" t="s">
        <v>446</v>
      </c>
      <c r="AP64" s="1604">
        <v>7764</v>
      </c>
      <c r="AQ64" s="2261">
        <v>28</v>
      </c>
      <c r="AR64" s="2261">
        <v>28</v>
      </c>
      <c r="AS64" s="1604" t="s">
        <v>446</v>
      </c>
      <c r="AT64" s="1604">
        <v>7764</v>
      </c>
      <c r="AU64" s="2261">
        <v>28</v>
      </c>
      <c r="AV64" s="2261">
        <v>28</v>
      </c>
      <c r="AW64" s="1644" t="s">
        <v>446</v>
      </c>
      <c r="AX64" s="1604">
        <v>7764</v>
      </c>
      <c r="AY64" s="2261">
        <v>28</v>
      </c>
      <c r="AZ64" s="2261">
        <v>28</v>
      </c>
      <c r="BA64" s="1644" t="s">
        <v>446</v>
      </c>
      <c r="BB64" s="1604">
        <v>7764</v>
      </c>
      <c r="BC64" s="2261">
        <v>16</v>
      </c>
      <c r="BD64" s="1517" t="s">
        <v>77</v>
      </c>
      <c r="BE64" s="1604" t="s">
        <v>77</v>
      </c>
      <c r="BF64" s="1604" t="s">
        <v>77</v>
      </c>
      <c r="BG64" s="1645">
        <f>AM64+AQ64+AU64+AY64+BC64</f>
        <v>100</v>
      </c>
      <c r="BH64" s="1516" t="s">
        <v>447</v>
      </c>
      <c r="BI64" s="1639" t="s">
        <v>448</v>
      </c>
      <c r="BJ64" s="1639" t="s">
        <v>449</v>
      </c>
      <c r="BK64" s="1639" t="s">
        <v>450</v>
      </c>
      <c r="BL64" s="1604">
        <v>2976030</v>
      </c>
      <c r="BM64" s="2227" t="s">
        <v>451</v>
      </c>
      <c r="BN64" s="1646" t="s">
        <v>452</v>
      </c>
      <c r="BO64" s="1646" t="s">
        <v>453</v>
      </c>
      <c r="BP64" s="1646" t="s">
        <v>454</v>
      </c>
      <c r="BQ64" s="1646" t="s">
        <v>455</v>
      </c>
      <c r="BR64" s="2229" t="s">
        <v>456</v>
      </c>
      <c r="BS64" s="2227" t="s">
        <v>457</v>
      </c>
      <c r="BT64" s="1540"/>
      <c r="BU64" s="1554"/>
      <c r="BV64" s="1554"/>
      <c r="BW64" s="1554"/>
      <c r="BX64" s="1554"/>
      <c r="BY64" s="1554"/>
      <c r="BZ64" s="1554"/>
      <c r="CA64" s="1554"/>
      <c r="CB64" s="2067"/>
      <c r="CC64" s="2067"/>
      <c r="CD64" s="2067"/>
      <c r="CE64" s="2067"/>
      <c r="CF64" s="2067"/>
      <c r="CG64" s="2067"/>
      <c r="CH64" s="2067"/>
      <c r="CI64" s="2067"/>
      <c r="CJ64" s="2067"/>
      <c r="CK64" s="2067"/>
      <c r="CL64" s="2067"/>
      <c r="CM64" s="2067"/>
      <c r="CN64" s="2067"/>
      <c r="CO64" s="2067"/>
      <c r="CP64" s="2067"/>
      <c r="CQ64" s="2067"/>
      <c r="CR64" s="2067"/>
      <c r="CS64" s="2067"/>
      <c r="CT64" s="2067"/>
      <c r="CU64" s="2067"/>
    </row>
    <row r="65" spans="1:134" s="908" customFormat="1" ht="114">
      <c r="A65" s="1507" t="s">
        <v>403</v>
      </c>
      <c r="B65" s="2299"/>
      <c r="C65" s="1508" t="s">
        <v>404</v>
      </c>
      <c r="D65" s="2301"/>
      <c r="E65" s="1508" t="s">
        <v>405</v>
      </c>
      <c r="F65" s="1508" t="s">
        <v>406</v>
      </c>
      <c r="G65" s="1508" t="s">
        <v>92</v>
      </c>
      <c r="H65" s="2029" t="s">
        <v>407</v>
      </c>
      <c r="I65" s="1510" t="s">
        <v>77</v>
      </c>
      <c r="J65" s="1509">
        <v>2020</v>
      </c>
      <c r="K65" s="1511">
        <v>44197</v>
      </c>
      <c r="L65" s="1511" t="s">
        <v>69</v>
      </c>
      <c r="M65" s="2065">
        <v>0.02</v>
      </c>
      <c r="N65" s="2065">
        <v>0.04</v>
      </c>
      <c r="O65" s="2065">
        <v>0.06</v>
      </c>
      <c r="P65" s="2065">
        <v>0.08</v>
      </c>
      <c r="Q65" s="2065">
        <v>0.1</v>
      </c>
      <c r="R65" s="2065">
        <v>0.1</v>
      </c>
      <c r="S65" s="1513" t="s">
        <v>458</v>
      </c>
      <c r="T65" s="1562">
        <v>0.01</v>
      </c>
      <c r="U65" s="1515" t="s">
        <v>459</v>
      </c>
      <c r="V65" s="1533" t="s">
        <v>460</v>
      </c>
      <c r="W65" s="1533" t="s">
        <v>461</v>
      </c>
      <c r="X65" s="1534">
        <v>12.2</v>
      </c>
      <c r="Y65" s="1533" t="s">
        <v>462</v>
      </c>
      <c r="Z65" s="1534" t="s">
        <v>100</v>
      </c>
      <c r="AA65" s="1509" t="s">
        <v>101</v>
      </c>
      <c r="AB65" s="1534">
        <v>7569</v>
      </c>
      <c r="AC65" s="1553" t="s">
        <v>77</v>
      </c>
      <c r="AD65" s="1554" t="s">
        <v>77</v>
      </c>
      <c r="AE65" s="1557">
        <v>44568</v>
      </c>
      <c r="AF65" s="1554" t="s">
        <v>102</v>
      </c>
      <c r="AG65" s="1512" t="s">
        <v>140</v>
      </c>
      <c r="AH65" s="1512">
        <v>1</v>
      </c>
      <c r="AI65" s="1539">
        <v>1</v>
      </c>
      <c r="AJ65" s="1539">
        <v>1</v>
      </c>
      <c r="AK65" s="1539">
        <v>1</v>
      </c>
      <c r="AL65" s="1539">
        <v>1</v>
      </c>
      <c r="AM65" s="1552" t="s">
        <v>140</v>
      </c>
      <c r="AN65" s="1552" t="s">
        <v>140</v>
      </c>
      <c r="AO65" s="1524" t="s">
        <v>463</v>
      </c>
      <c r="AP65" s="1524">
        <v>7569</v>
      </c>
      <c r="AQ65" s="1666">
        <v>50</v>
      </c>
      <c r="AR65" s="1666">
        <v>50</v>
      </c>
      <c r="AS65" s="1524" t="s">
        <v>463</v>
      </c>
      <c r="AT65" s="1524">
        <v>7569</v>
      </c>
      <c r="AU65" s="1666">
        <v>51</v>
      </c>
      <c r="AV65" s="1666">
        <v>51</v>
      </c>
      <c r="AW65" s="1524" t="s">
        <v>463</v>
      </c>
      <c r="AX65" s="1524">
        <v>7569</v>
      </c>
      <c r="AY65" s="1666">
        <v>51</v>
      </c>
      <c r="AZ65" s="1666">
        <v>51</v>
      </c>
      <c r="BA65" s="1524" t="s">
        <v>463</v>
      </c>
      <c r="BB65" s="1524">
        <v>7569</v>
      </c>
      <c r="BC65" s="1666">
        <v>52</v>
      </c>
      <c r="BD65" s="1542" t="s">
        <v>77</v>
      </c>
      <c r="BE65" s="1589" t="s">
        <v>77</v>
      </c>
      <c r="BF65" s="1589" t="s">
        <v>77</v>
      </c>
      <c r="BG65" s="1611">
        <f>AQ65+AU65+AY65+BC65</f>
        <v>204</v>
      </c>
      <c r="BH65" s="1515" t="s">
        <v>464</v>
      </c>
      <c r="BI65" s="1508" t="s">
        <v>465</v>
      </c>
      <c r="BJ65" s="1515" t="s">
        <v>466</v>
      </c>
      <c r="BK65" s="1515" t="s">
        <v>467</v>
      </c>
      <c r="BL65" s="1524" t="s">
        <v>468</v>
      </c>
      <c r="BM65" s="2227" t="s">
        <v>469</v>
      </c>
      <c r="BN65" s="1508"/>
      <c r="BO65" s="1508"/>
      <c r="BP65" s="1508"/>
      <c r="BQ65" s="1508"/>
      <c r="BR65" s="1508"/>
      <c r="BS65" s="1647"/>
      <c r="BT65" s="1601"/>
      <c r="BU65" s="1603"/>
      <c r="BV65" s="1603"/>
      <c r="BW65" s="1603"/>
      <c r="BX65" s="1603"/>
      <c r="BY65" s="1603"/>
      <c r="BZ65" s="1603"/>
      <c r="CA65" s="1603"/>
      <c r="CB65" s="1527"/>
      <c r="CC65" s="1527"/>
      <c r="CD65" s="1527"/>
      <c r="CE65" s="1527"/>
      <c r="CF65" s="1527"/>
      <c r="CG65" s="1527"/>
      <c r="CH65" s="1527"/>
      <c r="CI65" s="1527"/>
      <c r="CJ65" s="1527"/>
      <c r="CK65" s="1527"/>
      <c r="CL65" s="1527"/>
      <c r="CM65" s="1527"/>
      <c r="CN65" s="1527"/>
      <c r="CO65" s="1527"/>
      <c r="CP65" s="1527"/>
      <c r="CQ65" s="1527"/>
      <c r="CR65" s="1527"/>
      <c r="CS65" s="1527"/>
      <c r="CT65" s="1527"/>
      <c r="CU65" s="1527"/>
      <c r="CV65" s="2055"/>
      <c r="CW65" s="2055"/>
      <c r="CX65" s="2055"/>
      <c r="CY65" s="2055"/>
      <c r="CZ65" s="2055"/>
      <c r="DA65" s="2055"/>
      <c r="DB65" s="2055"/>
      <c r="DC65" s="2055"/>
      <c r="DD65" s="2055"/>
      <c r="DE65" s="2055"/>
      <c r="DF65" s="2055"/>
      <c r="DG65" s="2055"/>
      <c r="DH65" s="2055"/>
      <c r="DI65" s="2055"/>
      <c r="DJ65" s="2055"/>
      <c r="DK65" s="2055"/>
      <c r="DL65" s="2055"/>
      <c r="DM65" s="2055"/>
      <c r="DN65" s="2055"/>
      <c r="DO65" s="2055"/>
      <c r="DP65" s="2055"/>
      <c r="DQ65" s="2055"/>
      <c r="DR65" s="2055"/>
      <c r="DS65" s="2055"/>
      <c r="DT65" s="2055"/>
      <c r="DU65" s="2055"/>
      <c r="DV65" s="2055"/>
      <c r="DW65" s="2055"/>
      <c r="DX65" s="2055"/>
      <c r="DY65" s="2055"/>
      <c r="DZ65" s="2055"/>
      <c r="EA65" s="2055"/>
      <c r="EB65" s="2055"/>
      <c r="EC65" s="2055"/>
      <c r="ED65" s="2055"/>
    </row>
    <row r="66" spans="1:134" s="2064" customFormat="1" ht="114">
      <c r="A66" s="1507" t="s">
        <v>403</v>
      </c>
      <c r="B66" s="2299"/>
      <c r="C66" s="1508" t="s">
        <v>404</v>
      </c>
      <c r="D66" s="2301"/>
      <c r="E66" s="1508" t="s">
        <v>405</v>
      </c>
      <c r="F66" s="1508" t="s">
        <v>406</v>
      </c>
      <c r="G66" s="1508" t="s">
        <v>92</v>
      </c>
      <c r="H66" s="1509" t="s">
        <v>407</v>
      </c>
      <c r="I66" s="1510" t="s">
        <v>77</v>
      </c>
      <c r="J66" s="1509">
        <v>2020</v>
      </c>
      <c r="K66" s="1511">
        <v>44197</v>
      </c>
      <c r="L66" s="1511" t="s">
        <v>69</v>
      </c>
      <c r="M66" s="1638">
        <v>0.02</v>
      </c>
      <c r="N66" s="1638">
        <v>0.04</v>
      </c>
      <c r="O66" s="1638">
        <v>0.06</v>
      </c>
      <c r="P66" s="1638">
        <v>0.08</v>
      </c>
      <c r="Q66" s="1638">
        <v>0.1</v>
      </c>
      <c r="R66" s="1638">
        <v>0.1</v>
      </c>
      <c r="S66" s="1513" t="s">
        <v>470</v>
      </c>
      <c r="T66" s="1562">
        <v>0.01</v>
      </c>
      <c r="U66" s="1515" t="s">
        <v>471</v>
      </c>
      <c r="V66" s="1533" t="s">
        <v>472</v>
      </c>
      <c r="W66" s="1533" t="s">
        <v>461</v>
      </c>
      <c r="X66" s="1534">
        <v>12.2</v>
      </c>
      <c r="Y66" s="1533" t="s">
        <v>462</v>
      </c>
      <c r="Z66" s="1534" t="s">
        <v>100</v>
      </c>
      <c r="AA66" s="1509" t="s">
        <v>101</v>
      </c>
      <c r="AB66" s="1534">
        <v>7569</v>
      </c>
      <c r="AC66" s="1553" t="s">
        <v>77</v>
      </c>
      <c r="AD66" s="1554" t="s">
        <v>77</v>
      </c>
      <c r="AE66" s="1557">
        <v>44568</v>
      </c>
      <c r="AF66" s="1554" t="s">
        <v>102</v>
      </c>
      <c r="AG66" s="1512" t="s">
        <v>140</v>
      </c>
      <c r="AH66" s="1539">
        <v>1</v>
      </c>
      <c r="AI66" s="1539">
        <v>1</v>
      </c>
      <c r="AJ66" s="1539">
        <v>1</v>
      </c>
      <c r="AK66" s="1539">
        <v>1</v>
      </c>
      <c r="AL66" s="1539">
        <v>1</v>
      </c>
      <c r="AM66" s="1552" t="s">
        <v>140</v>
      </c>
      <c r="AN66" s="1552" t="s">
        <v>140</v>
      </c>
      <c r="AO66" s="1524" t="s">
        <v>463</v>
      </c>
      <c r="AP66" s="1524">
        <v>7569</v>
      </c>
      <c r="AQ66" s="1666">
        <v>50</v>
      </c>
      <c r="AR66" s="1666">
        <v>50</v>
      </c>
      <c r="AS66" s="1524" t="s">
        <v>463</v>
      </c>
      <c r="AT66" s="1524">
        <v>7569</v>
      </c>
      <c r="AU66" s="1666">
        <v>51</v>
      </c>
      <c r="AV66" s="1666">
        <v>51</v>
      </c>
      <c r="AW66" s="1524" t="s">
        <v>463</v>
      </c>
      <c r="AX66" s="1524">
        <v>7569</v>
      </c>
      <c r="AY66" s="1666">
        <v>51</v>
      </c>
      <c r="AZ66" s="1666">
        <v>51</v>
      </c>
      <c r="BA66" s="1524" t="s">
        <v>463</v>
      </c>
      <c r="BB66" s="1524">
        <v>7569</v>
      </c>
      <c r="BC66" s="1666">
        <v>52</v>
      </c>
      <c r="BD66" s="1542" t="s">
        <v>77</v>
      </c>
      <c r="BE66" s="1589" t="s">
        <v>77</v>
      </c>
      <c r="BF66" s="1589" t="s">
        <v>77</v>
      </c>
      <c r="BG66" s="1611">
        <f>AQ66+AU66+AY66+BC66</f>
        <v>204</v>
      </c>
      <c r="BH66" s="1515" t="s">
        <v>464</v>
      </c>
      <c r="BI66" s="1508" t="s">
        <v>465</v>
      </c>
      <c r="BJ66" s="1515" t="s">
        <v>466</v>
      </c>
      <c r="BK66" s="1515" t="s">
        <v>467</v>
      </c>
      <c r="BL66" s="1524" t="s">
        <v>468</v>
      </c>
      <c r="BM66" s="2227" t="s">
        <v>469</v>
      </c>
      <c r="BN66" s="1508"/>
      <c r="BO66" s="1508"/>
      <c r="BP66" s="1508"/>
      <c r="BQ66" s="1508"/>
      <c r="BR66" s="1508"/>
      <c r="BS66" s="1648"/>
      <c r="BT66" s="1601"/>
      <c r="BU66" s="1603"/>
      <c r="BV66" s="1603"/>
      <c r="BW66" s="1603"/>
      <c r="BX66" s="1603"/>
      <c r="BY66" s="1603"/>
      <c r="BZ66" s="1603"/>
      <c r="CA66" s="1603"/>
      <c r="CB66" s="1527"/>
      <c r="CC66" s="1527"/>
      <c r="CD66" s="1527"/>
      <c r="CE66" s="1527"/>
      <c r="CF66" s="1527"/>
      <c r="CG66" s="1527"/>
      <c r="CH66" s="1527"/>
      <c r="CI66" s="1527"/>
      <c r="CJ66" s="1527"/>
      <c r="CK66" s="1527"/>
      <c r="CL66" s="1527"/>
      <c r="CM66" s="1527"/>
      <c r="CN66" s="1527"/>
      <c r="CO66" s="1527"/>
      <c r="CP66" s="1527"/>
      <c r="CQ66" s="1527"/>
      <c r="CR66" s="1527"/>
      <c r="CS66" s="1527"/>
      <c r="CT66" s="1527"/>
      <c r="CU66" s="1527"/>
      <c r="CV66" s="2068"/>
      <c r="CW66" s="2068"/>
      <c r="CX66" s="2068"/>
      <c r="CY66" s="2068"/>
      <c r="CZ66" s="2068"/>
      <c r="DA66" s="2068"/>
      <c r="DB66" s="2068"/>
      <c r="DC66" s="2068"/>
      <c r="DD66" s="2068"/>
      <c r="DE66" s="2068"/>
      <c r="DF66" s="2068"/>
      <c r="DG66" s="2068"/>
      <c r="DH66" s="2068"/>
      <c r="DI66" s="2068"/>
      <c r="DJ66" s="2068"/>
      <c r="DK66" s="2068"/>
      <c r="DL66" s="2068"/>
      <c r="DM66" s="2068"/>
      <c r="DN66" s="2068"/>
      <c r="DO66" s="2068"/>
      <c r="DP66" s="2068"/>
      <c r="DQ66" s="2068"/>
      <c r="DR66" s="2068"/>
      <c r="DS66" s="2068"/>
      <c r="DT66" s="2068"/>
      <c r="DU66" s="2068"/>
      <c r="DV66" s="2068"/>
      <c r="DW66" s="2068"/>
      <c r="DX66" s="2068"/>
      <c r="DY66" s="2068"/>
      <c r="DZ66" s="2068"/>
      <c r="EA66" s="2068"/>
      <c r="EB66" s="2068"/>
      <c r="EC66" s="2068"/>
      <c r="ED66" s="2068"/>
    </row>
    <row r="67" spans="1:134" s="907" customFormat="1" ht="114">
      <c r="A67" s="1507" t="s">
        <v>403</v>
      </c>
      <c r="B67" s="2299"/>
      <c r="C67" s="1508" t="s">
        <v>404</v>
      </c>
      <c r="D67" s="2301"/>
      <c r="E67" s="1508" t="s">
        <v>405</v>
      </c>
      <c r="F67" s="1508" t="s">
        <v>406</v>
      </c>
      <c r="G67" s="1508" t="s">
        <v>92</v>
      </c>
      <c r="H67" s="1509" t="s">
        <v>407</v>
      </c>
      <c r="I67" s="1510" t="s">
        <v>77</v>
      </c>
      <c r="J67" s="1509">
        <v>2020</v>
      </c>
      <c r="K67" s="1511">
        <v>44197</v>
      </c>
      <c r="L67" s="1511" t="s">
        <v>69</v>
      </c>
      <c r="M67" s="1638">
        <v>0.02</v>
      </c>
      <c r="N67" s="1638">
        <v>0.04</v>
      </c>
      <c r="O67" s="1638">
        <v>0.06</v>
      </c>
      <c r="P67" s="1638">
        <v>0.08</v>
      </c>
      <c r="Q67" s="1638">
        <v>0.1</v>
      </c>
      <c r="R67" s="1638">
        <v>0.1</v>
      </c>
      <c r="S67" s="1513" t="s">
        <v>473</v>
      </c>
      <c r="T67" s="1562">
        <v>0.01</v>
      </c>
      <c r="U67" s="1515" t="s">
        <v>474</v>
      </c>
      <c r="V67" s="1515" t="s">
        <v>475</v>
      </c>
      <c r="W67" s="1649" t="s">
        <v>476</v>
      </c>
      <c r="X67" s="1650">
        <v>4.4000000000000004</v>
      </c>
      <c r="Y67" s="1515" t="s">
        <v>270</v>
      </c>
      <c r="Z67" s="1517" t="s">
        <v>68</v>
      </c>
      <c r="AA67" s="1509" t="s">
        <v>101</v>
      </c>
      <c r="AB67" s="1517">
        <v>126</v>
      </c>
      <c r="AC67" s="1518">
        <v>2078</v>
      </c>
      <c r="AD67" s="1518">
        <v>2020</v>
      </c>
      <c r="AE67" s="1519">
        <v>44197</v>
      </c>
      <c r="AF67" s="1520" t="s">
        <v>69</v>
      </c>
      <c r="AG67" s="1518">
        <v>2386</v>
      </c>
      <c r="AH67" s="1518">
        <v>3230</v>
      </c>
      <c r="AI67" s="1518">
        <v>3392</v>
      </c>
      <c r="AJ67" s="1518">
        <v>3561</v>
      </c>
      <c r="AK67" s="1518">
        <v>3561</v>
      </c>
      <c r="AL67" s="1518">
        <v>3561</v>
      </c>
      <c r="AM67" s="1542">
        <v>28178</v>
      </c>
      <c r="AN67" s="1542">
        <v>11366</v>
      </c>
      <c r="AO67" s="1584" t="s">
        <v>76</v>
      </c>
      <c r="AP67" s="1584">
        <v>7726</v>
      </c>
      <c r="AQ67" s="1542">
        <v>33042</v>
      </c>
      <c r="AR67" s="1542">
        <v>33042</v>
      </c>
      <c r="AS67" s="1524" t="s">
        <v>76</v>
      </c>
      <c r="AT67" s="1524">
        <v>7726</v>
      </c>
      <c r="AU67" s="1666">
        <v>38493</v>
      </c>
      <c r="AV67" s="1666">
        <v>38493</v>
      </c>
      <c r="AW67" s="1524" t="s">
        <v>76</v>
      </c>
      <c r="AX67" s="1524">
        <v>7726</v>
      </c>
      <c r="AY67" s="1666">
        <v>39759</v>
      </c>
      <c r="AZ67" s="1666">
        <v>39759</v>
      </c>
      <c r="BA67" s="1524" t="s">
        <v>76</v>
      </c>
      <c r="BB67" s="1524">
        <v>7726</v>
      </c>
      <c r="BC67" s="1666">
        <v>39759</v>
      </c>
      <c r="BD67" s="1542" t="s">
        <v>77</v>
      </c>
      <c r="BE67" s="1589" t="s">
        <v>77</v>
      </c>
      <c r="BF67" s="1589" t="s">
        <v>77</v>
      </c>
      <c r="BG67" s="1544">
        <f>AM67+AQ67+AU67+AY67+BC67</f>
        <v>179231</v>
      </c>
      <c r="BH67" s="1515" t="s">
        <v>78</v>
      </c>
      <c r="BI67" s="1515" t="s">
        <v>79</v>
      </c>
      <c r="BJ67" s="1515" t="s">
        <v>80</v>
      </c>
      <c r="BK67" s="1515" t="s">
        <v>81</v>
      </c>
      <c r="BL67" s="1524" t="s">
        <v>82</v>
      </c>
      <c r="BM67" s="2227" t="s">
        <v>83</v>
      </c>
      <c r="BN67" s="1508" t="s">
        <v>78</v>
      </c>
      <c r="BO67" s="1508" t="s">
        <v>271</v>
      </c>
      <c r="BP67" s="1508" t="s">
        <v>272</v>
      </c>
      <c r="BQ67" s="1508" t="s">
        <v>273</v>
      </c>
      <c r="BR67" s="1508" t="s">
        <v>274</v>
      </c>
      <c r="BS67" s="2227" t="s">
        <v>275</v>
      </c>
      <c r="BT67" s="1601"/>
      <c r="BU67" s="1603"/>
      <c r="BV67" s="1603"/>
      <c r="BW67" s="1603"/>
      <c r="BX67" s="1603"/>
      <c r="BY67" s="1603"/>
      <c r="BZ67" s="1603"/>
      <c r="CA67" s="1603"/>
      <c r="CB67" s="1527"/>
      <c r="CC67" s="1527"/>
      <c r="CD67" s="1527"/>
      <c r="CE67" s="1527"/>
      <c r="CF67" s="1527"/>
      <c r="CG67" s="1527"/>
      <c r="CH67" s="1527"/>
      <c r="CI67" s="1527"/>
      <c r="CJ67" s="1527"/>
      <c r="CK67" s="1527"/>
      <c r="CL67" s="1527"/>
      <c r="CM67" s="1527"/>
      <c r="CN67" s="1527"/>
      <c r="CO67" s="1527"/>
      <c r="CP67" s="1527"/>
      <c r="CQ67" s="1527"/>
      <c r="CR67" s="1527"/>
      <c r="CS67" s="1527"/>
      <c r="CT67" s="1527"/>
      <c r="CU67" s="1527"/>
      <c r="CV67" s="1527"/>
      <c r="CW67" s="1527"/>
      <c r="CX67" s="1527"/>
      <c r="CY67" s="1527"/>
      <c r="CZ67" s="1527"/>
      <c r="DA67" s="1527"/>
      <c r="DB67" s="1527"/>
      <c r="DC67" s="1527"/>
      <c r="DD67" s="1527"/>
      <c r="DE67" s="1527"/>
      <c r="DF67" s="1527"/>
      <c r="DG67" s="1527"/>
      <c r="DH67" s="1527"/>
      <c r="DI67" s="1527"/>
      <c r="DJ67" s="1527"/>
      <c r="DK67" s="1527"/>
      <c r="DL67" s="1527"/>
      <c r="DM67" s="1527"/>
      <c r="DN67" s="1527"/>
      <c r="DO67" s="1527"/>
      <c r="DP67" s="1527"/>
      <c r="DQ67" s="1527"/>
      <c r="DR67" s="1527"/>
      <c r="DS67" s="1527"/>
      <c r="DT67" s="1527"/>
      <c r="DU67" s="1527"/>
      <c r="DV67" s="1527"/>
      <c r="DW67" s="1527"/>
      <c r="DX67" s="1527"/>
      <c r="DY67" s="1527"/>
      <c r="DZ67" s="1527"/>
      <c r="EA67" s="1527"/>
      <c r="EB67" s="1527"/>
      <c r="EC67" s="1527"/>
      <c r="ED67" s="1527"/>
    </row>
    <row r="68" spans="1:134" s="907" customFormat="1" ht="114">
      <c r="A68" s="1507" t="s">
        <v>403</v>
      </c>
      <c r="B68" s="2299"/>
      <c r="C68" s="1508" t="s">
        <v>404</v>
      </c>
      <c r="D68" s="2301"/>
      <c r="E68" s="1508" t="s">
        <v>405</v>
      </c>
      <c r="F68" s="1508" t="s">
        <v>406</v>
      </c>
      <c r="G68" s="1508" t="s">
        <v>92</v>
      </c>
      <c r="H68" s="1509" t="s">
        <v>407</v>
      </c>
      <c r="I68" s="1510" t="s">
        <v>77</v>
      </c>
      <c r="J68" s="1509">
        <v>2020</v>
      </c>
      <c r="K68" s="1511">
        <v>44197</v>
      </c>
      <c r="L68" s="1511" t="s">
        <v>69</v>
      </c>
      <c r="M68" s="1638">
        <v>0.02</v>
      </c>
      <c r="N68" s="1638">
        <v>0.04</v>
      </c>
      <c r="O68" s="1638">
        <v>0.06</v>
      </c>
      <c r="P68" s="2065">
        <v>0.08</v>
      </c>
      <c r="Q68" s="1638">
        <v>0.1</v>
      </c>
      <c r="R68" s="1638">
        <v>0.1</v>
      </c>
      <c r="S68" s="1513" t="s">
        <v>477</v>
      </c>
      <c r="T68" s="1562">
        <v>0.01</v>
      </c>
      <c r="U68" s="1651" t="s">
        <v>478</v>
      </c>
      <c r="V68" s="1652" t="s">
        <v>479</v>
      </c>
      <c r="W68" s="1653" t="s">
        <v>97</v>
      </c>
      <c r="X68" s="1654">
        <v>10.3</v>
      </c>
      <c r="Y68" s="1529" t="s">
        <v>480</v>
      </c>
      <c r="Z68" s="1509" t="s">
        <v>119</v>
      </c>
      <c r="AA68" s="1509" t="s">
        <v>75</v>
      </c>
      <c r="AB68" s="1509">
        <v>17</v>
      </c>
      <c r="AC68" s="1655">
        <v>0.1</v>
      </c>
      <c r="AD68" s="1600">
        <v>2020</v>
      </c>
      <c r="AE68" s="1656">
        <v>44197</v>
      </c>
      <c r="AF68" s="1536" t="s">
        <v>102</v>
      </c>
      <c r="AG68" s="1655">
        <v>0.2</v>
      </c>
      <c r="AH68" s="1655">
        <v>0.4</v>
      </c>
      <c r="AI68" s="1655">
        <v>0.6</v>
      </c>
      <c r="AJ68" s="1655">
        <v>0.8</v>
      </c>
      <c r="AK68" s="1655">
        <v>1</v>
      </c>
      <c r="AL68" s="1655">
        <v>1</v>
      </c>
      <c r="AM68" s="1542">
        <v>2150</v>
      </c>
      <c r="AN68" s="2262">
        <v>2150</v>
      </c>
      <c r="AO68" s="1589" t="s">
        <v>76</v>
      </c>
      <c r="AP68" s="1644">
        <v>7757</v>
      </c>
      <c r="AQ68" s="1542">
        <v>2358</v>
      </c>
      <c r="AR68" s="1542">
        <v>2358</v>
      </c>
      <c r="AS68" s="1597" t="s">
        <v>161</v>
      </c>
      <c r="AT68" s="1550">
        <v>7757</v>
      </c>
      <c r="AU68" s="1552">
        <v>3148</v>
      </c>
      <c r="AV68" s="1552">
        <v>3148</v>
      </c>
      <c r="AW68" s="1550" t="s">
        <v>161</v>
      </c>
      <c r="AX68" s="1550">
        <v>7757</v>
      </c>
      <c r="AY68" s="1552">
        <v>3274</v>
      </c>
      <c r="AZ68" s="1552">
        <v>3274</v>
      </c>
      <c r="BA68" s="1550" t="s">
        <v>161</v>
      </c>
      <c r="BB68" s="1509">
        <v>7757</v>
      </c>
      <c r="BC68" s="1552">
        <v>3372</v>
      </c>
      <c r="BD68" s="1542" t="s">
        <v>77</v>
      </c>
      <c r="BE68" s="1589" t="s">
        <v>77</v>
      </c>
      <c r="BF68" s="1589" t="s">
        <v>77</v>
      </c>
      <c r="BG68" s="1544">
        <f>AM68+AQ68+AU68+AY68+BC68</f>
        <v>14302</v>
      </c>
      <c r="BH68" s="1515" t="s">
        <v>78</v>
      </c>
      <c r="BI68" s="1924" t="s">
        <v>104</v>
      </c>
      <c r="BJ68" s="1657" t="s">
        <v>152</v>
      </c>
      <c r="BK68" s="1657" t="s">
        <v>165</v>
      </c>
      <c r="BL68" s="1659" t="s">
        <v>481</v>
      </c>
      <c r="BM68" s="2227" t="s">
        <v>154</v>
      </c>
      <c r="BN68" s="1508"/>
      <c r="BO68" s="1508"/>
      <c r="BP68" s="1508"/>
      <c r="BQ68" s="1508"/>
      <c r="BR68" s="1508"/>
      <c r="BS68" s="1648"/>
      <c r="BT68" s="1601"/>
      <c r="BU68" s="1603"/>
      <c r="BV68" s="1603"/>
      <c r="BW68" s="1603"/>
      <c r="BX68" s="1603"/>
      <c r="BY68" s="1603"/>
      <c r="BZ68" s="1603"/>
      <c r="CA68" s="1603"/>
      <c r="CB68" s="1527"/>
      <c r="CC68" s="1527"/>
      <c r="CD68" s="1527"/>
      <c r="CE68" s="1527"/>
      <c r="CF68" s="1527"/>
      <c r="CG68" s="1527"/>
      <c r="CH68" s="1527"/>
      <c r="CI68" s="1527"/>
      <c r="CJ68" s="1527"/>
      <c r="CK68" s="1527"/>
      <c r="CL68" s="1527"/>
      <c r="CM68" s="1527"/>
      <c r="CN68" s="1527"/>
      <c r="CO68" s="1527"/>
      <c r="CP68" s="1527"/>
      <c r="CQ68" s="1527"/>
      <c r="CR68" s="1527"/>
      <c r="CS68" s="1527"/>
      <c r="CT68" s="1527"/>
      <c r="CU68" s="1527"/>
      <c r="CV68" s="1527"/>
      <c r="CW68" s="1527"/>
      <c r="CX68" s="1527"/>
      <c r="CY68" s="1527"/>
      <c r="CZ68" s="1527"/>
      <c r="DA68" s="1527"/>
      <c r="DB68" s="1527"/>
      <c r="DC68" s="1527"/>
      <c r="DD68" s="1527"/>
      <c r="DE68" s="1527"/>
      <c r="DF68" s="1527"/>
      <c r="DG68" s="1527"/>
      <c r="DH68" s="1527"/>
      <c r="DI68" s="1527"/>
      <c r="DJ68" s="1527"/>
      <c r="DK68" s="1527"/>
      <c r="DL68" s="1527"/>
      <c r="DM68" s="1527"/>
      <c r="DN68" s="1527"/>
      <c r="DO68" s="1527"/>
      <c r="DP68" s="1527"/>
      <c r="DQ68" s="1527"/>
      <c r="DR68" s="1527"/>
      <c r="DS68" s="1527"/>
      <c r="DT68" s="1527"/>
      <c r="DU68" s="1527"/>
      <c r="DV68" s="1527"/>
      <c r="DW68" s="1527"/>
      <c r="DX68" s="1527"/>
      <c r="DY68" s="1527"/>
      <c r="DZ68" s="1527"/>
      <c r="EA68" s="1527"/>
      <c r="EB68" s="1527"/>
      <c r="EC68" s="1527"/>
      <c r="ED68" s="1527"/>
    </row>
    <row r="69" spans="1:134" s="907" customFormat="1" ht="114">
      <c r="A69" s="1507" t="s">
        <v>403</v>
      </c>
      <c r="B69" s="2313"/>
      <c r="C69" s="1508" t="s">
        <v>404</v>
      </c>
      <c r="D69" s="2302"/>
      <c r="E69" s="1508" t="s">
        <v>405</v>
      </c>
      <c r="F69" s="1508" t="s">
        <v>406</v>
      </c>
      <c r="G69" s="1508" t="s">
        <v>92</v>
      </c>
      <c r="H69" s="1509" t="s">
        <v>407</v>
      </c>
      <c r="I69" s="1510" t="s">
        <v>77</v>
      </c>
      <c r="J69" s="1509">
        <v>2020</v>
      </c>
      <c r="K69" s="1511">
        <v>44197</v>
      </c>
      <c r="L69" s="1511" t="s">
        <v>69</v>
      </c>
      <c r="M69" s="1638">
        <v>0.02</v>
      </c>
      <c r="N69" s="1638">
        <v>0.04</v>
      </c>
      <c r="O69" s="1638">
        <v>0.06</v>
      </c>
      <c r="P69" s="1638">
        <v>0.08</v>
      </c>
      <c r="Q69" s="1638">
        <v>0.1</v>
      </c>
      <c r="R69" s="1638">
        <v>0.1</v>
      </c>
      <c r="S69" s="1513" t="s">
        <v>482</v>
      </c>
      <c r="T69" s="1562">
        <v>0.01</v>
      </c>
      <c r="U69" s="1515" t="s">
        <v>483</v>
      </c>
      <c r="V69" s="1533" t="s">
        <v>484</v>
      </c>
      <c r="W69" s="1594" t="s">
        <v>97</v>
      </c>
      <c r="X69" s="1597" t="s">
        <v>485</v>
      </c>
      <c r="Y69" s="1533" t="s">
        <v>231</v>
      </c>
      <c r="Z69" s="1534" t="s">
        <v>119</v>
      </c>
      <c r="AA69" s="1534" t="s">
        <v>171</v>
      </c>
      <c r="AB69" s="1532" t="s">
        <v>140</v>
      </c>
      <c r="AC69" s="1553">
        <v>0</v>
      </c>
      <c r="AD69" s="1553">
        <v>2020</v>
      </c>
      <c r="AE69" s="1557">
        <v>44203</v>
      </c>
      <c r="AF69" s="1511" t="s">
        <v>102</v>
      </c>
      <c r="AG69" s="1596">
        <v>2</v>
      </c>
      <c r="AH69" s="1596">
        <v>4</v>
      </c>
      <c r="AI69" s="1596">
        <v>4</v>
      </c>
      <c r="AJ69" s="1596">
        <v>4</v>
      </c>
      <c r="AK69" s="1596">
        <v>4</v>
      </c>
      <c r="AL69" s="1553">
        <v>18</v>
      </c>
      <c r="AM69" s="1542">
        <v>5</v>
      </c>
      <c r="AN69" s="1552">
        <v>5</v>
      </c>
      <c r="AO69" s="1597" t="s">
        <v>76</v>
      </c>
      <c r="AP69" s="1597" t="s">
        <v>103</v>
      </c>
      <c r="AQ69" s="1542">
        <v>5</v>
      </c>
      <c r="AR69" s="1542">
        <v>5</v>
      </c>
      <c r="AS69" s="1597" t="s">
        <v>76</v>
      </c>
      <c r="AT69" s="1534" t="s">
        <v>486</v>
      </c>
      <c r="AU69" s="1552">
        <v>5</v>
      </c>
      <c r="AV69" s="1552">
        <v>5</v>
      </c>
      <c r="AW69" s="1597" t="s">
        <v>76</v>
      </c>
      <c r="AX69" s="1509" t="s">
        <v>486</v>
      </c>
      <c r="AY69" s="1552">
        <v>6</v>
      </c>
      <c r="AZ69" s="1552">
        <v>6</v>
      </c>
      <c r="BA69" s="1597" t="s">
        <v>76</v>
      </c>
      <c r="BB69" s="1543" t="s">
        <v>486</v>
      </c>
      <c r="BC69" s="1552">
        <v>6</v>
      </c>
      <c r="BD69" s="1542" t="s">
        <v>77</v>
      </c>
      <c r="BE69" s="1589" t="s">
        <v>77</v>
      </c>
      <c r="BF69" s="1589" t="s">
        <v>77</v>
      </c>
      <c r="BG69" s="1544">
        <f>AM69+AQ69+AU69+AY69+BC69</f>
        <v>27</v>
      </c>
      <c r="BH69" s="2007" t="s">
        <v>78</v>
      </c>
      <c r="BI69" s="2127" t="s">
        <v>104</v>
      </c>
      <c r="BJ69" s="2225" t="s">
        <v>152</v>
      </c>
      <c r="BK69" s="2127" t="s">
        <v>165</v>
      </c>
      <c r="BL69" s="2066">
        <v>3279797</v>
      </c>
      <c r="BM69" s="2228" t="s">
        <v>154</v>
      </c>
      <c r="BN69" s="1924"/>
      <c r="BO69" s="1620"/>
      <c r="BP69" s="1620"/>
      <c r="BQ69" s="1620"/>
      <c r="BR69" s="1620"/>
      <c r="BS69" s="2236"/>
      <c r="BT69" s="1601"/>
      <c r="BU69" s="1603"/>
      <c r="BV69" s="1603"/>
      <c r="BW69" s="1603"/>
      <c r="BX69" s="1603"/>
      <c r="BY69" s="1603"/>
      <c r="BZ69" s="1603"/>
      <c r="CA69" s="1603"/>
      <c r="CB69" s="1527"/>
      <c r="CC69" s="1527"/>
      <c r="CD69" s="1527"/>
      <c r="CE69" s="1527"/>
      <c r="CF69" s="1527"/>
      <c r="CG69" s="1527"/>
      <c r="CH69" s="1527"/>
      <c r="CI69" s="1527"/>
      <c r="CJ69" s="1527"/>
      <c r="CK69" s="1527"/>
      <c r="CL69" s="1527"/>
      <c r="CM69" s="1527"/>
      <c r="CN69" s="1527"/>
      <c r="CO69" s="1527"/>
      <c r="CP69" s="1527"/>
      <c r="CQ69" s="1527"/>
      <c r="CR69" s="1527"/>
      <c r="CS69" s="1527"/>
      <c r="CT69" s="1527"/>
      <c r="CU69" s="1527"/>
      <c r="CV69" s="1527"/>
      <c r="CW69" s="1527"/>
      <c r="CX69" s="1527"/>
      <c r="CY69" s="1527"/>
      <c r="CZ69" s="1527"/>
      <c r="DA69" s="1527"/>
      <c r="DB69" s="1527"/>
      <c r="DC69" s="1527"/>
      <c r="DD69" s="1527"/>
      <c r="DE69" s="1527"/>
      <c r="DF69" s="1527"/>
      <c r="DG69" s="1527"/>
      <c r="DH69" s="1527"/>
      <c r="DI69" s="1527"/>
      <c r="DJ69" s="1527"/>
      <c r="DK69" s="1527"/>
      <c r="DL69" s="1527"/>
      <c r="DM69" s="1527"/>
      <c r="DN69" s="1527"/>
      <c r="DO69" s="1527"/>
      <c r="DP69" s="1527"/>
      <c r="DQ69" s="1527"/>
      <c r="DR69" s="1527"/>
      <c r="DS69" s="1527"/>
      <c r="DT69" s="1527"/>
      <c r="DU69" s="1527"/>
      <c r="DV69" s="1527"/>
      <c r="DW69" s="1527"/>
      <c r="DX69" s="1527"/>
      <c r="DY69" s="1527"/>
      <c r="DZ69" s="1527"/>
      <c r="EA69" s="1527"/>
      <c r="EB69" s="1527"/>
      <c r="EC69" s="1527"/>
      <c r="ED69" s="1527"/>
    </row>
    <row r="70" spans="1:134" s="2041" customFormat="1" ht="142.5">
      <c r="A70" s="1507" t="s">
        <v>487</v>
      </c>
      <c r="B70" s="2298">
        <v>0.1</v>
      </c>
      <c r="C70" s="1508" t="s">
        <v>488</v>
      </c>
      <c r="D70" s="2309">
        <v>0.1</v>
      </c>
      <c r="E70" s="1657" t="s">
        <v>489</v>
      </c>
      <c r="F70" s="1657" t="s">
        <v>490</v>
      </c>
      <c r="G70" s="1533" t="s">
        <v>491</v>
      </c>
      <c r="H70" s="1534" t="s">
        <v>68</v>
      </c>
      <c r="I70" s="1658">
        <v>35</v>
      </c>
      <c r="J70" s="1659">
        <v>2020</v>
      </c>
      <c r="K70" s="1660">
        <v>44228</v>
      </c>
      <c r="L70" s="1511" t="s">
        <v>102</v>
      </c>
      <c r="M70" s="1661">
        <v>37</v>
      </c>
      <c r="N70" s="1661">
        <v>39</v>
      </c>
      <c r="O70" s="1661">
        <v>41</v>
      </c>
      <c r="P70" s="1661">
        <v>43</v>
      </c>
      <c r="Q70" s="1661">
        <v>45</v>
      </c>
      <c r="R70" s="1661">
        <v>45</v>
      </c>
      <c r="S70" s="1513" t="s">
        <v>492</v>
      </c>
      <c r="T70" s="1612">
        <v>0.02</v>
      </c>
      <c r="U70" s="1515" t="s">
        <v>493</v>
      </c>
      <c r="V70" s="1508" t="s">
        <v>494</v>
      </c>
      <c r="W70" s="1533" t="s">
        <v>97</v>
      </c>
      <c r="X70" s="1534" t="s">
        <v>117</v>
      </c>
      <c r="Y70" s="1508" t="s">
        <v>495</v>
      </c>
      <c r="Z70" s="1534" t="s">
        <v>119</v>
      </c>
      <c r="AA70" s="1589" t="s">
        <v>75</v>
      </c>
      <c r="AB70" s="1534">
        <v>424</v>
      </c>
      <c r="AC70" s="1559">
        <v>5</v>
      </c>
      <c r="AD70" s="1554">
        <v>2020</v>
      </c>
      <c r="AE70" s="1557">
        <v>44228</v>
      </c>
      <c r="AF70" s="1511" t="s">
        <v>102</v>
      </c>
      <c r="AG70" s="1558">
        <v>5</v>
      </c>
      <c r="AH70" s="1558">
        <v>5</v>
      </c>
      <c r="AI70" s="1558">
        <v>5</v>
      </c>
      <c r="AJ70" s="1558">
        <v>5</v>
      </c>
      <c r="AK70" s="1558">
        <v>5</v>
      </c>
      <c r="AL70" s="1556">
        <v>25</v>
      </c>
      <c r="AM70" s="1542">
        <v>43</v>
      </c>
      <c r="AN70" s="1542">
        <v>3375</v>
      </c>
      <c r="AO70" s="1534" t="s">
        <v>76</v>
      </c>
      <c r="AP70" s="1534" t="s">
        <v>496</v>
      </c>
      <c r="AQ70" s="1542">
        <v>43</v>
      </c>
      <c r="AR70" s="1542">
        <v>3375</v>
      </c>
      <c r="AS70" s="1510" t="s">
        <v>76</v>
      </c>
      <c r="AT70" s="1534">
        <v>7687</v>
      </c>
      <c r="AU70" s="1542">
        <v>43</v>
      </c>
      <c r="AV70" s="1542">
        <v>3375</v>
      </c>
      <c r="AW70" s="1510" t="s">
        <v>76</v>
      </c>
      <c r="AX70" s="1534">
        <v>7687</v>
      </c>
      <c r="AY70" s="1542">
        <v>43</v>
      </c>
      <c r="AZ70" s="1542">
        <v>3375</v>
      </c>
      <c r="BA70" s="1510" t="s">
        <v>76</v>
      </c>
      <c r="BB70" s="1534">
        <v>7687</v>
      </c>
      <c r="BC70" s="1542">
        <v>43</v>
      </c>
      <c r="BD70" s="1542" t="s">
        <v>77</v>
      </c>
      <c r="BE70" s="1589" t="s">
        <v>77</v>
      </c>
      <c r="BF70" s="1589" t="s">
        <v>77</v>
      </c>
      <c r="BG70" s="1544">
        <f>AM70+AQ70+AU70+AY70+BC70</f>
        <v>215</v>
      </c>
      <c r="BH70" s="1533" t="s">
        <v>262</v>
      </c>
      <c r="BI70" s="2272" t="s">
        <v>497</v>
      </c>
      <c r="BJ70" s="2238" t="s">
        <v>498</v>
      </c>
      <c r="BK70" s="2239" t="s">
        <v>499</v>
      </c>
      <c r="BL70" s="2235">
        <v>3108737445</v>
      </c>
      <c r="BM70" s="2242" t="s">
        <v>500</v>
      </c>
      <c r="BN70" s="2243"/>
      <c r="BO70" s="2243"/>
      <c r="BP70" s="2243"/>
      <c r="BQ70" s="2243"/>
      <c r="BR70" s="2243"/>
      <c r="BS70" s="2243"/>
      <c r="BT70" s="2240"/>
      <c r="BU70" s="2240"/>
      <c r="BV70" s="2240"/>
      <c r="BW70" s="2241"/>
      <c r="BX70" s="1603"/>
      <c r="BY70" s="1603"/>
      <c r="BZ70" s="1603"/>
      <c r="CA70" s="1603"/>
      <c r="CB70" s="1527"/>
      <c r="CC70" s="1527"/>
      <c r="CD70" s="1527"/>
      <c r="CE70" s="1527"/>
      <c r="CF70" s="1527"/>
      <c r="CG70" s="1527"/>
      <c r="CH70" s="1527"/>
      <c r="CI70" s="1527"/>
      <c r="CJ70" s="1527"/>
      <c r="CK70" s="1527"/>
      <c r="CL70" s="1527"/>
      <c r="CM70" s="1527"/>
      <c r="CN70" s="1527"/>
      <c r="CO70" s="1527"/>
      <c r="CP70" s="1527"/>
      <c r="CQ70" s="1527"/>
      <c r="CR70" s="1527"/>
      <c r="CS70" s="1527"/>
      <c r="CT70" s="1527"/>
      <c r="CU70" s="1527"/>
      <c r="CV70" s="1527"/>
      <c r="CW70" s="1527"/>
      <c r="CX70" s="1527"/>
      <c r="CY70" s="1527"/>
      <c r="CZ70" s="1527"/>
      <c r="DA70" s="1527"/>
      <c r="DB70" s="1527"/>
      <c r="DC70" s="1527"/>
      <c r="DD70" s="1527"/>
      <c r="DE70" s="1527"/>
      <c r="DF70" s="1527"/>
      <c r="DG70" s="1527"/>
      <c r="DH70" s="1527"/>
      <c r="DI70" s="1527"/>
      <c r="DJ70" s="1527"/>
      <c r="DK70" s="1527"/>
      <c r="DL70" s="1527"/>
      <c r="DM70" s="1527"/>
      <c r="DN70" s="1527"/>
      <c r="DO70" s="1527"/>
      <c r="DP70" s="1527"/>
      <c r="DQ70" s="1527"/>
      <c r="DR70" s="1527"/>
      <c r="DS70" s="1527"/>
      <c r="DT70" s="1527"/>
      <c r="DU70" s="1527"/>
      <c r="DV70" s="1527"/>
      <c r="DW70" s="1527"/>
      <c r="DX70" s="1527"/>
      <c r="DY70" s="1527"/>
      <c r="DZ70" s="1527"/>
      <c r="EA70" s="1527"/>
      <c r="EB70" s="1527"/>
      <c r="EC70" s="1527"/>
      <c r="ED70" s="1527"/>
    </row>
    <row r="71" spans="1:134" s="907" customFormat="1" ht="142.5">
      <c r="A71" s="1507" t="s">
        <v>487</v>
      </c>
      <c r="B71" s="2299"/>
      <c r="C71" s="1508" t="s">
        <v>488</v>
      </c>
      <c r="D71" s="2301"/>
      <c r="E71" s="1657" t="s">
        <v>489</v>
      </c>
      <c r="F71" s="1657" t="s">
        <v>490</v>
      </c>
      <c r="G71" s="1533" t="s">
        <v>491</v>
      </c>
      <c r="H71" s="1534" t="s">
        <v>68</v>
      </c>
      <c r="I71" s="1658">
        <v>35</v>
      </c>
      <c r="J71" s="1659">
        <v>2020</v>
      </c>
      <c r="K71" s="1660">
        <v>44228</v>
      </c>
      <c r="L71" s="1511" t="s">
        <v>102</v>
      </c>
      <c r="M71" s="1661">
        <v>37</v>
      </c>
      <c r="N71" s="1661">
        <v>39</v>
      </c>
      <c r="O71" s="1661">
        <v>41</v>
      </c>
      <c r="P71" s="1661">
        <v>43</v>
      </c>
      <c r="Q71" s="1661">
        <v>45</v>
      </c>
      <c r="R71" s="1661">
        <v>45</v>
      </c>
      <c r="S71" s="1513" t="s">
        <v>501</v>
      </c>
      <c r="T71" s="1612">
        <v>0.02</v>
      </c>
      <c r="U71" s="1639" t="s">
        <v>502</v>
      </c>
      <c r="V71" s="1639" t="s">
        <v>503</v>
      </c>
      <c r="W71" s="1598" t="s">
        <v>97</v>
      </c>
      <c r="X71" s="1662">
        <v>10.199999999999999</v>
      </c>
      <c r="Y71" s="1639" t="s">
        <v>504</v>
      </c>
      <c r="Z71" s="1644" t="s">
        <v>68</v>
      </c>
      <c r="AA71" s="1644" t="s">
        <v>75</v>
      </c>
      <c r="AB71" s="1662">
        <v>475</v>
      </c>
      <c r="AC71" s="1553" t="s">
        <v>77</v>
      </c>
      <c r="AD71" s="1553" t="s">
        <v>77</v>
      </c>
      <c r="AE71" s="1663">
        <v>44567</v>
      </c>
      <c r="AF71" s="1664" t="s">
        <v>505</v>
      </c>
      <c r="AG71" s="1664" t="s">
        <v>140</v>
      </c>
      <c r="AH71" s="1665">
        <v>0.4</v>
      </c>
      <c r="AI71" s="1665">
        <v>0.6</v>
      </c>
      <c r="AJ71" s="1664" t="s">
        <v>140</v>
      </c>
      <c r="AK71" s="1664" t="s">
        <v>140</v>
      </c>
      <c r="AL71" s="1665">
        <v>1</v>
      </c>
      <c r="AM71" s="2263" t="s">
        <v>140</v>
      </c>
      <c r="AN71" s="1666" t="s">
        <v>140</v>
      </c>
      <c r="AO71" s="1524" t="s">
        <v>140</v>
      </c>
      <c r="AP71" s="1524" t="s">
        <v>140</v>
      </c>
      <c r="AQ71" s="1542">
        <v>20</v>
      </c>
      <c r="AR71" s="1542">
        <v>20</v>
      </c>
      <c r="AS71" s="1644" t="s">
        <v>76</v>
      </c>
      <c r="AT71" s="1662">
        <v>7879</v>
      </c>
      <c r="AU71" s="2263">
        <v>20</v>
      </c>
      <c r="AV71" s="2263">
        <v>20</v>
      </c>
      <c r="AW71" s="1644" t="s">
        <v>76</v>
      </c>
      <c r="AX71" s="1662">
        <v>7879</v>
      </c>
      <c r="AY71" s="2264" t="s">
        <v>140</v>
      </c>
      <c r="AZ71" s="1666" t="s">
        <v>140</v>
      </c>
      <c r="BA71" s="1524" t="s">
        <v>140</v>
      </c>
      <c r="BB71" s="1524" t="s">
        <v>140</v>
      </c>
      <c r="BC71" s="1666" t="s">
        <v>140</v>
      </c>
      <c r="BD71" s="1666" t="s">
        <v>140</v>
      </c>
      <c r="BE71" s="1524" t="s">
        <v>140</v>
      </c>
      <c r="BF71" s="1524" t="s">
        <v>140</v>
      </c>
      <c r="BG71" s="1544">
        <f>AQ71+AU71</f>
        <v>40</v>
      </c>
      <c r="BH71" s="1667" t="s">
        <v>506</v>
      </c>
      <c r="BI71" s="1599" t="s">
        <v>507</v>
      </c>
      <c r="BJ71" s="1601" t="s">
        <v>508</v>
      </c>
      <c r="BK71" s="1639" t="s">
        <v>509</v>
      </c>
      <c r="BL71" s="1644" t="s">
        <v>510</v>
      </c>
      <c r="BM71" s="2237" t="s">
        <v>511</v>
      </c>
      <c r="BN71" s="1598"/>
      <c r="BO71" s="2224"/>
      <c r="BP71" s="2224"/>
      <c r="BQ71" s="2224"/>
      <c r="BR71" s="2224"/>
      <c r="BS71" s="1647"/>
      <c r="BT71" s="1601"/>
      <c r="BU71" s="1603"/>
      <c r="BV71" s="1603"/>
      <c r="BW71" s="1603"/>
      <c r="BX71" s="1603"/>
      <c r="BY71" s="1603"/>
      <c r="BZ71" s="1603"/>
      <c r="CA71" s="1603"/>
      <c r="CB71" s="1527"/>
      <c r="CC71" s="1527"/>
      <c r="CD71" s="1527"/>
      <c r="CE71" s="1527"/>
      <c r="CF71" s="1527"/>
      <c r="CG71" s="1527"/>
      <c r="CH71" s="1527"/>
      <c r="CI71" s="1527"/>
      <c r="CJ71" s="1527"/>
      <c r="CK71" s="1527"/>
      <c r="CL71" s="1527"/>
      <c r="CM71" s="1527"/>
      <c r="CN71" s="1527"/>
      <c r="CO71" s="1527"/>
      <c r="CP71" s="1527"/>
      <c r="CQ71" s="1527"/>
      <c r="CR71" s="1527"/>
      <c r="CS71" s="1527"/>
      <c r="CT71" s="1527"/>
      <c r="CU71" s="1527"/>
      <c r="CV71" s="1527"/>
      <c r="CW71" s="1527"/>
      <c r="CX71" s="1527"/>
      <c r="CY71" s="1527"/>
      <c r="CZ71" s="1527"/>
      <c r="DA71" s="1527"/>
      <c r="DB71" s="1527"/>
      <c r="DC71" s="1527"/>
      <c r="DD71" s="1527"/>
      <c r="DE71" s="1527"/>
      <c r="DF71" s="1527"/>
      <c r="DG71" s="1527"/>
      <c r="DH71" s="1527"/>
      <c r="DI71" s="1527"/>
      <c r="DJ71" s="1527"/>
      <c r="DK71" s="1527"/>
      <c r="DL71" s="1527"/>
      <c r="DM71" s="1527"/>
      <c r="DN71" s="1527"/>
      <c r="DO71" s="1527"/>
      <c r="DP71" s="1527"/>
      <c r="DQ71" s="1527"/>
      <c r="DR71" s="1527"/>
      <c r="DS71" s="1527"/>
      <c r="DT71" s="1527"/>
      <c r="DU71" s="1527"/>
      <c r="DV71" s="1527"/>
      <c r="DW71" s="1527"/>
      <c r="DX71" s="1527"/>
      <c r="DY71" s="1527"/>
      <c r="DZ71" s="1527"/>
      <c r="EA71" s="1527"/>
      <c r="EB71" s="1527"/>
      <c r="EC71" s="1527"/>
      <c r="ED71" s="1527"/>
    </row>
    <row r="72" spans="1:134" s="907" customFormat="1" ht="142.5">
      <c r="A72" s="1507" t="s">
        <v>487</v>
      </c>
      <c r="B72" s="2299"/>
      <c r="C72" s="1508" t="s">
        <v>488</v>
      </c>
      <c r="D72" s="2301"/>
      <c r="E72" s="1657" t="s">
        <v>489</v>
      </c>
      <c r="F72" s="1657" t="s">
        <v>490</v>
      </c>
      <c r="G72" s="1533" t="s">
        <v>491</v>
      </c>
      <c r="H72" s="1534" t="s">
        <v>68</v>
      </c>
      <c r="I72" s="1658">
        <v>35</v>
      </c>
      <c r="J72" s="1659">
        <v>2020</v>
      </c>
      <c r="K72" s="1660">
        <v>44228</v>
      </c>
      <c r="L72" s="1511" t="s">
        <v>102</v>
      </c>
      <c r="M72" s="1661">
        <v>37</v>
      </c>
      <c r="N72" s="1661">
        <v>39</v>
      </c>
      <c r="O72" s="1661">
        <v>41</v>
      </c>
      <c r="P72" s="1661">
        <v>43</v>
      </c>
      <c r="Q72" s="1661">
        <v>45</v>
      </c>
      <c r="R72" s="1661">
        <v>45</v>
      </c>
      <c r="S72" s="1513" t="s">
        <v>512</v>
      </c>
      <c r="T72" s="1612">
        <v>0.02</v>
      </c>
      <c r="U72" s="1515" t="s">
        <v>513</v>
      </c>
      <c r="V72" s="1515" t="s">
        <v>514</v>
      </c>
      <c r="W72" s="1508" t="s">
        <v>97</v>
      </c>
      <c r="X72" s="1509" t="s">
        <v>515</v>
      </c>
      <c r="Y72" s="1508" t="s">
        <v>516</v>
      </c>
      <c r="Z72" s="1509" t="s">
        <v>119</v>
      </c>
      <c r="AA72" s="1597" t="s">
        <v>75</v>
      </c>
      <c r="AB72" s="1597">
        <v>13</v>
      </c>
      <c r="AC72" s="1553" t="s">
        <v>77</v>
      </c>
      <c r="AD72" s="1553" t="s">
        <v>77</v>
      </c>
      <c r="AE72" s="1656">
        <v>44197</v>
      </c>
      <c r="AF72" s="1536" t="s">
        <v>102</v>
      </c>
      <c r="AG72" s="1596">
        <v>1</v>
      </c>
      <c r="AH72" s="1553">
        <v>2</v>
      </c>
      <c r="AI72" s="1553">
        <v>2</v>
      </c>
      <c r="AJ72" s="1553">
        <v>2</v>
      </c>
      <c r="AK72" s="1553">
        <v>2</v>
      </c>
      <c r="AL72" s="1553">
        <v>9</v>
      </c>
      <c r="AM72" s="1542">
        <v>28</v>
      </c>
      <c r="AN72" s="1542">
        <v>28</v>
      </c>
      <c r="AO72" s="1550" t="s">
        <v>161</v>
      </c>
      <c r="AP72" s="1534">
        <v>7757</v>
      </c>
      <c r="AQ72" s="1542">
        <v>29</v>
      </c>
      <c r="AR72" s="1542">
        <v>29</v>
      </c>
      <c r="AS72" s="1534" t="s">
        <v>161</v>
      </c>
      <c r="AT72" s="1550">
        <v>7757</v>
      </c>
      <c r="AU72" s="1542">
        <v>30</v>
      </c>
      <c r="AV72" s="1542">
        <v>30</v>
      </c>
      <c r="AW72" s="1550" t="s">
        <v>161</v>
      </c>
      <c r="AX72" s="1534">
        <v>7757</v>
      </c>
      <c r="AY72" s="1542">
        <v>31</v>
      </c>
      <c r="AZ72" s="1542">
        <v>31</v>
      </c>
      <c r="BA72" s="1550" t="s">
        <v>161</v>
      </c>
      <c r="BB72" s="1534">
        <v>7757</v>
      </c>
      <c r="BC72" s="1542">
        <v>32</v>
      </c>
      <c r="BD72" s="1542" t="s">
        <v>77</v>
      </c>
      <c r="BE72" s="1589" t="s">
        <v>77</v>
      </c>
      <c r="BF72" s="1589" t="s">
        <v>77</v>
      </c>
      <c r="BG72" s="1544">
        <f>AM72+AQ72+AU72+AY72+BC72</f>
        <v>150</v>
      </c>
      <c r="BH72" s="1515" t="s">
        <v>78</v>
      </c>
      <c r="BI72" s="1515" t="s">
        <v>104</v>
      </c>
      <c r="BJ72" s="1533" t="s">
        <v>152</v>
      </c>
      <c r="BK72" s="1508" t="s">
        <v>153</v>
      </c>
      <c r="BL72" s="1509">
        <v>3279797</v>
      </c>
      <c r="BM72" s="2227" t="s">
        <v>154</v>
      </c>
      <c r="BN72" s="1508"/>
      <c r="BO72" s="1508"/>
      <c r="BP72" s="1508"/>
      <c r="BQ72" s="1508"/>
      <c r="BR72" s="1508"/>
      <c r="BS72" s="1648"/>
      <c r="BT72" s="1601"/>
      <c r="BU72" s="1603"/>
      <c r="BV72" s="1603"/>
      <c r="BW72" s="1603"/>
      <c r="BX72" s="1603"/>
      <c r="BY72" s="1603"/>
      <c r="BZ72" s="1603"/>
      <c r="CA72" s="1603"/>
      <c r="CB72" s="1527"/>
      <c r="CC72" s="1527"/>
      <c r="CD72" s="1527"/>
      <c r="CE72" s="1527"/>
      <c r="CF72" s="1527"/>
      <c r="CG72" s="1527"/>
      <c r="CH72" s="1527"/>
      <c r="CI72" s="1527"/>
      <c r="CJ72" s="1527"/>
      <c r="CK72" s="1527"/>
      <c r="CL72" s="1527"/>
      <c r="CM72" s="1527"/>
      <c r="CN72" s="1527"/>
      <c r="CO72" s="1527"/>
      <c r="CP72" s="1527"/>
      <c r="CQ72" s="1527"/>
      <c r="CR72" s="1527"/>
      <c r="CS72" s="1527"/>
      <c r="CT72" s="1527"/>
      <c r="CU72" s="1527"/>
      <c r="CV72" s="1527"/>
      <c r="CW72" s="1527"/>
      <c r="CX72" s="1527"/>
      <c r="CY72" s="1527"/>
      <c r="CZ72" s="1527"/>
      <c r="DA72" s="1527"/>
      <c r="DB72" s="1527"/>
      <c r="DC72" s="1527"/>
      <c r="DD72" s="1527"/>
      <c r="DE72" s="1527"/>
      <c r="DF72" s="1527"/>
      <c r="DG72" s="1527"/>
      <c r="DH72" s="1527"/>
      <c r="DI72" s="1527"/>
      <c r="DJ72" s="1527"/>
      <c r="DK72" s="1527"/>
      <c r="DL72" s="1527"/>
      <c r="DM72" s="1527"/>
      <c r="DN72" s="1527"/>
      <c r="DO72" s="1527"/>
      <c r="DP72" s="1527"/>
      <c r="DQ72" s="1527"/>
      <c r="DR72" s="1527"/>
      <c r="DS72" s="1527"/>
      <c r="DT72" s="1527"/>
      <c r="DU72" s="1527"/>
      <c r="DV72" s="1527"/>
      <c r="DW72" s="1527"/>
      <c r="DX72" s="1527"/>
      <c r="DY72" s="1527"/>
      <c r="DZ72" s="1527"/>
      <c r="EA72" s="1527"/>
      <c r="EB72" s="1527"/>
      <c r="EC72" s="1527"/>
      <c r="ED72" s="1527"/>
    </row>
    <row r="73" spans="1:134" s="907" customFormat="1" ht="142.5">
      <c r="A73" s="1507" t="s">
        <v>487</v>
      </c>
      <c r="B73" s="2299"/>
      <c r="C73" s="1508" t="s">
        <v>488</v>
      </c>
      <c r="D73" s="2301"/>
      <c r="E73" s="1657" t="s">
        <v>489</v>
      </c>
      <c r="F73" s="1657" t="s">
        <v>490</v>
      </c>
      <c r="G73" s="1533" t="s">
        <v>491</v>
      </c>
      <c r="H73" s="1534" t="s">
        <v>68</v>
      </c>
      <c r="I73" s="1658">
        <v>35</v>
      </c>
      <c r="J73" s="1659">
        <v>2020</v>
      </c>
      <c r="K73" s="1660">
        <v>44228</v>
      </c>
      <c r="L73" s="1511" t="s">
        <v>102</v>
      </c>
      <c r="M73" s="1661">
        <v>37</v>
      </c>
      <c r="N73" s="1661">
        <v>39</v>
      </c>
      <c r="O73" s="1661">
        <v>41</v>
      </c>
      <c r="P73" s="1661">
        <v>43</v>
      </c>
      <c r="Q73" s="1661">
        <v>45</v>
      </c>
      <c r="R73" s="1661">
        <v>45</v>
      </c>
      <c r="S73" s="1513" t="s">
        <v>517</v>
      </c>
      <c r="T73" s="1612">
        <v>0.02</v>
      </c>
      <c r="U73" s="1515" t="s">
        <v>518</v>
      </c>
      <c r="V73" s="1508" t="s">
        <v>519</v>
      </c>
      <c r="W73" s="1508" t="s">
        <v>97</v>
      </c>
      <c r="X73" s="1509" t="s">
        <v>515</v>
      </c>
      <c r="Y73" s="1508" t="s">
        <v>520</v>
      </c>
      <c r="Z73" s="1509" t="s">
        <v>119</v>
      </c>
      <c r="AA73" s="1597" t="s">
        <v>101</v>
      </c>
      <c r="AB73" s="1597">
        <v>17</v>
      </c>
      <c r="AC73" s="1553" t="s">
        <v>77</v>
      </c>
      <c r="AD73" s="1553" t="s">
        <v>77</v>
      </c>
      <c r="AE73" s="1656">
        <v>44197</v>
      </c>
      <c r="AF73" s="1536" t="s">
        <v>102</v>
      </c>
      <c r="AG73" s="1596">
        <v>5</v>
      </c>
      <c r="AH73" s="1553">
        <v>10</v>
      </c>
      <c r="AI73" s="1553">
        <v>10</v>
      </c>
      <c r="AJ73" s="1553">
        <v>10</v>
      </c>
      <c r="AK73" s="1553">
        <v>10</v>
      </c>
      <c r="AL73" s="1553">
        <v>45</v>
      </c>
      <c r="AM73" s="1542">
        <v>26</v>
      </c>
      <c r="AN73" s="1542">
        <v>26</v>
      </c>
      <c r="AO73" s="1510" t="s">
        <v>161</v>
      </c>
      <c r="AP73" s="1534">
        <v>7757</v>
      </c>
      <c r="AQ73" s="1542">
        <v>17</v>
      </c>
      <c r="AR73" s="1542">
        <v>17</v>
      </c>
      <c r="AS73" s="1509" t="s">
        <v>161</v>
      </c>
      <c r="AT73" s="1534">
        <v>7757</v>
      </c>
      <c r="AU73" s="1542">
        <v>18</v>
      </c>
      <c r="AV73" s="1542">
        <v>18</v>
      </c>
      <c r="AW73" s="1509" t="s">
        <v>161</v>
      </c>
      <c r="AX73" s="1534">
        <v>7757</v>
      </c>
      <c r="AY73" s="1542">
        <v>18</v>
      </c>
      <c r="AZ73" s="1542">
        <v>18</v>
      </c>
      <c r="BA73" s="1550" t="s">
        <v>161</v>
      </c>
      <c r="BB73" s="1534">
        <v>7757</v>
      </c>
      <c r="BC73" s="1542">
        <v>19</v>
      </c>
      <c r="BD73" s="1542" t="s">
        <v>77</v>
      </c>
      <c r="BE73" s="1589" t="s">
        <v>77</v>
      </c>
      <c r="BF73" s="1589" t="s">
        <v>77</v>
      </c>
      <c r="BG73" s="1544">
        <f>AM73+AQ73+AU73+AY73+BC73</f>
        <v>98</v>
      </c>
      <c r="BH73" s="1515" t="s">
        <v>78</v>
      </c>
      <c r="BI73" s="1515" t="s">
        <v>104</v>
      </c>
      <c r="BJ73" s="1533" t="s">
        <v>152</v>
      </c>
      <c r="BK73" s="1508" t="s">
        <v>153</v>
      </c>
      <c r="BL73" s="1509">
        <v>3279797</v>
      </c>
      <c r="BM73" s="2227" t="s">
        <v>154</v>
      </c>
      <c r="BN73" s="1508"/>
      <c r="BO73" s="1508"/>
      <c r="BP73" s="1508"/>
      <c r="BQ73" s="1508"/>
      <c r="BR73" s="1508"/>
      <c r="BS73" s="1648"/>
      <c r="BT73" s="1601"/>
      <c r="BU73" s="1603"/>
      <c r="BV73" s="1603"/>
      <c r="BW73" s="1603"/>
      <c r="BX73" s="1603"/>
      <c r="BY73" s="1603"/>
      <c r="BZ73" s="1603"/>
      <c r="CA73" s="1603"/>
      <c r="CB73" s="1527"/>
      <c r="CC73" s="1527"/>
      <c r="CD73" s="1527"/>
      <c r="CE73" s="1527"/>
      <c r="CF73" s="1527"/>
      <c r="CG73" s="1527"/>
      <c r="CH73" s="1527"/>
      <c r="CI73" s="1527"/>
      <c r="CJ73" s="1527"/>
      <c r="CK73" s="1527"/>
      <c r="CL73" s="1527"/>
      <c r="CM73" s="1527"/>
      <c r="CN73" s="1527"/>
      <c r="CO73" s="1527"/>
      <c r="CP73" s="1527"/>
      <c r="CQ73" s="1527"/>
      <c r="CR73" s="1527"/>
      <c r="CS73" s="1527"/>
      <c r="CT73" s="1527"/>
      <c r="CU73" s="1527"/>
      <c r="CV73" s="1527"/>
      <c r="CW73" s="1527"/>
      <c r="CX73" s="1527"/>
      <c r="CY73" s="1527"/>
      <c r="CZ73" s="1527"/>
      <c r="DA73" s="1527"/>
      <c r="DB73" s="1527"/>
      <c r="DC73" s="1527"/>
      <c r="DD73" s="1527"/>
      <c r="DE73" s="1527"/>
      <c r="DF73" s="1527"/>
      <c r="DG73" s="1527"/>
      <c r="DH73" s="1527"/>
      <c r="DI73" s="1527"/>
      <c r="DJ73" s="1527"/>
      <c r="DK73" s="1527"/>
      <c r="DL73" s="1527"/>
      <c r="DM73" s="1527"/>
      <c r="DN73" s="1527"/>
      <c r="DO73" s="1527"/>
      <c r="DP73" s="1527"/>
      <c r="DQ73" s="1527"/>
      <c r="DR73" s="1527"/>
      <c r="DS73" s="1527"/>
      <c r="DT73" s="1527"/>
      <c r="DU73" s="1527"/>
      <c r="DV73" s="1527"/>
      <c r="DW73" s="1527"/>
      <c r="DX73" s="1527"/>
      <c r="DY73" s="1527"/>
      <c r="DZ73" s="1527"/>
      <c r="EA73" s="1527"/>
      <c r="EB73" s="1527"/>
      <c r="EC73" s="1527"/>
      <c r="ED73" s="1527"/>
    </row>
    <row r="74" spans="1:134" s="907" customFormat="1" ht="142.5">
      <c r="A74" s="1507" t="s">
        <v>487</v>
      </c>
      <c r="B74" s="2313"/>
      <c r="C74" s="1508" t="s">
        <v>488</v>
      </c>
      <c r="D74" s="2302"/>
      <c r="E74" s="1657" t="s">
        <v>489</v>
      </c>
      <c r="F74" s="1657" t="s">
        <v>490</v>
      </c>
      <c r="G74" s="1533" t="s">
        <v>491</v>
      </c>
      <c r="H74" s="1534" t="s">
        <v>68</v>
      </c>
      <c r="I74" s="1658">
        <v>35</v>
      </c>
      <c r="J74" s="1659">
        <v>2020</v>
      </c>
      <c r="K74" s="1660">
        <v>44228</v>
      </c>
      <c r="L74" s="1511" t="s">
        <v>102</v>
      </c>
      <c r="M74" s="1661">
        <v>37</v>
      </c>
      <c r="N74" s="1661">
        <v>39</v>
      </c>
      <c r="O74" s="1661">
        <v>41</v>
      </c>
      <c r="P74" s="1661">
        <v>43</v>
      </c>
      <c r="Q74" s="1661">
        <v>45</v>
      </c>
      <c r="R74" s="1661">
        <v>45</v>
      </c>
      <c r="S74" s="1668" t="s">
        <v>521</v>
      </c>
      <c r="T74" s="1612">
        <v>0.02</v>
      </c>
      <c r="U74" s="1515" t="s">
        <v>522</v>
      </c>
      <c r="V74" s="1924" t="s">
        <v>523</v>
      </c>
      <c r="W74" s="1515" t="s">
        <v>97</v>
      </c>
      <c r="X74" s="1524">
        <v>10.4</v>
      </c>
      <c r="Y74" s="1515" t="s">
        <v>520</v>
      </c>
      <c r="Z74" s="1524" t="s">
        <v>119</v>
      </c>
      <c r="AA74" s="1532" t="s">
        <v>101</v>
      </c>
      <c r="AB74" s="1532">
        <v>13</v>
      </c>
      <c r="AC74" s="1540" t="s">
        <v>77</v>
      </c>
      <c r="AD74" s="1540" t="s">
        <v>77</v>
      </c>
      <c r="AE74" s="1587">
        <v>44197</v>
      </c>
      <c r="AF74" s="1515" t="s">
        <v>102</v>
      </c>
      <c r="AG74" s="1540">
        <v>2</v>
      </c>
      <c r="AH74" s="1540">
        <v>4</v>
      </c>
      <c r="AI74" s="1540">
        <v>8</v>
      </c>
      <c r="AJ74" s="1540">
        <v>12</v>
      </c>
      <c r="AK74" s="1540">
        <v>16</v>
      </c>
      <c r="AL74" s="1540">
        <v>42</v>
      </c>
      <c r="AM74" s="2260">
        <v>49</v>
      </c>
      <c r="AN74" s="2260">
        <v>49</v>
      </c>
      <c r="AO74" s="1524" t="s">
        <v>161</v>
      </c>
      <c r="AP74" s="1524">
        <v>7757</v>
      </c>
      <c r="AQ74" s="2260">
        <v>50</v>
      </c>
      <c r="AR74" s="2260">
        <v>50</v>
      </c>
      <c r="AS74" s="1524" t="s">
        <v>161</v>
      </c>
      <c r="AT74" s="1524">
        <v>7757</v>
      </c>
      <c r="AU74" s="2260">
        <v>52</v>
      </c>
      <c r="AV74" s="2260">
        <v>52</v>
      </c>
      <c r="AW74" s="1524" t="s">
        <v>161</v>
      </c>
      <c r="AX74" s="1524">
        <v>7757</v>
      </c>
      <c r="AY74" s="2260">
        <v>53</v>
      </c>
      <c r="AZ74" s="2260">
        <v>53</v>
      </c>
      <c r="BA74" s="1532" t="s">
        <v>161</v>
      </c>
      <c r="BB74" s="1524">
        <v>7757</v>
      </c>
      <c r="BC74" s="2260">
        <v>55</v>
      </c>
      <c r="BD74" s="1524" t="s">
        <v>77</v>
      </c>
      <c r="BE74" s="1644" t="s">
        <v>77</v>
      </c>
      <c r="BF74" s="1644" t="s">
        <v>77</v>
      </c>
      <c r="BG74" s="1544">
        <f>AM74+AQ74+AU74+AY74+BC74</f>
        <v>259</v>
      </c>
      <c r="BH74" s="1515" t="s">
        <v>78</v>
      </c>
      <c r="BI74" s="1515" t="s">
        <v>104</v>
      </c>
      <c r="BJ74" s="1515" t="s">
        <v>152</v>
      </c>
      <c r="BK74" s="1515" t="s">
        <v>165</v>
      </c>
      <c r="BL74" s="1524">
        <v>3279797</v>
      </c>
      <c r="BM74" s="2227" t="s">
        <v>154</v>
      </c>
      <c r="BN74" s="1508"/>
      <c r="BO74" s="1508"/>
      <c r="BP74" s="1508"/>
      <c r="BQ74" s="1508"/>
      <c r="BR74" s="1508"/>
      <c r="BS74" s="1648"/>
      <c r="BT74" s="1601"/>
      <c r="BU74" s="1603"/>
      <c r="BV74" s="1603"/>
      <c r="BW74" s="1603"/>
      <c r="BX74" s="1603"/>
      <c r="BY74" s="1603"/>
      <c r="BZ74" s="1603"/>
      <c r="CA74" s="1603"/>
      <c r="CB74" s="1527"/>
      <c r="CC74" s="1527"/>
      <c r="CD74" s="1527"/>
      <c r="CE74" s="1527"/>
      <c r="CF74" s="1527"/>
      <c r="CG74" s="1527"/>
      <c r="CH74" s="1527"/>
      <c r="CI74" s="1527"/>
      <c r="CJ74" s="1527"/>
      <c r="CK74" s="1527"/>
      <c r="CL74" s="1527"/>
      <c r="CM74" s="1527"/>
      <c r="CN74" s="1527"/>
      <c r="CO74" s="1527"/>
      <c r="CP74" s="1527"/>
      <c r="CQ74" s="1527"/>
      <c r="CR74" s="1527"/>
      <c r="CS74" s="1527"/>
      <c r="CT74" s="1527"/>
      <c r="CU74" s="1527"/>
      <c r="CV74" s="1527"/>
      <c r="CW74" s="1527"/>
      <c r="CX74" s="1527"/>
      <c r="CY74" s="1527"/>
      <c r="CZ74" s="1527"/>
      <c r="DA74" s="1527"/>
      <c r="DB74" s="1527"/>
      <c r="DC74" s="1527"/>
      <c r="DD74" s="1527"/>
      <c r="DE74" s="1527"/>
      <c r="DF74" s="1527"/>
      <c r="DG74" s="1527"/>
      <c r="DH74" s="1527"/>
      <c r="DI74" s="1527"/>
      <c r="DJ74" s="1527"/>
      <c r="DK74" s="1527"/>
      <c r="DL74" s="1527"/>
      <c r="DM74" s="1527"/>
      <c r="DN74" s="1527"/>
      <c r="DO74" s="1527"/>
      <c r="DP74" s="1527"/>
      <c r="DQ74" s="1527"/>
      <c r="DR74" s="1527"/>
      <c r="DS74" s="1527"/>
      <c r="DT74" s="1527"/>
      <c r="DU74" s="1527"/>
      <c r="DV74" s="1527"/>
      <c r="DW74" s="1527"/>
      <c r="DX74" s="1527"/>
      <c r="DY74" s="1527"/>
      <c r="DZ74" s="1527"/>
      <c r="EA74" s="1527"/>
      <c r="EB74" s="1527"/>
      <c r="EC74" s="1527"/>
      <c r="ED74" s="1527"/>
    </row>
    <row r="75" spans="1:134" s="907" customFormat="1" ht="100.5" customHeight="1">
      <c r="A75" s="1507" t="s">
        <v>524</v>
      </c>
      <c r="B75" s="2298">
        <v>0.1</v>
      </c>
      <c r="C75" s="1508" t="s">
        <v>525</v>
      </c>
      <c r="D75" s="2309">
        <v>0.1</v>
      </c>
      <c r="E75" s="1508" t="s">
        <v>526</v>
      </c>
      <c r="F75" s="2038" t="s">
        <v>527</v>
      </c>
      <c r="G75" s="1533" t="s">
        <v>528</v>
      </c>
      <c r="H75" s="1534" t="s">
        <v>93</v>
      </c>
      <c r="I75" s="1670">
        <v>1</v>
      </c>
      <c r="J75" s="1534">
        <v>2020</v>
      </c>
      <c r="K75" s="1536">
        <v>44197</v>
      </c>
      <c r="L75" s="1536" t="s">
        <v>69</v>
      </c>
      <c r="M75" s="1671">
        <v>1</v>
      </c>
      <c r="N75" s="1671">
        <v>1</v>
      </c>
      <c r="O75" s="1671">
        <v>1</v>
      </c>
      <c r="P75" s="1671">
        <v>1</v>
      </c>
      <c r="Q75" s="1671">
        <v>1</v>
      </c>
      <c r="R75" s="1671">
        <v>1</v>
      </c>
      <c r="S75" s="1513" t="s">
        <v>529</v>
      </c>
      <c r="T75" s="1636">
        <v>1.2500000000000001E-2</v>
      </c>
      <c r="U75" s="1672" t="s">
        <v>530</v>
      </c>
      <c r="V75" s="1599" t="s">
        <v>531</v>
      </c>
      <c r="W75" s="1635" t="s">
        <v>197</v>
      </c>
      <c r="X75" s="1534">
        <v>11.7</v>
      </c>
      <c r="Y75" s="1533" t="s">
        <v>532</v>
      </c>
      <c r="Z75" s="1534" t="s">
        <v>100</v>
      </c>
      <c r="AA75" s="1534" t="s">
        <v>171</v>
      </c>
      <c r="AB75" s="1532" t="s">
        <v>140</v>
      </c>
      <c r="AC75" s="1553" t="s">
        <v>77</v>
      </c>
      <c r="AD75" s="1553" t="s">
        <v>77</v>
      </c>
      <c r="AE75" s="1557">
        <v>44206</v>
      </c>
      <c r="AF75" s="1540" t="s">
        <v>69</v>
      </c>
      <c r="AG75" s="1561">
        <v>1</v>
      </c>
      <c r="AH75" s="1561">
        <v>1</v>
      </c>
      <c r="AI75" s="1561">
        <v>1</v>
      </c>
      <c r="AJ75" s="1561">
        <v>1</v>
      </c>
      <c r="AK75" s="1561">
        <v>1</v>
      </c>
      <c r="AL75" s="1560">
        <v>1</v>
      </c>
      <c r="AM75" s="1542">
        <v>48</v>
      </c>
      <c r="AN75" s="1542">
        <v>48</v>
      </c>
      <c r="AO75" s="1534" t="s">
        <v>533</v>
      </c>
      <c r="AP75" s="1509">
        <v>7782</v>
      </c>
      <c r="AQ75" s="1542">
        <v>48</v>
      </c>
      <c r="AR75" s="1542">
        <v>48</v>
      </c>
      <c r="AS75" s="1534" t="s">
        <v>534</v>
      </c>
      <c r="AT75" s="1509">
        <v>7782</v>
      </c>
      <c r="AU75" s="1542">
        <v>48</v>
      </c>
      <c r="AV75" s="1542">
        <v>48</v>
      </c>
      <c r="AW75" s="1534" t="s">
        <v>534</v>
      </c>
      <c r="AX75" s="1509">
        <v>7782</v>
      </c>
      <c r="AY75" s="1542">
        <v>48</v>
      </c>
      <c r="AZ75" s="1542">
        <v>48</v>
      </c>
      <c r="BA75" s="1534" t="s">
        <v>534</v>
      </c>
      <c r="BB75" s="1509">
        <v>7782</v>
      </c>
      <c r="BC75" s="1542">
        <v>48</v>
      </c>
      <c r="BD75" s="1542" t="s">
        <v>77</v>
      </c>
      <c r="BE75" s="1532" t="s">
        <v>77</v>
      </c>
      <c r="BF75" s="1532" t="s">
        <v>77</v>
      </c>
      <c r="BG75" s="1544">
        <f>+AM75+AQ75+AU75+AY75+BC75</f>
        <v>240</v>
      </c>
      <c r="BH75" s="1533" t="s">
        <v>535</v>
      </c>
      <c r="BI75" s="1533" t="s">
        <v>536</v>
      </c>
      <c r="BJ75" s="1533" t="s">
        <v>537</v>
      </c>
      <c r="BK75" s="1533" t="s">
        <v>538</v>
      </c>
      <c r="BL75" s="1534">
        <v>3386660</v>
      </c>
      <c r="BM75" s="2227" t="s">
        <v>539</v>
      </c>
      <c r="BN75" s="1533" t="s">
        <v>540</v>
      </c>
      <c r="BO75" s="1533" t="s">
        <v>541</v>
      </c>
      <c r="BP75" s="1508" t="s">
        <v>542</v>
      </c>
      <c r="BQ75" s="1515" t="s">
        <v>543</v>
      </c>
      <c r="BR75" s="1515">
        <v>3507394995</v>
      </c>
      <c r="BS75" s="2227" t="s">
        <v>544</v>
      </c>
      <c r="BT75" s="1601"/>
      <c r="BU75" s="1603"/>
      <c r="BV75" s="1603"/>
      <c r="BW75" s="1603"/>
      <c r="BX75" s="1603"/>
      <c r="BY75" s="1603"/>
      <c r="BZ75" s="1603"/>
      <c r="CA75" s="1603"/>
      <c r="CB75" s="1527"/>
      <c r="CC75" s="1527"/>
      <c r="CD75" s="1527"/>
      <c r="CE75" s="1527"/>
      <c r="CF75" s="1527"/>
      <c r="CG75" s="1527"/>
      <c r="CH75" s="1527"/>
      <c r="CI75" s="1527"/>
      <c r="CJ75" s="1527"/>
      <c r="CK75" s="1527"/>
      <c r="CL75" s="1527"/>
      <c r="CM75" s="1527"/>
      <c r="CN75" s="1527"/>
      <c r="CO75" s="1527"/>
      <c r="CP75" s="1527"/>
      <c r="CQ75" s="1527"/>
      <c r="CR75" s="1527"/>
      <c r="CS75" s="1527"/>
      <c r="CT75" s="1527"/>
      <c r="CU75" s="1527"/>
      <c r="CV75" s="1527"/>
      <c r="CW75" s="1527"/>
      <c r="CX75" s="1527"/>
      <c r="CY75" s="1527"/>
      <c r="CZ75" s="1527"/>
      <c r="DA75" s="1527"/>
      <c r="DB75" s="1527"/>
      <c r="DC75" s="1527"/>
      <c r="DD75" s="1527"/>
      <c r="DE75" s="1527"/>
      <c r="DF75" s="1527"/>
      <c r="DG75" s="1527"/>
      <c r="DH75" s="1527"/>
      <c r="DI75" s="1527"/>
      <c r="DJ75" s="1527"/>
      <c r="DK75" s="1527"/>
      <c r="DL75" s="1527"/>
      <c r="DM75" s="1527"/>
      <c r="DN75" s="1527"/>
      <c r="DO75" s="1527"/>
      <c r="DP75" s="1527"/>
      <c r="DQ75" s="1527"/>
      <c r="DR75" s="1527"/>
      <c r="DS75" s="1527"/>
      <c r="DT75" s="1527"/>
      <c r="DU75" s="1527"/>
      <c r="DV75" s="1527"/>
      <c r="DW75" s="1527"/>
      <c r="DX75" s="1527"/>
      <c r="DY75" s="1527"/>
      <c r="DZ75" s="1527"/>
      <c r="EA75" s="1527"/>
      <c r="EB75" s="1527"/>
      <c r="EC75" s="1527"/>
      <c r="ED75" s="1527"/>
    </row>
    <row r="76" spans="1:134" s="907" customFormat="1" ht="100.5" customHeight="1">
      <c r="A76" s="1507" t="s">
        <v>524</v>
      </c>
      <c r="B76" s="2299"/>
      <c r="C76" s="1508" t="s">
        <v>525</v>
      </c>
      <c r="D76" s="2301"/>
      <c r="E76" s="1508" t="s">
        <v>526</v>
      </c>
      <c r="F76" s="2038" t="s">
        <v>527</v>
      </c>
      <c r="G76" s="1533" t="s">
        <v>528</v>
      </c>
      <c r="H76" s="1534" t="s">
        <v>93</v>
      </c>
      <c r="I76" s="1670">
        <v>1</v>
      </c>
      <c r="J76" s="1534">
        <v>2020</v>
      </c>
      <c r="K76" s="1536">
        <v>44197</v>
      </c>
      <c r="L76" s="1536" t="s">
        <v>69</v>
      </c>
      <c r="M76" s="1671">
        <v>1</v>
      </c>
      <c r="N76" s="1671">
        <v>1</v>
      </c>
      <c r="O76" s="1671">
        <v>1</v>
      </c>
      <c r="P76" s="1671">
        <v>1</v>
      </c>
      <c r="Q76" s="1671">
        <v>1</v>
      </c>
      <c r="R76" s="1671">
        <v>1</v>
      </c>
      <c r="S76" s="1513" t="s">
        <v>545</v>
      </c>
      <c r="T76" s="1636">
        <v>1.2500000000000001E-2</v>
      </c>
      <c r="U76" s="1652" t="s">
        <v>546</v>
      </c>
      <c r="V76" s="1673" t="s">
        <v>547</v>
      </c>
      <c r="W76" s="1635" t="s">
        <v>197</v>
      </c>
      <c r="X76" s="1534">
        <v>11.7</v>
      </c>
      <c r="Y76" s="1533" t="s">
        <v>532</v>
      </c>
      <c r="Z76" s="1534" t="s">
        <v>100</v>
      </c>
      <c r="AA76" s="1534" t="s">
        <v>171</v>
      </c>
      <c r="AB76" s="1532" t="s">
        <v>140</v>
      </c>
      <c r="AC76" s="1553" t="s">
        <v>77</v>
      </c>
      <c r="AD76" s="1553" t="s">
        <v>77</v>
      </c>
      <c r="AE76" s="1593">
        <v>44206</v>
      </c>
      <c r="AF76" s="1585" t="s">
        <v>69</v>
      </c>
      <c r="AG76" s="1561">
        <v>1</v>
      </c>
      <c r="AH76" s="1561">
        <v>1</v>
      </c>
      <c r="AI76" s="1561">
        <v>1</v>
      </c>
      <c r="AJ76" s="1561">
        <v>1</v>
      </c>
      <c r="AK76" s="1561">
        <v>1</v>
      </c>
      <c r="AL76" s="1560">
        <v>1</v>
      </c>
      <c r="AM76" s="1542">
        <v>48</v>
      </c>
      <c r="AN76" s="1542">
        <v>48</v>
      </c>
      <c r="AO76" s="1534" t="s">
        <v>533</v>
      </c>
      <c r="AP76" s="1509">
        <v>7782</v>
      </c>
      <c r="AQ76" s="1542">
        <v>48</v>
      </c>
      <c r="AR76" s="1542">
        <v>48</v>
      </c>
      <c r="AS76" s="1534" t="s">
        <v>534</v>
      </c>
      <c r="AT76" s="1509">
        <v>7782</v>
      </c>
      <c r="AU76" s="1542">
        <v>48</v>
      </c>
      <c r="AV76" s="1542">
        <v>48</v>
      </c>
      <c r="AW76" s="1534" t="s">
        <v>534</v>
      </c>
      <c r="AX76" s="1509">
        <v>7782</v>
      </c>
      <c r="AY76" s="1542">
        <v>48</v>
      </c>
      <c r="AZ76" s="1542">
        <v>48</v>
      </c>
      <c r="BA76" s="1534" t="s">
        <v>534</v>
      </c>
      <c r="BB76" s="1509">
        <v>7782</v>
      </c>
      <c r="BC76" s="1542">
        <v>48</v>
      </c>
      <c r="BD76" s="1542" t="s">
        <v>77</v>
      </c>
      <c r="BE76" s="1589" t="s">
        <v>77</v>
      </c>
      <c r="BF76" s="1589" t="s">
        <v>77</v>
      </c>
      <c r="BG76" s="1544">
        <f>+AM76+AQ76+AU76+AY76+BC76</f>
        <v>240</v>
      </c>
      <c r="BH76" s="1533" t="s">
        <v>535</v>
      </c>
      <c r="BI76" s="1533" t="s">
        <v>536</v>
      </c>
      <c r="BJ76" s="1533" t="s">
        <v>537</v>
      </c>
      <c r="BK76" s="1533" t="s">
        <v>538</v>
      </c>
      <c r="BL76" s="1534">
        <v>3386660</v>
      </c>
      <c r="BM76" s="2227" t="s">
        <v>539</v>
      </c>
      <c r="BN76" s="1533" t="s">
        <v>540</v>
      </c>
      <c r="BO76" s="1533" t="s">
        <v>541</v>
      </c>
      <c r="BP76" s="2224" t="s">
        <v>542</v>
      </c>
      <c r="BQ76" s="1529" t="s">
        <v>543</v>
      </c>
      <c r="BR76" s="1529">
        <v>3507394995</v>
      </c>
      <c r="BS76" s="2227" t="s">
        <v>544</v>
      </c>
      <c r="BT76" s="1601"/>
      <c r="BU76" s="1603"/>
      <c r="BV76" s="1603"/>
      <c r="BW76" s="1603"/>
      <c r="BX76" s="1603"/>
      <c r="BY76" s="1603"/>
      <c r="BZ76" s="1603"/>
      <c r="CA76" s="1603"/>
      <c r="CB76" s="1527"/>
      <c r="CC76" s="1527"/>
      <c r="CD76" s="1527"/>
      <c r="CE76" s="1527"/>
      <c r="CF76" s="1527"/>
      <c r="CG76" s="1527"/>
      <c r="CH76" s="1527"/>
      <c r="CI76" s="1527"/>
      <c r="CJ76" s="1527"/>
      <c r="CK76" s="1527"/>
      <c r="CL76" s="1527"/>
      <c r="CM76" s="1527"/>
      <c r="CN76" s="1527"/>
      <c r="CO76" s="1527"/>
      <c r="CP76" s="1527"/>
      <c r="CQ76" s="1527"/>
      <c r="CR76" s="1527"/>
      <c r="CS76" s="1527"/>
      <c r="CT76" s="1527"/>
      <c r="CU76" s="1527"/>
      <c r="CV76" s="1527"/>
      <c r="CW76" s="1527"/>
      <c r="CX76" s="1527"/>
      <c r="CY76" s="1527"/>
      <c r="CZ76" s="1527"/>
      <c r="DA76" s="1527"/>
      <c r="DB76" s="1527"/>
      <c r="DC76" s="1527"/>
      <c r="DD76" s="1527"/>
      <c r="DE76" s="1527"/>
      <c r="DF76" s="1527"/>
      <c r="DG76" s="1527"/>
      <c r="DH76" s="1527"/>
      <c r="DI76" s="1527"/>
      <c r="DJ76" s="1527"/>
      <c r="DK76" s="1527"/>
      <c r="DL76" s="1527"/>
      <c r="DM76" s="1527"/>
      <c r="DN76" s="1527"/>
      <c r="DO76" s="1527"/>
      <c r="DP76" s="1527"/>
      <c r="DQ76" s="1527"/>
      <c r="DR76" s="1527"/>
      <c r="DS76" s="1527"/>
      <c r="DT76" s="1527"/>
      <c r="DU76" s="1527"/>
      <c r="DV76" s="1527"/>
      <c r="DW76" s="1527"/>
      <c r="DX76" s="1527"/>
      <c r="DY76" s="1527"/>
      <c r="DZ76" s="1527"/>
      <c r="EA76" s="1527"/>
      <c r="EB76" s="1527"/>
      <c r="EC76" s="1527"/>
      <c r="ED76" s="1527"/>
    </row>
    <row r="77" spans="1:134" s="907" customFormat="1" ht="100.5" customHeight="1">
      <c r="A77" s="1507" t="s">
        <v>524</v>
      </c>
      <c r="B77" s="2299"/>
      <c r="C77" s="1508" t="s">
        <v>525</v>
      </c>
      <c r="D77" s="2301"/>
      <c r="E77" s="1508" t="s">
        <v>526</v>
      </c>
      <c r="F77" s="2038" t="s">
        <v>527</v>
      </c>
      <c r="G77" s="1533" t="s">
        <v>528</v>
      </c>
      <c r="H77" s="1534" t="s">
        <v>93</v>
      </c>
      <c r="I77" s="1670">
        <v>1</v>
      </c>
      <c r="J77" s="1534">
        <v>2020</v>
      </c>
      <c r="K77" s="1536">
        <v>44197</v>
      </c>
      <c r="L77" s="1536" t="s">
        <v>69</v>
      </c>
      <c r="M77" s="1671">
        <v>1</v>
      </c>
      <c r="N77" s="1671">
        <v>1</v>
      </c>
      <c r="O77" s="1671">
        <v>1</v>
      </c>
      <c r="P77" s="1671">
        <v>1</v>
      </c>
      <c r="Q77" s="1671">
        <v>1</v>
      </c>
      <c r="R77" s="1671">
        <v>1</v>
      </c>
      <c r="S77" s="1513" t="s">
        <v>548</v>
      </c>
      <c r="T77" s="1636">
        <v>1.2500000000000001E-2</v>
      </c>
      <c r="U77" s="1652" t="s">
        <v>549</v>
      </c>
      <c r="V77" s="1673" t="s">
        <v>550</v>
      </c>
      <c r="W77" s="1635" t="s">
        <v>197</v>
      </c>
      <c r="X77" s="1534">
        <v>11.7</v>
      </c>
      <c r="Y77" s="1533" t="s">
        <v>532</v>
      </c>
      <c r="Z77" s="1534" t="s">
        <v>100</v>
      </c>
      <c r="AA77" s="1534" t="s">
        <v>171</v>
      </c>
      <c r="AB77" s="1532" t="s">
        <v>140</v>
      </c>
      <c r="AC77" s="1553" t="s">
        <v>77</v>
      </c>
      <c r="AD77" s="1553" t="s">
        <v>77</v>
      </c>
      <c r="AE77" s="1593">
        <v>44206</v>
      </c>
      <c r="AF77" s="1585" t="s">
        <v>69</v>
      </c>
      <c r="AG77" s="1561">
        <v>1</v>
      </c>
      <c r="AH77" s="1561">
        <v>1</v>
      </c>
      <c r="AI77" s="1561">
        <v>1</v>
      </c>
      <c r="AJ77" s="1561">
        <v>1</v>
      </c>
      <c r="AK77" s="1561">
        <v>1</v>
      </c>
      <c r="AL77" s="1560">
        <v>1</v>
      </c>
      <c r="AM77" s="1542">
        <v>48</v>
      </c>
      <c r="AN77" s="1542">
        <v>48</v>
      </c>
      <c r="AO77" s="1534" t="s">
        <v>533</v>
      </c>
      <c r="AP77" s="1509">
        <v>7782</v>
      </c>
      <c r="AQ77" s="1542">
        <v>48</v>
      </c>
      <c r="AR77" s="1542">
        <v>48</v>
      </c>
      <c r="AS77" s="1534" t="s">
        <v>534</v>
      </c>
      <c r="AT77" s="1509">
        <v>7782</v>
      </c>
      <c r="AU77" s="1542">
        <v>48</v>
      </c>
      <c r="AV77" s="1542">
        <v>48</v>
      </c>
      <c r="AW77" s="1534" t="s">
        <v>534</v>
      </c>
      <c r="AX77" s="1509">
        <v>7782</v>
      </c>
      <c r="AY77" s="1542">
        <v>48</v>
      </c>
      <c r="AZ77" s="1542">
        <v>48</v>
      </c>
      <c r="BA77" s="1534" t="s">
        <v>534</v>
      </c>
      <c r="BB77" s="1509">
        <v>7782</v>
      </c>
      <c r="BC77" s="1542">
        <v>48</v>
      </c>
      <c r="BD77" s="1542" t="s">
        <v>77</v>
      </c>
      <c r="BE77" s="1589" t="s">
        <v>77</v>
      </c>
      <c r="BF77" s="1589" t="s">
        <v>77</v>
      </c>
      <c r="BG77" s="1544">
        <f>+AM77+AQ77+AU77+AY77+BC77</f>
        <v>240</v>
      </c>
      <c r="BH77" s="1533" t="s">
        <v>535</v>
      </c>
      <c r="BI77" s="1533" t="s">
        <v>536</v>
      </c>
      <c r="BJ77" s="1533" t="s">
        <v>537</v>
      </c>
      <c r="BK77" s="1533" t="s">
        <v>538</v>
      </c>
      <c r="BL77" s="1534">
        <v>3386660</v>
      </c>
      <c r="BM77" s="2227" t="s">
        <v>539</v>
      </c>
      <c r="BN77" s="1533" t="s">
        <v>540</v>
      </c>
      <c r="BO77" s="1533" t="s">
        <v>541</v>
      </c>
      <c r="BP77" s="2224" t="s">
        <v>542</v>
      </c>
      <c r="BQ77" s="1529" t="s">
        <v>543</v>
      </c>
      <c r="BR77" s="1529">
        <v>3507394995</v>
      </c>
      <c r="BS77" s="2227" t="s">
        <v>544</v>
      </c>
      <c r="BT77" s="1601"/>
      <c r="BU77" s="1603"/>
      <c r="BV77" s="1603"/>
      <c r="BW77" s="1603"/>
      <c r="BX77" s="1603"/>
      <c r="BY77" s="1603"/>
      <c r="BZ77" s="1603"/>
      <c r="CA77" s="1603"/>
      <c r="CB77" s="1527"/>
      <c r="CC77" s="1527"/>
      <c r="CD77" s="1527"/>
      <c r="CE77" s="1527"/>
      <c r="CF77" s="1527"/>
      <c r="CG77" s="1527"/>
      <c r="CH77" s="1527"/>
      <c r="CI77" s="1527"/>
      <c r="CJ77" s="1527"/>
      <c r="CK77" s="1527"/>
      <c r="CL77" s="1527"/>
      <c r="CM77" s="1527"/>
      <c r="CN77" s="1527"/>
      <c r="CO77" s="1527"/>
      <c r="CP77" s="1527"/>
      <c r="CQ77" s="1527"/>
      <c r="CR77" s="1527"/>
      <c r="CS77" s="1527"/>
      <c r="CT77" s="1527"/>
      <c r="CU77" s="1527"/>
      <c r="CV77" s="1527"/>
      <c r="CW77" s="1527"/>
      <c r="CX77" s="1527"/>
      <c r="CY77" s="1527"/>
      <c r="CZ77" s="1527"/>
      <c r="DA77" s="1527"/>
      <c r="DB77" s="1527"/>
      <c r="DC77" s="1527"/>
      <c r="DD77" s="1527"/>
      <c r="DE77" s="1527"/>
      <c r="DF77" s="1527"/>
      <c r="DG77" s="1527"/>
      <c r="DH77" s="1527"/>
      <c r="DI77" s="1527"/>
      <c r="DJ77" s="1527"/>
      <c r="DK77" s="1527"/>
      <c r="DL77" s="1527"/>
      <c r="DM77" s="1527"/>
      <c r="DN77" s="1527"/>
      <c r="DO77" s="1527"/>
      <c r="DP77" s="1527"/>
      <c r="DQ77" s="1527"/>
      <c r="DR77" s="1527"/>
      <c r="DS77" s="1527"/>
      <c r="DT77" s="1527"/>
      <c r="DU77" s="1527"/>
      <c r="DV77" s="1527"/>
      <c r="DW77" s="1527"/>
      <c r="DX77" s="1527"/>
      <c r="DY77" s="1527"/>
      <c r="DZ77" s="1527"/>
      <c r="EA77" s="1527"/>
      <c r="EB77" s="1527"/>
      <c r="EC77" s="1527"/>
      <c r="ED77" s="1527"/>
    </row>
    <row r="78" spans="1:134" s="907" customFormat="1" ht="128.25">
      <c r="A78" s="1507" t="s">
        <v>524</v>
      </c>
      <c r="B78" s="2299"/>
      <c r="C78" s="1508" t="s">
        <v>525</v>
      </c>
      <c r="D78" s="2301"/>
      <c r="E78" s="1508" t="s">
        <v>526</v>
      </c>
      <c r="F78" s="2038" t="s">
        <v>527</v>
      </c>
      <c r="G78" s="1533" t="s">
        <v>528</v>
      </c>
      <c r="H78" s="1534" t="s">
        <v>93</v>
      </c>
      <c r="I78" s="1670">
        <v>1</v>
      </c>
      <c r="J78" s="1534">
        <v>2020</v>
      </c>
      <c r="K78" s="1536">
        <v>44197</v>
      </c>
      <c r="L78" s="1536" t="s">
        <v>69</v>
      </c>
      <c r="M78" s="1671">
        <v>1</v>
      </c>
      <c r="N78" s="1671">
        <v>1</v>
      </c>
      <c r="O78" s="1671">
        <v>1</v>
      </c>
      <c r="P78" s="1671">
        <v>1</v>
      </c>
      <c r="Q78" s="1671">
        <v>1</v>
      </c>
      <c r="R78" s="1671">
        <v>1</v>
      </c>
      <c r="S78" s="1513" t="s">
        <v>551</v>
      </c>
      <c r="T78" s="1636">
        <v>1.2500000000000001E-2</v>
      </c>
      <c r="U78" s="1672" t="s">
        <v>552</v>
      </c>
      <c r="V78" s="1674" t="s">
        <v>553</v>
      </c>
      <c r="W78" s="1529" t="s">
        <v>97</v>
      </c>
      <c r="X78" s="1532">
        <v>10.199999999999999</v>
      </c>
      <c r="Y78" s="1515" t="s">
        <v>554</v>
      </c>
      <c r="Z78" s="1524" t="s">
        <v>119</v>
      </c>
      <c r="AA78" s="1532" t="s">
        <v>101</v>
      </c>
      <c r="AB78" s="1532">
        <v>2</v>
      </c>
      <c r="AC78" s="1553" t="s">
        <v>77</v>
      </c>
      <c r="AD78" s="1553" t="s">
        <v>77</v>
      </c>
      <c r="AE78" s="1541">
        <v>44203</v>
      </c>
      <c r="AF78" s="1551">
        <v>45442</v>
      </c>
      <c r="AG78" s="1540">
        <v>1</v>
      </c>
      <c r="AH78" s="1540">
        <v>2</v>
      </c>
      <c r="AI78" s="1540">
        <v>2</v>
      </c>
      <c r="AJ78" s="1540">
        <v>1</v>
      </c>
      <c r="AK78" s="1540" t="s">
        <v>103</v>
      </c>
      <c r="AL78" s="1540">
        <v>6</v>
      </c>
      <c r="AM78" s="1542">
        <v>1</v>
      </c>
      <c r="AN78" s="1542">
        <v>1</v>
      </c>
      <c r="AO78" s="1524" t="s">
        <v>76</v>
      </c>
      <c r="AP78" s="1532">
        <v>7721</v>
      </c>
      <c r="AQ78" s="1542">
        <v>2</v>
      </c>
      <c r="AR78" s="1542">
        <v>2</v>
      </c>
      <c r="AS78" s="1524" t="s">
        <v>76</v>
      </c>
      <c r="AT78" s="1532">
        <v>7721</v>
      </c>
      <c r="AU78" s="1666">
        <v>2</v>
      </c>
      <c r="AV78" s="1666">
        <v>2</v>
      </c>
      <c r="AW78" s="1524" t="s">
        <v>76</v>
      </c>
      <c r="AX78" s="1532">
        <v>7721</v>
      </c>
      <c r="AY78" s="1666">
        <v>1</v>
      </c>
      <c r="AZ78" s="1666">
        <v>1</v>
      </c>
      <c r="BA78" s="1524" t="s">
        <v>76</v>
      </c>
      <c r="BB78" s="1532">
        <v>7721</v>
      </c>
      <c r="BC78" s="1666" t="s">
        <v>103</v>
      </c>
      <c r="BD78" s="1666" t="s">
        <v>103</v>
      </c>
      <c r="BE78" s="1524" t="s">
        <v>103</v>
      </c>
      <c r="BF78" s="1524" t="s">
        <v>103</v>
      </c>
      <c r="BG78" s="1544">
        <f>+AM78+AQ78+AU78+AY78</f>
        <v>6</v>
      </c>
      <c r="BH78" s="1515" t="s">
        <v>464</v>
      </c>
      <c r="BI78" s="1515" t="s">
        <v>555</v>
      </c>
      <c r="BJ78" s="1515" t="s">
        <v>556</v>
      </c>
      <c r="BK78" s="1515" t="s">
        <v>557</v>
      </c>
      <c r="BL78" s="1532">
        <v>3581600</v>
      </c>
      <c r="BM78" s="2227" t="s">
        <v>558</v>
      </c>
      <c r="BN78" s="1515" t="s">
        <v>78</v>
      </c>
      <c r="BO78" s="1515" t="s">
        <v>559</v>
      </c>
      <c r="BP78" s="1515" t="s">
        <v>560</v>
      </c>
      <c r="BQ78" s="1515" t="s">
        <v>561</v>
      </c>
      <c r="BR78" s="1529">
        <v>3808330</v>
      </c>
      <c r="BS78" s="2227" t="s">
        <v>154</v>
      </c>
      <c r="BT78" s="1601"/>
      <c r="BU78" s="1603"/>
      <c r="BV78" s="1603"/>
      <c r="BW78" s="1603"/>
      <c r="BX78" s="1603"/>
      <c r="BY78" s="1603"/>
      <c r="BZ78" s="1603"/>
      <c r="CA78" s="1603"/>
      <c r="CB78" s="1527"/>
      <c r="CC78" s="1527"/>
      <c r="CD78" s="1527"/>
      <c r="CE78" s="1527"/>
      <c r="CF78" s="1527"/>
      <c r="CG78" s="1527"/>
      <c r="CH78" s="1527"/>
      <c r="CI78" s="1527"/>
      <c r="CJ78" s="1527"/>
      <c r="CK78" s="1527"/>
      <c r="CL78" s="1527"/>
      <c r="CM78" s="1527"/>
      <c r="CN78" s="1527"/>
      <c r="CO78" s="1527"/>
      <c r="CP78" s="1527"/>
      <c r="CQ78" s="1527"/>
      <c r="CR78" s="1527"/>
      <c r="CS78" s="1527"/>
      <c r="CT78" s="1527"/>
      <c r="CU78" s="1527"/>
      <c r="CV78" s="1527"/>
      <c r="CW78" s="1527"/>
      <c r="CX78" s="1527"/>
      <c r="CY78" s="1527"/>
      <c r="CZ78" s="1527"/>
      <c r="DA78" s="1527"/>
      <c r="DB78" s="1527"/>
      <c r="DC78" s="1527"/>
      <c r="DD78" s="1527"/>
      <c r="DE78" s="1527"/>
      <c r="DF78" s="1527"/>
      <c r="DG78" s="1527"/>
      <c r="DH78" s="1527"/>
      <c r="DI78" s="1527"/>
      <c r="DJ78" s="1527"/>
      <c r="DK78" s="1527"/>
      <c r="DL78" s="1527"/>
      <c r="DM78" s="1527"/>
      <c r="DN78" s="1527"/>
      <c r="DO78" s="1527"/>
      <c r="DP78" s="1527"/>
      <c r="DQ78" s="1527"/>
      <c r="DR78" s="1527"/>
      <c r="DS78" s="1527"/>
      <c r="DT78" s="1527"/>
      <c r="DU78" s="1527"/>
      <c r="DV78" s="1527"/>
      <c r="DW78" s="1527"/>
      <c r="DX78" s="1527"/>
      <c r="DY78" s="1527"/>
      <c r="DZ78" s="1527"/>
      <c r="EA78" s="1527"/>
      <c r="EB78" s="1527"/>
      <c r="EC78" s="1527"/>
      <c r="ED78" s="1527"/>
    </row>
    <row r="79" spans="1:134" s="907" customFormat="1" ht="128.25">
      <c r="A79" s="1507" t="s">
        <v>524</v>
      </c>
      <c r="B79" s="2299"/>
      <c r="C79" s="1508" t="s">
        <v>525</v>
      </c>
      <c r="D79" s="2301"/>
      <c r="E79" s="1508" t="s">
        <v>526</v>
      </c>
      <c r="F79" s="2038" t="s">
        <v>527</v>
      </c>
      <c r="G79" s="1533" t="s">
        <v>528</v>
      </c>
      <c r="H79" s="1534" t="s">
        <v>93</v>
      </c>
      <c r="I79" s="1670">
        <v>1</v>
      </c>
      <c r="J79" s="1534">
        <v>2020</v>
      </c>
      <c r="K79" s="1536">
        <v>44197</v>
      </c>
      <c r="L79" s="1536" t="s">
        <v>69</v>
      </c>
      <c r="M79" s="1671">
        <v>1</v>
      </c>
      <c r="N79" s="1671">
        <v>1</v>
      </c>
      <c r="O79" s="1671">
        <v>1</v>
      </c>
      <c r="P79" s="1671">
        <v>1</v>
      </c>
      <c r="Q79" s="1671">
        <v>1</v>
      </c>
      <c r="R79" s="1671">
        <v>1</v>
      </c>
      <c r="S79" s="1513" t="s">
        <v>562</v>
      </c>
      <c r="T79" s="1636">
        <v>1.2500000000000001E-2</v>
      </c>
      <c r="U79" s="1672" t="s">
        <v>563</v>
      </c>
      <c r="V79" s="1599" t="s">
        <v>564</v>
      </c>
      <c r="W79" s="1529" t="s">
        <v>197</v>
      </c>
      <c r="X79" s="1532">
        <v>11.3</v>
      </c>
      <c r="Y79" s="1515" t="s">
        <v>565</v>
      </c>
      <c r="Z79" s="1524" t="s">
        <v>119</v>
      </c>
      <c r="AA79" s="1532" t="s">
        <v>101</v>
      </c>
      <c r="AB79" s="1532">
        <v>234</v>
      </c>
      <c r="AC79" s="1553" t="s">
        <v>77</v>
      </c>
      <c r="AD79" s="1553" t="s">
        <v>77</v>
      </c>
      <c r="AE79" s="1541">
        <v>44203</v>
      </c>
      <c r="AF79" s="1540" t="s">
        <v>566</v>
      </c>
      <c r="AG79" s="1540">
        <v>1</v>
      </c>
      <c r="AH79" s="1540" t="s">
        <v>103</v>
      </c>
      <c r="AI79" s="1540" t="s">
        <v>103</v>
      </c>
      <c r="AJ79" s="1540" t="s">
        <v>103</v>
      </c>
      <c r="AK79" s="1540" t="s">
        <v>103</v>
      </c>
      <c r="AL79" s="1540">
        <v>1</v>
      </c>
      <c r="AM79" s="1552">
        <v>517</v>
      </c>
      <c r="AN79" s="1666">
        <v>517</v>
      </c>
      <c r="AO79" s="1524" t="s">
        <v>182</v>
      </c>
      <c r="AP79" s="1524">
        <v>7508</v>
      </c>
      <c r="AQ79" s="1666" t="s">
        <v>103</v>
      </c>
      <c r="AR79" s="1666" t="s">
        <v>103</v>
      </c>
      <c r="AS79" s="1524" t="s">
        <v>103</v>
      </c>
      <c r="AT79" s="1524" t="s">
        <v>103</v>
      </c>
      <c r="AU79" s="1666" t="s">
        <v>103</v>
      </c>
      <c r="AV79" s="1666" t="s">
        <v>103</v>
      </c>
      <c r="AW79" s="1524" t="s">
        <v>103</v>
      </c>
      <c r="AX79" s="1524" t="s">
        <v>103</v>
      </c>
      <c r="AY79" s="1666" t="s">
        <v>103</v>
      </c>
      <c r="AZ79" s="1666" t="s">
        <v>103</v>
      </c>
      <c r="BA79" s="1524" t="s">
        <v>103</v>
      </c>
      <c r="BB79" s="1524" t="s">
        <v>103</v>
      </c>
      <c r="BC79" s="1666" t="s">
        <v>103</v>
      </c>
      <c r="BD79" s="1666" t="s">
        <v>103</v>
      </c>
      <c r="BE79" s="1524" t="s">
        <v>103</v>
      </c>
      <c r="BF79" s="1524" t="s">
        <v>103</v>
      </c>
      <c r="BG79" s="1544">
        <f>AM79</f>
        <v>517</v>
      </c>
      <c r="BH79" s="1508" t="s">
        <v>464</v>
      </c>
      <c r="BI79" s="1515" t="s">
        <v>567</v>
      </c>
      <c r="BJ79" s="1515" t="s">
        <v>568</v>
      </c>
      <c r="BK79" s="1515" t="s">
        <v>569</v>
      </c>
      <c r="BL79" s="1524">
        <v>3599494</v>
      </c>
      <c r="BM79" s="2227" t="s">
        <v>570</v>
      </c>
      <c r="BN79" s="1508"/>
      <c r="BO79" s="1508"/>
      <c r="BP79" s="1515"/>
      <c r="BQ79" s="1515"/>
      <c r="BR79" s="1515"/>
      <c r="BS79" s="2227"/>
      <c r="BT79" s="1601"/>
      <c r="BU79" s="1603"/>
      <c r="BV79" s="1603"/>
      <c r="BW79" s="1603"/>
      <c r="BX79" s="1603"/>
      <c r="BY79" s="1603"/>
      <c r="BZ79" s="1603"/>
      <c r="CA79" s="1603"/>
      <c r="CB79" s="1527"/>
      <c r="CC79" s="1527"/>
      <c r="CD79" s="1527"/>
      <c r="CE79" s="1527"/>
      <c r="CF79" s="1527"/>
      <c r="CG79" s="1527"/>
      <c r="CH79" s="1527"/>
      <c r="CI79" s="1527"/>
      <c r="CJ79" s="1527"/>
      <c r="CK79" s="1527"/>
      <c r="CL79" s="1527"/>
      <c r="CM79" s="1527"/>
      <c r="CN79" s="1527"/>
      <c r="CO79" s="1527"/>
      <c r="CP79" s="1527"/>
      <c r="CQ79" s="1527"/>
      <c r="CR79" s="1527"/>
      <c r="CS79" s="1527"/>
      <c r="CT79" s="1527"/>
      <c r="CU79" s="1527"/>
      <c r="CV79" s="1527"/>
      <c r="CW79" s="1527"/>
      <c r="CX79" s="1527"/>
      <c r="CY79" s="1527"/>
      <c r="CZ79" s="1527"/>
      <c r="DA79" s="1527"/>
      <c r="DB79" s="1527"/>
      <c r="DC79" s="1527"/>
      <c r="DD79" s="1527"/>
      <c r="DE79" s="1527"/>
      <c r="DF79" s="1527"/>
      <c r="DG79" s="1527"/>
      <c r="DH79" s="1527"/>
      <c r="DI79" s="1527"/>
      <c r="DJ79" s="1527"/>
      <c r="DK79" s="1527"/>
      <c r="DL79" s="1527"/>
      <c r="DM79" s="1527"/>
      <c r="DN79" s="1527"/>
      <c r="DO79" s="1527"/>
      <c r="DP79" s="1527"/>
      <c r="DQ79" s="1527"/>
      <c r="DR79" s="1527"/>
      <c r="DS79" s="1527"/>
      <c r="DT79" s="1527"/>
      <c r="DU79" s="1527"/>
      <c r="DV79" s="1527"/>
      <c r="DW79" s="1527"/>
      <c r="DX79" s="1527"/>
      <c r="DY79" s="1527"/>
      <c r="DZ79" s="1527"/>
      <c r="EA79" s="1527"/>
      <c r="EB79" s="1527"/>
      <c r="EC79" s="1527"/>
      <c r="ED79" s="1527"/>
    </row>
    <row r="80" spans="1:134" s="2018" customFormat="1" ht="125.25" customHeight="1">
      <c r="A80" s="2040" t="s">
        <v>524</v>
      </c>
      <c r="B80" s="2299"/>
      <c r="C80" s="1508" t="s">
        <v>525</v>
      </c>
      <c r="D80" s="2301"/>
      <c r="E80" s="1508" t="s">
        <v>526</v>
      </c>
      <c r="F80" s="2038" t="s">
        <v>527</v>
      </c>
      <c r="G80" s="2038" t="s">
        <v>528</v>
      </c>
      <c r="H80" s="2037" t="s">
        <v>93</v>
      </c>
      <c r="I80" s="2036">
        <v>1</v>
      </c>
      <c r="J80" s="2037">
        <v>2020</v>
      </c>
      <c r="K80" s="2035">
        <v>44197</v>
      </c>
      <c r="L80" s="2035" t="s">
        <v>69</v>
      </c>
      <c r="M80" s="2034">
        <v>1</v>
      </c>
      <c r="N80" s="2034">
        <v>1</v>
      </c>
      <c r="O80" s="2034">
        <v>1</v>
      </c>
      <c r="P80" s="2034">
        <v>1</v>
      </c>
      <c r="Q80" s="2034">
        <v>1</v>
      </c>
      <c r="R80" s="2034">
        <v>1</v>
      </c>
      <c r="S80" s="2033" t="s">
        <v>571</v>
      </c>
      <c r="T80" s="2032">
        <v>1.2500000000000001E-2</v>
      </c>
      <c r="U80" s="2031" t="s">
        <v>572</v>
      </c>
      <c r="V80" s="2030" t="s">
        <v>573</v>
      </c>
      <c r="W80" s="1914" t="s">
        <v>574</v>
      </c>
      <c r="X80" s="2029">
        <v>13.3</v>
      </c>
      <c r="Y80" s="1914" t="s">
        <v>575</v>
      </c>
      <c r="Z80" s="2037" t="s">
        <v>100</v>
      </c>
      <c r="AA80" s="2028" t="s">
        <v>101</v>
      </c>
      <c r="AB80" s="2029">
        <v>160</v>
      </c>
      <c r="AC80" s="2027" t="s">
        <v>77</v>
      </c>
      <c r="AD80" s="2027" t="s">
        <v>77</v>
      </c>
      <c r="AE80" s="2026">
        <v>44508</v>
      </c>
      <c r="AF80" s="2025" t="s">
        <v>102</v>
      </c>
      <c r="AG80" s="2024">
        <v>1</v>
      </c>
      <c r="AH80" s="2024">
        <v>1</v>
      </c>
      <c r="AI80" s="2024">
        <v>1</v>
      </c>
      <c r="AJ80" s="2024">
        <v>1</v>
      </c>
      <c r="AK80" s="2024">
        <v>1</v>
      </c>
      <c r="AL80" s="2024">
        <v>1</v>
      </c>
      <c r="AM80" s="2265">
        <v>1584</v>
      </c>
      <c r="AN80" s="2265">
        <v>1584</v>
      </c>
      <c r="AO80" s="2023" t="s">
        <v>76</v>
      </c>
      <c r="AP80" s="2023">
        <v>7657</v>
      </c>
      <c r="AQ80" s="2265">
        <v>2100</v>
      </c>
      <c r="AR80" s="2265">
        <v>2100</v>
      </c>
      <c r="AS80" s="2023" t="s">
        <v>76</v>
      </c>
      <c r="AT80" s="2022">
        <v>7657</v>
      </c>
      <c r="AU80" s="2266">
        <v>2160</v>
      </c>
      <c r="AV80" s="2266">
        <v>2160</v>
      </c>
      <c r="AW80" s="2023" t="s">
        <v>76</v>
      </c>
      <c r="AX80" s="2022">
        <v>7657</v>
      </c>
      <c r="AY80" s="2021">
        <v>2226</v>
      </c>
      <c r="AZ80" s="2021">
        <v>2226</v>
      </c>
      <c r="BA80" s="2022" t="s">
        <v>76</v>
      </c>
      <c r="BB80" s="2022">
        <v>7657</v>
      </c>
      <c r="BC80" s="2021">
        <v>2337</v>
      </c>
      <c r="BD80" s="2021" t="s">
        <v>77</v>
      </c>
      <c r="BE80" s="2022" t="s">
        <v>77</v>
      </c>
      <c r="BF80" s="2023" t="s">
        <v>77</v>
      </c>
      <c r="BG80" s="2020">
        <f>AM80+AQ80+AU80+AY80+BC80</f>
        <v>10407</v>
      </c>
      <c r="BH80" s="2031" t="s">
        <v>201</v>
      </c>
      <c r="BI80" s="2031" t="s">
        <v>576</v>
      </c>
      <c r="BJ80" s="2031" t="s">
        <v>577</v>
      </c>
      <c r="BK80" s="2031" t="s">
        <v>578</v>
      </c>
      <c r="BL80" s="2023" t="s">
        <v>579</v>
      </c>
      <c r="BM80" s="2227" t="s">
        <v>580</v>
      </c>
      <c r="BN80" s="1914"/>
      <c r="BO80" s="2038"/>
      <c r="BP80" s="2038"/>
      <c r="BQ80" s="2038"/>
      <c r="BR80" s="2038"/>
      <c r="BS80" s="2019"/>
      <c r="BT80" s="2025"/>
      <c r="BU80" s="2039"/>
      <c r="BV80" s="2039"/>
      <c r="BW80" s="2039"/>
      <c r="BX80" s="2039"/>
      <c r="BY80" s="2039"/>
      <c r="BZ80" s="2039"/>
      <c r="CA80" s="2039"/>
    </row>
    <row r="81" spans="1:79" s="908" customFormat="1" ht="123" customHeight="1">
      <c r="A81" s="1986" t="s">
        <v>524</v>
      </c>
      <c r="B81" s="2299"/>
      <c r="C81" s="1508" t="s">
        <v>525</v>
      </c>
      <c r="D81" s="2301"/>
      <c r="E81" s="1508" t="s">
        <v>526</v>
      </c>
      <c r="F81" s="2038" t="s">
        <v>527</v>
      </c>
      <c r="G81" s="1487" t="s">
        <v>528</v>
      </c>
      <c r="H81" s="1988" t="s">
        <v>93</v>
      </c>
      <c r="I81" s="2042">
        <v>1</v>
      </c>
      <c r="J81" s="1988">
        <v>2020</v>
      </c>
      <c r="K81" s="1990">
        <v>44197</v>
      </c>
      <c r="L81" s="1990" t="s">
        <v>69</v>
      </c>
      <c r="M81" s="2043">
        <v>1</v>
      </c>
      <c r="N81" s="2043">
        <v>1</v>
      </c>
      <c r="O81" s="2043">
        <v>1</v>
      </c>
      <c r="P81" s="2043">
        <v>1</v>
      </c>
      <c r="Q81" s="2043">
        <v>1</v>
      </c>
      <c r="R81" s="2043">
        <v>1</v>
      </c>
      <c r="S81" s="1995" t="s">
        <v>581</v>
      </c>
      <c r="T81" s="1609">
        <v>1.2500000000000001E-2</v>
      </c>
      <c r="U81" s="1996" t="s">
        <v>582</v>
      </c>
      <c r="V81" s="1987" t="s">
        <v>583</v>
      </c>
      <c r="W81" s="1914" t="s">
        <v>574</v>
      </c>
      <c r="X81" s="1997">
        <v>13.3</v>
      </c>
      <c r="Y81" s="1987" t="s">
        <v>584</v>
      </c>
      <c r="Z81" s="1988" t="s">
        <v>100</v>
      </c>
      <c r="AA81" s="2044" t="s">
        <v>101</v>
      </c>
      <c r="AB81" s="1997">
        <v>160</v>
      </c>
      <c r="AC81" s="1998" t="s">
        <v>77</v>
      </c>
      <c r="AD81" s="1998" t="s">
        <v>77</v>
      </c>
      <c r="AE81" s="2011">
        <v>44409</v>
      </c>
      <c r="AF81" s="2045" t="s">
        <v>102</v>
      </c>
      <c r="AG81" s="2002">
        <v>1</v>
      </c>
      <c r="AH81" s="2002">
        <v>1</v>
      </c>
      <c r="AI81" s="2002">
        <v>1</v>
      </c>
      <c r="AJ81" s="2002">
        <v>1</v>
      </c>
      <c r="AK81" s="2002">
        <v>1</v>
      </c>
      <c r="AL81" s="2002">
        <v>1</v>
      </c>
      <c r="AM81" s="2004">
        <v>1148</v>
      </c>
      <c r="AN81" s="2004">
        <v>1148</v>
      </c>
      <c r="AO81" s="2010" t="s">
        <v>76</v>
      </c>
      <c r="AP81" s="2010">
        <v>7658</v>
      </c>
      <c r="AQ81" s="2004">
        <v>1400</v>
      </c>
      <c r="AR81" s="2004">
        <v>1400</v>
      </c>
      <c r="AS81" s="2046" t="s">
        <v>76</v>
      </c>
      <c r="AT81" s="2014">
        <v>7657</v>
      </c>
      <c r="AU81" s="2013">
        <v>1440</v>
      </c>
      <c r="AV81" s="2013">
        <v>1440</v>
      </c>
      <c r="AW81" s="2046" t="s">
        <v>76</v>
      </c>
      <c r="AX81" s="2014">
        <v>7657</v>
      </c>
      <c r="AY81" s="2047">
        <v>1520</v>
      </c>
      <c r="AZ81" s="2267">
        <v>1520</v>
      </c>
      <c r="BA81" s="2014" t="s">
        <v>76</v>
      </c>
      <c r="BB81" s="2014">
        <v>7657</v>
      </c>
      <c r="BC81" s="2047">
        <v>1596</v>
      </c>
      <c r="BD81" s="2047" t="s">
        <v>77</v>
      </c>
      <c r="BE81" s="1669" t="s">
        <v>77</v>
      </c>
      <c r="BF81" s="2010" t="s">
        <v>77</v>
      </c>
      <c r="BG81" s="2006">
        <f>AM81+AQ81+AU81+AY81+BC81</f>
        <v>7104</v>
      </c>
      <c r="BH81" s="2008" t="s">
        <v>201</v>
      </c>
      <c r="BI81" s="2008" t="s">
        <v>576</v>
      </c>
      <c r="BJ81" s="2008" t="s">
        <v>577</v>
      </c>
      <c r="BK81" s="2008" t="s">
        <v>578</v>
      </c>
      <c r="BL81" s="2010" t="s">
        <v>585</v>
      </c>
      <c r="BM81" s="2227" t="s">
        <v>580</v>
      </c>
      <c r="BN81" s="1987"/>
      <c r="BO81" s="1487"/>
      <c r="BP81" s="1487"/>
      <c r="BQ81" s="1487"/>
      <c r="BR81" s="1487"/>
      <c r="BS81" s="2016"/>
      <c r="BT81" s="1627"/>
      <c r="BU81" s="1581"/>
      <c r="BV81" s="1581"/>
      <c r="BW81" s="1581"/>
      <c r="BX81" s="1581"/>
      <c r="BY81" s="1581"/>
      <c r="BZ81" s="1581"/>
      <c r="CA81" s="1581"/>
    </row>
    <row r="82" spans="1:79" s="907" customFormat="1" ht="102.75" customHeight="1">
      <c r="A82" s="1675" t="s">
        <v>524</v>
      </c>
      <c r="B82" s="2300"/>
      <c r="C82" s="1508" t="s">
        <v>525</v>
      </c>
      <c r="D82" s="2310"/>
      <c r="E82" s="1508" t="s">
        <v>526</v>
      </c>
      <c r="F82" s="2038" t="s">
        <v>527</v>
      </c>
      <c r="G82" s="1533" t="s">
        <v>528</v>
      </c>
      <c r="H82" s="1677" t="s">
        <v>93</v>
      </c>
      <c r="I82" s="1678">
        <v>1</v>
      </c>
      <c r="J82" s="1677">
        <v>2020</v>
      </c>
      <c r="K82" s="1679">
        <v>44197</v>
      </c>
      <c r="L82" s="1679" t="s">
        <v>69</v>
      </c>
      <c r="M82" s="1680">
        <v>1</v>
      </c>
      <c r="N82" s="1680">
        <v>1</v>
      </c>
      <c r="O82" s="1680">
        <v>1</v>
      </c>
      <c r="P82" s="1680">
        <v>1</v>
      </c>
      <c r="Q82" s="1680">
        <v>1</v>
      </c>
      <c r="R82" s="1680">
        <v>1</v>
      </c>
      <c r="S82" s="1681" t="s">
        <v>586</v>
      </c>
      <c r="T82" s="1636">
        <v>1.2500000000000001E-2</v>
      </c>
      <c r="U82" s="1682" t="s">
        <v>587</v>
      </c>
      <c r="V82" s="1682" t="s">
        <v>588</v>
      </c>
      <c r="W82" s="1683" t="s">
        <v>97</v>
      </c>
      <c r="X82" s="1684">
        <v>10.3</v>
      </c>
      <c r="Y82" s="1682" t="s">
        <v>356</v>
      </c>
      <c r="Z82" s="1685" t="s">
        <v>119</v>
      </c>
      <c r="AA82" s="1677" t="s">
        <v>171</v>
      </c>
      <c r="AB82" s="1684" t="s">
        <v>140</v>
      </c>
      <c r="AC82" s="1686">
        <v>12</v>
      </c>
      <c r="AD82" s="1686">
        <v>2019</v>
      </c>
      <c r="AE82" s="1687">
        <v>44203</v>
      </c>
      <c r="AF82" s="1686" t="s">
        <v>102</v>
      </c>
      <c r="AG82" s="1686">
        <v>3</v>
      </c>
      <c r="AH82" s="1686">
        <v>6</v>
      </c>
      <c r="AI82" s="1686">
        <v>6</v>
      </c>
      <c r="AJ82" s="1686">
        <v>6</v>
      </c>
      <c r="AK82" s="1686">
        <v>3</v>
      </c>
      <c r="AL82" s="1686">
        <v>24</v>
      </c>
      <c r="AM82" s="2268">
        <v>1</v>
      </c>
      <c r="AN82" s="2268">
        <v>1</v>
      </c>
      <c r="AO82" s="1685" t="s">
        <v>589</v>
      </c>
      <c r="AP82" s="1688">
        <v>7513</v>
      </c>
      <c r="AQ82" s="2268">
        <v>3</v>
      </c>
      <c r="AR82" s="1691">
        <v>3</v>
      </c>
      <c r="AS82" s="1689" t="s">
        <v>589</v>
      </c>
      <c r="AT82" s="1690">
        <v>7513</v>
      </c>
      <c r="AU82" s="1691">
        <v>3</v>
      </c>
      <c r="AV82" s="1691">
        <v>3</v>
      </c>
      <c r="AW82" s="1689" t="s">
        <v>589</v>
      </c>
      <c r="AX82" s="1690">
        <v>7513</v>
      </c>
      <c r="AY82" s="1691">
        <v>3</v>
      </c>
      <c r="AZ82" s="2269">
        <v>3</v>
      </c>
      <c r="BA82" s="1690" t="s">
        <v>589</v>
      </c>
      <c r="BB82" s="1690">
        <v>7513</v>
      </c>
      <c r="BC82" s="1691">
        <v>1</v>
      </c>
      <c r="BD82" s="1691" t="s">
        <v>77</v>
      </c>
      <c r="BE82" s="1589" t="s">
        <v>77</v>
      </c>
      <c r="BF82" s="1589" t="s">
        <v>77</v>
      </c>
      <c r="BG82" s="1692">
        <f>AM82+AQ82+AU82+AY82+BC82</f>
        <v>11</v>
      </c>
      <c r="BH82" s="1682" t="s">
        <v>540</v>
      </c>
      <c r="BI82" s="1924" t="s">
        <v>590</v>
      </c>
      <c r="BJ82" s="1924" t="s">
        <v>591</v>
      </c>
      <c r="BK82" s="1924" t="s">
        <v>592</v>
      </c>
      <c r="BL82" s="1584" t="s">
        <v>593</v>
      </c>
      <c r="BM82" s="2227" t="s">
        <v>594</v>
      </c>
      <c r="BN82" s="1620"/>
      <c r="BO82" s="1676"/>
      <c r="BP82" s="1676"/>
      <c r="BQ82" s="1676"/>
      <c r="BR82" s="1676"/>
      <c r="BS82" s="1693"/>
      <c r="BT82" s="1601"/>
      <c r="BU82" s="1603"/>
      <c r="BV82" s="1603"/>
      <c r="BW82" s="1603"/>
      <c r="BX82" s="1603"/>
      <c r="BY82" s="1603"/>
      <c r="BZ82" s="1603"/>
      <c r="CA82" s="1603"/>
    </row>
    <row r="83" spans="1:79" s="713" customFormat="1">
      <c r="A83" s="1185"/>
      <c r="B83" s="1186"/>
      <c r="C83" s="2220"/>
      <c r="D83" s="1187"/>
      <c r="E83" s="518"/>
      <c r="F83" s="1188"/>
      <c r="G83" s="1533"/>
      <c r="H83" s="1189"/>
      <c r="I83" s="1190"/>
      <c r="J83" s="1191"/>
      <c r="K83" s="1192"/>
      <c r="L83" s="1193"/>
      <c r="M83" s="1194"/>
      <c r="N83" s="1194"/>
      <c r="O83" s="1194"/>
      <c r="P83" s="1194"/>
      <c r="Q83" s="1194"/>
      <c r="R83" s="1194"/>
      <c r="S83" s="1239"/>
      <c r="T83" s="1224"/>
      <c r="U83" s="1202"/>
      <c r="V83" s="1694"/>
      <c r="W83" s="518"/>
      <c r="X83" s="1232"/>
      <c r="Y83" s="1234"/>
      <c r="Z83" s="1185"/>
      <c r="AA83" s="1523"/>
      <c r="AB83" s="1192"/>
      <c r="AC83" s="1195"/>
      <c r="AD83" s="1195"/>
      <c r="AE83" s="1228"/>
      <c r="AF83" s="1196"/>
      <c r="AG83" s="1197"/>
      <c r="AH83" s="1197"/>
      <c r="AI83" s="1197"/>
      <c r="AJ83" s="1197"/>
      <c r="AK83" s="1197"/>
      <c r="AL83" s="1195"/>
      <c r="AM83" s="1227"/>
      <c r="AN83" s="1227"/>
      <c r="AO83" s="1211"/>
      <c r="AP83" s="1189"/>
      <c r="AQ83" s="1227"/>
      <c r="AR83" s="1227"/>
      <c r="AS83" s="1211"/>
      <c r="AT83" s="1189"/>
      <c r="AU83" s="1227"/>
      <c r="AV83" s="1227"/>
      <c r="AW83" s="1217"/>
      <c r="AX83" s="1189"/>
      <c r="AY83" s="2270"/>
      <c r="AZ83" s="1227"/>
      <c r="BA83" s="1211"/>
      <c r="BB83" s="1189"/>
      <c r="BC83" s="1227"/>
      <c r="BD83" s="1227"/>
      <c r="BE83" s="1211"/>
      <c r="BF83" s="1189"/>
      <c r="BG83" s="1198"/>
      <c r="BH83" s="1920"/>
      <c r="BI83" s="1916"/>
      <c r="BJ83" s="1916"/>
      <c r="BK83" s="1916"/>
      <c r="BL83" s="1917"/>
      <c r="BM83" s="1918"/>
      <c r="BN83" s="1916"/>
      <c r="BO83" s="1922"/>
      <c r="BP83" s="1185"/>
      <c r="BQ83" s="1200"/>
      <c r="BR83" s="1200"/>
      <c r="BS83" s="1201"/>
    </row>
    <row r="84" spans="1:79" s="713" customFormat="1">
      <c r="A84" s="433"/>
      <c r="B84" s="434"/>
      <c r="C84" s="902"/>
      <c r="D84" s="449"/>
      <c r="E84" s="435"/>
      <c r="F84" s="436"/>
      <c r="G84" s="1533"/>
      <c r="H84" s="437"/>
      <c r="I84" s="438"/>
      <c r="J84" s="439"/>
      <c r="K84" s="440"/>
      <c r="L84" s="441"/>
      <c r="M84" s="442"/>
      <c r="N84" s="442"/>
      <c r="O84" s="442"/>
      <c r="P84" s="442"/>
      <c r="Q84" s="442"/>
      <c r="R84" s="442"/>
      <c r="S84" s="1240"/>
      <c r="T84" s="1224"/>
      <c r="U84" s="1203"/>
      <c r="V84" s="433"/>
      <c r="W84" s="435"/>
      <c r="X84" s="1233"/>
      <c r="Y84" s="1235"/>
      <c r="Z84" s="433"/>
      <c r="AA84" s="1244"/>
      <c r="AB84" s="440"/>
      <c r="AC84" s="451"/>
      <c r="AD84" s="452"/>
      <c r="AE84" s="453"/>
      <c r="AF84" s="452"/>
      <c r="AG84" s="452"/>
      <c r="AH84" s="452"/>
      <c r="AI84" s="452"/>
      <c r="AJ84" s="452"/>
      <c r="AK84" s="452"/>
      <c r="AL84" s="454"/>
      <c r="AM84" s="1214"/>
      <c r="AN84" s="1214"/>
      <c r="AO84" s="1212"/>
      <c r="AP84" s="437"/>
      <c r="AQ84" s="1214"/>
      <c r="AR84" s="1615"/>
      <c r="AS84" s="1212"/>
      <c r="AT84" s="437"/>
      <c r="AU84" s="1214"/>
      <c r="AV84" s="1214"/>
      <c r="AW84" s="1218"/>
      <c r="AX84" s="437"/>
      <c r="AY84" s="1214"/>
      <c r="AZ84" s="1214"/>
      <c r="BA84" s="1212"/>
      <c r="BB84" s="437"/>
      <c r="BC84" s="1214"/>
      <c r="BD84" s="1214"/>
      <c r="BE84" s="1212"/>
      <c r="BF84" s="437"/>
      <c r="BG84" s="447"/>
      <c r="BH84" s="1921"/>
      <c r="BI84" s="1916"/>
      <c r="BJ84" s="1916"/>
      <c r="BK84" s="1916"/>
      <c r="BL84" s="1917"/>
      <c r="BM84" s="1918"/>
      <c r="BN84" s="1919"/>
      <c r="BO84" s="1923"/>
      <c r="BP84" s="433"/>
      <c r="BQ84" s="433"/>
      <c r="BR84" s="433"/>
      <c r="BS84" s="433"/>
    </row>
    <row r="85" spans="1:79" s="713" customFormat="1">
      <c r="A85" s="433"/>
      <c r="B85" s="434"/>
      <c r="C85" s="902"/>
      <c r="D85" s="449"/>
      <c r="E85" s="435"/>
      <c r="F85" s="436"/>
      <c r="G85" s="433"/>
      <c r="H85" s="437"/>
      <c r="I85" s="438"/>
      <c r="J85" s="439"/>
      <c r="K85" s="440"/>
      <c r="L85" s="441"/>
      <c r="M85" s="442"/>
      <c r="N85" s="442"/>
      <c r="O85" s="442"/>
      <c r="P85" s="442"/>
      <c r="Q85" s="442"/>
      <c r="R85" s="442"/>
      <c r="S85" s="1241"/>
      <c r="T85" s="1224"/>
      <c r="U85" s="1203"/>
      <c r="V85" s="443"/>
      <c r="W85" s="435"/>
      <c r="X85" s="1233"/>
      <c r="Y85" s="1236"/>
      <c r="Z85" s="433"/>
      <c r="AA85" s="2233"/>
      <c r="AB85" s="440"/>
      <c r="AC85" s="444"/>
      <c r="AD85" s="444"/>
      <c r="AE85" s="1229"/>
      <c r="AF85" s="445"/>
      <c r="AG85" s="446"/>
      <c r="AH85" s="446"/>
      <c r="AI85" s="446"/>
      <c r="AJ85" s="446"/>
      <c r="AK85" s="446"/>
      <c r="AL85" s="444"/>
      <c r="AM85" s="1214"/>
      <c r="AN85" s="1214"/>
      <c r="AO85" s="1213"/>
      <c r="AP85" s="437"/>
      <c r="AQ85" s="1214"/>
      <c r="AR85" s="1615"/>
      <c r="AS85" s="1213"/>
      <c r="AT85" s="437"/>
      <c r="AU85" s="1214"/>
      <c r="AV85" s="1214"/>
      <c r="AW85" s="1219"/>
      <c r="AX85" s="437"/>
      <c r="AY85" s="1214"/>
      <c r="AZ85" s="1214"/>
      <c r="BA85" s="1213"/>
      <c r="BB85" s="437"/>
      <c r="BC85" s="1214"/>
      <c r="BD85" s="1214"/>
      <c r="BE85" s="1213"/>
      <c r="BF85" s="437"/>
      <c r="BG85" s="447"/>
      <c r="BH85" s="443"/>
      <c r="BI85" s="1694"/>
      <c r="BJ85" s="1694"/>
      <c r="BK85" s="1694"/>
      <c r="BL85" s="1232"/>
      <c r="BM85" s="1199"/>
      <c r="BN85" s="1694"/>
      <c r="BO85" s="433"/>
      <c r="BP85" s="433"/>
      <c r="BQ85" s="433"/>
      <c r="BR85" s="433"/>
      <c r="BS85" s="448"/>
    </row>
    <row r="86" spans="1:79" s="713" customFormat="1">
      <c r="A86" s="433"/>
      <c r="B86" s="434"/>
      <c r="C86" s="902"/>
      <c r="D86" s="449"/>
      <c r="E86" s="435"/>
      <c r="F86" s="436"/>
      <c r="G86" s="433"/>
      <c r="H86" s="437"/>
      <c r="I86" s="438"/>
      <c r="J86" s="439"/>
      <c r="K86" s="440"/>
      <c r="L86" s="441"/>
      <c r="M86" s="442"/>
      <c r="N86" s="442"/>
      <c r="O86" s="442"/>
      <c r="P86" s="442"/>
      <c r="Q86" s="442"/>
      <c r="R86" s="442"/>
      <c r="S86" s="1240"/>
      <c r="T86" s="1224"/>
      <c r="U86" s="1203"/>
      <c r="V86" s="443"/>
      <c r="W86" s="435"/>
      <c r="X86" s="1233"/>
      <c r="Y86" s="1235"/>
      <c r="Z86" s="433"/>
      <c r="AA86" s="2233"/>
      <c r="AB86" s="440"/>
      <c r="AC86" s="444"/>
      <c r="AD86" s="444"/>
      <c r="AE86" s="1229"/>
      <c r="AF86" s="445"/>
      <c r="AG86" s="446"/>
      <c r="AH86" s="446"/>
      <c r="AI86" s="446"/>
      <c r="AJ86" s="446"/>
      <c r="AK86" s="446"/>
      <c r="AL86" s="444"/>
      <c r="AM86" s="1214"/>
      <c r="AN86" s="1214"/>
      <c r="AO86" s="1214"/>
      <c r="AP86" s="437"/>
      <c r="AQ86" s="1214"/>
      <c r="AR86" s="1615"/>
      <c r="AS86" s="1214"/>
      <c r="AT86" s="437"/>
      <c r="AU86" s="1214"/>
      <c r="AV86" s="1214"/>
      <c r="AW86" s="1220"/>
      <c r="AX86" s="437"/>
      <c r="AY86" s="1214"/>
      <c r="AZ86" s="1214"/>
      <c r="BA86" s="1214"/>
      <c r="BB86" s="437"/>
      <c r="BC86" s="1214"/>
      <c r="BD86" s="1214"/>
      <c r="BE86" s="1214"/>
      <c r="BF86" s="437"/>
      <c r="BG86" s="447"/>
      <c r="BH86" s="443"/>
      <c r="BI86" s="433"/>
      <c r="BJ86" s="433"/>
      <c r="BK86" s="433"/>
      <c r="BL86" s="1233"/>
      <c r="BM86" s="448"/>
      <c r="BN86" s="455"/>
      <c r="BO86" s="443"/>
      <c r="BP86" s="443"/>
      <c r="BQ86" s="443"/>
      <c r="BR86" s="443"/>
      <c r="BS86" s="443"/>
    </row>
    <row r="87" spans="1:79" s="713" customFormat="1">
      <c r="A87" s="433"/>
      <c r="B87" s="434"/>
      <c r="C87" s="436"/>
      <c r="D87" s="449"/>
      <c r="E87" s="435"/>
      <c r="F87" s="436"/>
      <c r="G87" s="433"/>
      <c r="H87" s="437"/>
      <c r="I87" s="438"/>
      <c r="J87" s="439"/>
      <c r="K87" s="440"/>
      <c r="L87" s="441"/>
      <c r="M87" s="442"/>
      <c r="N87" s="442"/>
      <c r="O87" s="442"/>
      <c r="P87" s="442"/>
      <c r="Q87" s="442"/>
      <c r="R87" s="442"/>
      <c r="S87" s="1240"/>
      <c r="T87" s="1224"/>
      <c r="U87" s="1203"/>
      <c r="V87" s="443"/>
      <c r="W87" s="435"/>
      <c r="X87" s="1233"/>
      <c r="Y87" s="1235"/>
      <c r="Z87" s="433"/>
      <c r="AA87" s="2233"/>
      <c r="AB87" s="440"/>
      <c r="AC87" s="444"/>
      <c r="AD87" s="444"/>
      <c r="AE87" s="1229"/>
      <c r="AF87" s="445"/>
      <c r="AG87" s="446"/>
      <c r="AH87" s="444"/>
      <c r="AI87" s="444"/>
      <c r="AJ87" s="444"/>
      <c r="AK87" s="444"/>
      <c r="AL87" s="444"/>
      <c r="AM87" s="1214"/>
      <c r="AN87" s="1214"/>
      <c r="AO87" s="1213"/>
      <c r="AP87" s="437"/>
      <c r="AQ87" s="1214"/>
      <c r="AR87" s="1615"/>
      <c r="AS87" s="1213"/>
      <c r="AT87" s="437"/>
      <c r="AU87" s="1214"/>
      <c r="AV87" s="1214"/>
      <c r="AW87" s="1219"/>
      <c r="AX87" s="437"/>
      <c r="AY87" s="1214"/>
      <c r="AZ87" s="1214"/>
      <c r="BA87" s="1213"/>
      <c r="BB87" s="437"/>
      <c r="BC87" s="1214"/>
      <c r="BD87" s="1214"/>
      <c r="BE87" s="1213"/>
      <c r="BF87" s="437"/>
      <c r="BG87" s="447"/>
      <c r="BH87" s="443"/>
      <c r="BI87" s="443"/>
      <c r="BJ87" s="443"/>
      <c r="BK87" s="443"/>
      <c r="BL87" s="1233"/>
      <c r="BM87" s="448"/>
      <c r="BN87" s="443"/>
      <c r="BO87" s="433"/>
      <c r="BP87" s="433"/>
      <c r="BQ87" s="433"/>
      <c r="BR87" s="433"/>
      <c r="BS87" s="448"/>
    </row>
    <row r="88" spans="1:79" s="713" customFormat="1">
      <c r="A88" s="433"/>
      <c r="B88" s="434"/>
      <c r="C88" s="436"/>
      <c r="D88" s="449"/>
      <c r="E88" s="435"/>
      <c r="F88" s="436"/>
      <c r="G88" s="433"/>
      <c r="H88" s="437"/>
      <c r="I88" s="438"/>
      <c r="J88" s="439"/>
      <c r="K88" s="440"/>
      <c r="L88" s="441"/>
      <c r="M88" s="442"/>
      <c r="N88" s="442"/>
      <c r="O88" s="442"/>
      <c r="P88" s="442"/>
      <c r="Q88" s="442"/>
      <c r="R88" s="442"/>
      <c r="S88" s="1240"/>
      <c r="T88" s="1225"/>
      <c r="U88" s="1204"/>
      <c r="V88" s="433"/>
      <c r="W88" s="902"/>
      <c r="X88" s="517"/>
      <c r="Y88" s="1237"/>
      <c r="Z88" s="433"/>
      <c r="AA88" s="1233"/>
      <c r="AB88" s="447"/>
      <c r="AC88" s="456"/>
      <c r="AD88" s="440"/>
      <c r="AE88" s="1230"/>
      <c r="AF88" s="457"/>
      <c r="AG88" s="456"/>
      <c r="AH88" s="456"/>
      <c r="AI88" s="456"/>
      <c r="AJ88" s="456"/>
      <c r="AK88" s="456"/>
      <c r="AL88" s="456"/>
      <c r="AM88" s="1214"/>
      <c r="AN88" s="1214"/>
      <c r="AO88" s="1213"/>
      <c r="AP88" s="437"/>
      <c r="AQ88" s="1214"/>
      <c r="AR88" s="1615"/>
      <c r="AS88" s="1213"/>
      <c r="AT88" s="437"/>
      <c r="AU88" s="1214"/>
      <c r="AV88" s="1214"/>
      <c r="AW88" s="1219"/>
      <c r="AX88" s="437"/>
      <c r="AY88" s="1214"/>
      <c r="AZ88" s="1214"/>
      <c r="BA88" s="1213"/>
      <c r="BB88" s="437"/>
      <c r="BC88" s="1214"/>
      <c r="BD88" s="1214"/>
      <c r="BE88" s="1213"/>
      <c r="BF88" s="437"/>
      <c r="BG88" s="447"/>
      <c r="BH88" s="443"/>
      <c r="BI88" s="443"/>
      <c r="BJ88" s="443"/>
      <c r="BK88" s="443"/>
      <c r="BL88" s="1233"/>
      <c r="BM88" s="448"/>
      <c r="BN88" s="443"/>
      <c r="BO88" s="443"/>
      <c r="BP88" s="443"/>
      <c r="BQ88" s="443"/>
      <c r="BR88" s="443"/>
      <c r="BS88" s="448"/>
    </row>
    <row r="89" spans="1:79" s="713" customFormat="1">
      <c r="A89" s="433"/>
      <c r="B89" s="434"/>
      <c r="C89" s="436"/>
      <c r="D89" s="449"/>
      <c r="E89" s="435"/>
      <c r="F89" s="435"/>
      <c r="G89" s="433"/>
      <c r="H89" s="437"/>
      <c r="I89" s="437"/>
      <c r="J89" s="437"/>
      <c r="K89" s="440"/>
      <c r="L89" s="441"/>
      <c r="M89" s="441"/>
      <c r="N89" s="441"/>
      <c r="O89" s="441"/>
      <c r="P89" s="441"/>
      <c r="Q89" s="441"/>
      <c r="R89" s="441"/>
      <c r="S89" s="1241"/>
      <c r="T89" s="1225"/>
      <c r="U89" s="1205"/>
      <c r="V89" s="433"/>
      <c r="W89" s="902"/>
      <c r="X89" s="517"/>
      <c r="Y89" s="1237"/>
      <c r="Z89" s="433"/>
      <c r="AA89" s="1233"/>
      <c r="AB89" s="447"/>
      <c r="AC89" s="456"/>
      <c r="AD89" s="440"/>
      <c r="AE89" s="1230"/>
      <c r="AF89" s="457"/>
      <c r="AG89" s="456"/>
      <c r="AH89" s="456"/>
      <c r="AI89" s="456"/>
      <c r="AJ89" s="456"/>
      <c r="AK89" s="456"/>
      <c r="AL89" s="456"/>
      <c r="AM89" s="1214"/>
      <c r="AN89" s="1214"/>
      <c r="AO89" s="1213"/>
      <c r="AP89" s="437"/>
      <c r="AQ89" s="1214"/>
      <c r="AR89" s="1615"/>
      <c r="AS89" s="1213"/>
      <c r="AT89" s="437"/>
      <c r="AU89" s="1214"/>
      <c r="AV89" s="1214"/>
      <c r="AW89" s="1219"/>
      <c r="AX89" s="437"/>
      <c r="AY89" s="1214"/>
      <c r="AZ89" s="1214"/>
      <c r="BA89" s="1213"/>
      <c r="BB89" s="437"/>
      <c r="BC89" s="1214"/>
      <c r="BD89" s="1214"/>
      <c r="BE89" s="1213"/>
      <c r="BF89" s="437"/>
      <c r="BG89" s="447"/>
      <c r="BH89" s="443"/>
      <c r="BI89" s="443"/>
      <c r="BJ89" s="443"/>
      <c r="BK89" s="443"/>
      <c r="BL89" s="1233"/>
      <c r="BM89" s="448"/>
      <c r="BN89" s="443"/>
      <c r="BO89" s="443"/>
      <c r="BP89" s="443"/>
      <c r="BQ89" s="443"/>
      <c r="BR89" s="443"/>
      <c r="BS89" s="443"/>
    </row>
    <row r="90" spans="1:79" s="713" customFormat="1">
      <c r="A90" s="433"/>
      <c r="B90" s="901"/>
      <c r="C90" s="436"/>
      <c r="D90" s="449"/>
      <c r="E90" s="435"/>
      <c r="F90" s="435"/>
      <c r="G90" s="433"/>
      <c r="H90" s="437"/>
      <c r="I90" s="437"/>
      <c r="J90" s="437"/>
      <c r="K90" s="440"/>
      <c r="L90" s="441"/>
      <c r="M90" s="441"/>
      <c r="N90" s="441"/>
      <c r="O90" s="441"/>
      <c r="P90" s="441"/>
      <c r="Q90" s="441"/>
      <c r="R90" s="441"/>
      <c r="S90" s="1241"/>
      <c r="T90" s="1225"/>
      <c r="U90" s="1205"/>
      <c r="V90" s="433"/>
      <c r="W90" s="902"/>
      <c r="X90" s="517"/>
      <c r="Y90" s="1237"/>
      <c r="Z90" s="433"/>
      <c r="AA90" s="1233"/>
      <c r="AB90" s="447"/>
      <c r="AC90" s="456"/>
      <c r="AD90" s="440"/>
      <c r="AE90" s="1230"/>
      <c r="AF90" s="457"/>
      <c r="AG90" s="456"/>
      <c r="AH90" s="456"/>
      <c r="AI90" s="456"/>
      <c r="AJ90" s="456"/>
      <c r="AK90" s="456"/>
      <c r="AL90" s="456"/>
      <c r="AM90" s="1214"/>
      <c r="AN90" s="1214"/>
      <c r="AO90" s="1215"/>
      <c r="AP90" s="517"/>
      <c r="AQ90" s="1214"/>
      <c r="AR90" s="1615"/>
      <c r="AS90" s="1215"/>
      <c r="AT90" s="517"/>
      <c r="AU90" s="1214"/>
      <c r="AV90" s="1214"/>
      <c r="AW90" s="1221"/>
      <c r="AX90" s="517"/>
      <c r="AY90" s="1214"/>
      <c r="AZ90" s="1214"/>
      <c r="BA90" s="1215"/>
      <c r="BB90" s="517"/>
      <c r="BC90" s="1214"/>
      <c r="BD90" s="1214"/>
      <c r="BE90" s="1215"/>
      <c r="BF90" s="517"/>
      <c r="BG90" s="447"/>
      <c r="BH90" s="433"/>
      <c r="BI90" s="433"/>
      <c r="BJ90" s="433"/>
      <c r="BK90" s="433"/>
      <c r="BL90" s="1233"/>
      <c r="BM90" s="448"/>
      <c r="BN90" s="433"/>
      <c r="BO90" s="443"/>
      <c r="BP90" s="443"/>
      <c r="BQ90" s="443"/>
      <c r="BR90" s="443"/>
      <c r="BS90" s="443"/>
    </row>
    <row r="91" spans="1:79" s="713" customFormat="1">
      <c r="A91" s="433"/>
      <c r="B91" s="901"/>
      <c r="C91" s="433"/>
      <c r="D91" s="449"/>
      <c r="E91" s="435"/>
      <c r="F91" s="435"/>
      <c r="G91" s="433"/>
      <c r="H91" s="437"/>
      <c r="I91" s="437"/>
      <c r="J91" s="437"/>
      <c r="K91" s="440"/>
      <c r="L91" s="441"/>
      <c r="M91" s="441"/>
      <c r="N91" s="441"/>
      <c r="O91" s="441"/>
      <c r="P91" s="441"/>
      <c r="Q91" s="441"/>
      <c r="R91" s="441"/>
      <c r="S91" s="1241"/>
      <c r="T91" s="1225"/>
      <c r="U91" s="1205"/>
      <c r="V91" s="433"/>
      <c r="W91" s="902"/>
      <c r="X91" s="517"/>
      <c r="Y91" s="1237"/>
      <c r="Z91" s="433"/>
      <c r="AA91" s="1233"/>
      <c r="AB91" s="447"/>
      <c r="AC91" s="456"/>
      <c r="AD91" s="440"/>
      <c r="AE91" s="1230"/>
      <c r="AF91" s="457"/>
      <c r="AG91" s="456"/>
      <c r="AH91" s="456"/>
      <c r="AI91" s="456"/>
      <c r="AJ91" s="456"/>
      <c r="AK91" s="456"/>
      <c r="AL91" s="456"/>
      <c r="AM91" s="1214"/>
      <c r="AN91" s="1214"/>
      <c r="AO91" s="1215"/>
      <c r="AP91" s="517"/>
      <c r="AQ91" s="1214"/>
      <c r="AR91" s="1615"/>
      <c r="AS91" s="1215"/>
      <c r="AT91" s="517"/>
      <c r="AU91" s="1214"/>
      <c r="AV91" s="1214"/>
      <c r="AW91" s="1221"/>
      <c r="AX91" s="517"/>
      <c r="AY91" s="1214"/>
      <c r="AZ91" s="1214"/>
      <c r="BA91" s="1215"/>
      <c r="BB91" s="517"/>
      <c r="BC91" s="1214"/>
      <c r="BD91" s="1214"/>
      <c r="BE91" s="1215"/>
      <c r="BF91" s="517"/>
      <c r="BG91" s="447"/>
      <c r="BH91" s="433"/>
      <c r="BI91" s="433"/>
      <c r="BJ91" s="433"/>
      <c r="BK91" s="433"/>
      <c r="BL91" s="1233"/>
      <c r="BM91" s="448"/>
      <c r="BN91" s="433"/>
      <c r="BO91" s="433"/>
      <c r="BP91" s="433"/>
      <c r="BQ91" s="433"/>
      <c r="BR91" s="433"/>
      <c r="BS91" s="433"/>
    </row>
    <row r="92" spans="1:79" s="713" customFormat="1">
      <c r="A92" s="433"/>
      <c r="B92" s="901"/>
      <c r="C92" s="433"/>
      <c r="D92" s="449"/>
      <c r="E92" s="435"/>
      <c r="F92" s="435"/>
      <c r="G92" s="433"/>
      <c r="H92" s="437"/>
      <c r="I92" s="903"/>
      <c r="J92" s="437"/>
      <c r="K92" s="440"/>
      <c r="L92" s="441"/>
      <c r="M92" s="442"/>
      <c r="N92" s="442"/>
      <c r="O92" s="442"/>
      <c r="P92" s="904"/>
      <c r="Q92" s="904"/>
      <c r="R92" s="442"/>
      <c r="S92" s="1241"/>
      <c r="T92" s="1225"/>
      <c r="U92" s="1205"/>
      <c r="V92" s="433"/>
      <c r="W92" s="902"/>
      <c r="X92" s="517"/>
      <c r="Y92" s="1237"/>
      <c r="Z92" s="433"/>
      <c r="AA92" s="1233"/>
      <c r="AB92" s="447"/>
      <c r="AC92" s="456"/>
      <c r="AD92" s="440"/>
      <c r="AE92" s="1230"/>
      <c r="AF92" s="457"/>
      <c r="AG92" s="456"/>
      <c r="AH92" s="456"/>
      <c r="AI92" s="456"/>
      <c r="AJ92" s="456"/>
      <c r="AK92" s="456"/>
      <c r="AL92" s="456"/>
      <c r="AM92" s="1214"/>
      <c r="AN92" s="1214"/>
      <c r="AO92" s="1215"/>
      <c r="AP92" s="517"/>
      <c r="AQ92" s="1214"/>
      <c r="AR92" s="1615"/>
      <c r="AS92" s="1215"/>
      <c r="AT92" s="517"/>
      <c r="AU92" s="1214"/>
      <c r="AV92" s="1214"/>
      <c r="AW92" s="1221"/>
      <c r="AX92" s="517"/>
      <c r="AY92" s="1214"/>
      <c r="AZ92" s="1214"/>
      <c r="BA92" s="1215"/>
      <c r="BB92" s="517"/>
      <c r="BC92" s="1214"/>
      <c r="BD92" s="1214"/>
      <c r="BE92" s="1215"/>
      <c r="BF92" s="517"/>
      <c r="BG92" s="447"/>
      <c r="BH92" s="433"/>
      <c r="BI92" s="433"/>
      <c r="BJ92" s="433"/>
      <c r="BK92" s="433"/>
      <c r="BL92" s="1233"/>
      <c r="BM92" s="448"/>
      <c r="BN92" s="433"/>
      <c r="BO92" s="433"/>
      <c r="BP92" s="433"/>
      <c r="BQ92" s="433"/>
      <c r="BR92" s="433"/>
      <c r="BS92" s="433"/>
    </row>
    <row r="93" spans="1:79" s="713" customFormat="1">
      <c r="A93" s="433"/>
      <c r="B93" s="901"/>
      <c r="C93" s="433"/>
      <c r="D93" s="449"/>
      <c r="E93" s="435"/>
      <c r="F93" s="435"/>
      <c r="G93" s="433"/>
      <c r="H93" s="437"/>
      <c r="I93" s="903"/>
      <c r="J93" s="437"/>
      <c r="K93" s="440"/>
      <c r="L93" s="441"/>
      <c r="M93" s="442"/>
      <c r="N93" s="442"/>
      <c r="O93" s="442"/>
      <c r="P93" s="904"/>
      <c r="Q93" s="904"/>
      <c r="R93" s="442"/>
      <c r="S93" s="1241"/>
      <c r="T93" s="1225"/>
      <c r="U93" s="1206"/>
      <c r="V93" s="450"/>
      <c r="W93" s="902"/>
      <c r="X93" s="517"/>
      <c r="Y93" s="1237"/>
      <c r="Z93" s="902"/>
      <c r="AA93" s="1244"/>
      <c r="AB93" s="447"/>
      <c r="AC93" s="447"/>
      <c r="AD93" s="447"/>
      <c r="AF93" s="447"/>
      <c r="AG93" s="447"/>
      <c r="AH93" s="447"/>
      <c r="AI93" s="447"/>
      <c r="AJ93" s="447"/>
      <c r="AK93" s="447"/>
      <c r="AL93" s="447"/>
      <c r="AM93" s="517"/>
      <c r="AN93" s="1214"/>
      <c r="AO93" s="1215"/>
      <c r="AP93" s="517"/>
      <c r="AQ93" s="1214"/>
      <c r="AR93" s="1615"/>
      <c r="AS93" s="1215"/>
      <c r="AT93" s="517"/>
      <c r="AU93" s="1214"/>
      <c r="AV93" s="1214"/>
      <c r="AW93" s="1221"/>
      <c r="AX93" s="517"/>
      <c r="AY93" s="1214"/>
      <c r="AZ93" s="1214"/>
      <c r="BA93" s="1215"/>
      <c r="BB93" s="517"/>
      <c r="BC93" s="1214"/>
      <c r="BD93" s="1214"/>
      <c r="BE93" s="1215"/>
      <c r="BF93" s="517"/>
      <c r="BG93" s="447"/>
      <c r="BH93" s="433"/>
      <c r="BI93" s="433"/>
      <c r="BJ93" s="433"/>
      <c r="BK93" s="433"/>
      <c r="BL93" s="1233"/>
      <c r="BM93" s="448"/>
      <c r="BN93" s="433"/>
      <c r="BO93" s="433"/>
      <c r="BP93" s="433"/>
      <c r="BQ93" s="433"/>
      <c r="BR93" s="433"/>
      <c r="BS93" s="433"/>
    </row>
    <row r="94" spans="1:79" s="713" customFormat="1">
      <c r="A94" s="433"/>
      <c r="B94" s="901"/>
      <c r="C94" s="433"/>
      <c r="D94" s="449"/>
      <c r="E94" s="436"/>
      <c r="F94" s="902"/>
      <c r="G94" s="902"/>
      <c r="H94" s="439"/>
      <c r="I94" s="517"/>
      <c r="J94" s="517"/>
      <c r="K94" s="447"/>
      <c r="L94" s="447"/>
      <c r="M94" s="447"/>
      <c r="N94" s="447"/>
      <c r="O94" s="447"/>
      <c r="P94" s="447"/>
      <c r="Q94" s="447"/>
      <c r="R94" s="447"/>
      <c r="S94" s="1242"/>
      <c r="T94" s="1225"/>
      <c r="U94" s="1206"/>
      <c r="V94" s="450"/>
      <c r="W94" s="902"/>
      <c r="X94" s="517"/>
      <c r="Y94" s="1237"/>
      <c r="Z94" s="902"/>
      <c r="AA94" s="1244"/>
      <c r="AB94" s="447"/>
      <c r="AC94" s="447"/>
      <c r="AD94" s="447"/>
      <c r="AF94" s="447"/>
      <c r="AG94" s="447"/>
      <c r="AH94" s="447"/>
      <c r="AI94" s="447"/>
      <c r="AJ94" s="447"/>
      <c r="AK94" s="447"/>
      <c r="AL94" s="447"/>
      <c r="AM94" s="517"/>
      <c r="AN94" s="1214"/>
      <c r="AO94" s="1215"/>
      <c r="AP94" s="517"/>
      <c r="AQ94" s="1214"/>
      <c r="AR94" s="1615"/>
      <c r="AS94" s="1215"/>
      <c r="AT94" s="517"/>
      <c r="AU94" s="1214"/>
      <c r="AV94" s="1214"/>
      <c r="AW94" s="1221"/>
      <c r="AX94" s="517"/>
      <c r="AY94" s="1214"/>
      <c r="AZ94" s="1214"/>
      <c r="BA94" s="1215"/>
      <c r="BB94" s="517"/>
      <c r="BC94" s="1214"/>
      <c r="BD94" s="1214"/>
      <c r="BE94" s="1215"/>
      <c r="BF94" s="517"/>
      <c r="BG94" s="447"/>
      <c r="BH94" s="433"/>
      <c r="BI94" s="433"/>
      <c r="BJ94" s="433"/>
      <c r="BK94" s="433"/>
      <c r="BL94" s="1233"/>
      <c r="BM94" s="448"/>
      <c r="BN94" s="433"/>
      <c r="BO94" s="433"/>
      <c r="BP94" s="433"/>
      <c r="BQ94" s="433"/>
      <c r="BR94" s="433"/>
      <c r="BS94" s="433"/>
    </row>
    <row r="95" spans="1:79" s="713" customFormat="1">
      <c r="A95" s="433"/>
      <c r="B95" s="901"/>
      <c r="C95" s="433"/>
      <c r="D95" s="449"/>
      <c r="E95" s="436"/>
      <c r="F95" s="902"/>
      <c r="G95" s="902"/>
      <c r="H95" s="439"/>
      <c r="I95" s="517"/>
      <c r="J95" s="517"/>
      <c r="K95" s="447"/>
      <c r="L95" s="447"/>
      <c r="M95" s="447"/>
      <c r="N95" s="447"/>
      <c r="O95" s="447"/>
      <c r="P95" s="447"/>
      <c r="Q95" s="447"/>
      <c r="R95" s="447"/>
      <c r="S95" s="1242"/>
      <c r="T95" s="1225"/>
      <c r="U95" s="1206"/>
      <c r="V95" s="450"/>
      <c r="W95" s="902"/>
      <c r="X95" s="517"/>
      <c r="Y95" s="1237"/>
      <c r="Z95" s="902"/>
      <c r="AA95" s="1244"/>
      <c r="AB95" s="447"/>
      <c r="AC95" s="447"/>
      <c r="AD95" s="447"/>
      <c r="AF95" s="447"/>
      <c r="AG95" s="447"/>
      <c r="AH95" s="447"/>
      <c r="AI95" s="447"/>
      <c r="AJ95" s="447"/>
      <c r="AK95" s="447"/>
      <c r="AL95" s="447"/>
      <c r="AM95" s="517"/>
      <c r="AN95" s="517"/>
      <c r="AO95" s="517"/>
      <c r="AP95" s="517"/>
      <c r="AQ95" s="517"/>
      <c r="AR95" s="1615"/>
      <c r="AS95" s="517"/>
      <c r="AT95" s="517"/>
      <c r="AU95" s="517"/>
      <c r="AV95" s="517"/>
      <c r="AW95" s="1222"/>
      <c r="AX95" s="517"/>
      <c r="AY95" s="517"/>
      <c r="AZ95" s="517"/>
      <c r="BA95" s="517"/>
      <c r="BB95" s="517"/>
      <c r="BC95" s="517"/>
      <c r="BD95" s="439"/>
      <c r="BE95" s="517"/>
      <c r="BF95" s="517"/>
      <c r="BG95" s="447"/>
      <c r="BH95" s="902"/>
      <c r="BI95" s="450"/>
      <c r="BJ95" s="450"/>
      <c r="BK95" s="450"/>
      <c r="BL95" s="1244"/>
      <c r="BM95" s="902"/>
      <c r="BN95" s="902"/>
      <c r="BO95" s="433"/>
      <c r="BP95" s="433"/>
      <c r="BQ95" s="433"/>
      <c r="BR95" s="433"/>
      <c r="BS95" s="433"/>
    </row>
    <row r="96" spans="1:79" s="713" customFormat="1">
      <c r="A96" s="902"/>
      <c r="C96" s="902"/>
      <c r="D96" s="447"/>
      <c r="E96" s="436"/>
      <c r="F96" s="902"/>
      <c r="G96" s="902"/>
      <c r="H96" s="439"/>
      <c r="I96" s="517"/>
      <c r="J96" s="517"/>
      <c r="K96" s="447"/>
      <c r="L96" s="447"/>
      <c r="M96" s="905"/>
      <c r="N96" s="906"/>
      <c r="O96" s="906"/>
      <c r="P96" s="906"/>
      <c r="Q96" s="906"/>
      <c r="R96" s="905"/>
      <c r="S96" s="1242"/>
      <c r="T96" s="1225"/>
      <c r="U96" s="1206"/>
      <c r="V96" s="450"/>
      <c r="W96" s="902"/>
      <c r="X96" s="517"/>
      <c r="Y96" s="1237"/>
      <c r="Z96" s="902"/>
      <c r="AA96" s="1244"/>
      <c r="AB96" s="447"/>
      <c r="AC96" s="447"/>
      <c r="AD96" s="717"/>
      <c r="AF96" s="447"/>
      <c r="AG96" s="447"/>
      <c r="AH96" s="447"/>
      <c r="AI96" s="447"/>
      <c r="AJ96" s="447"/>
      <c r="AK96" s="447"/>
      <c r="AL96" s="447"/>
      <c r="AM96" s="517"/>
      <c r="AN96" s="517"/>
      <c r="AO96" s="517"/>
      <c r="AP96" s="517"/>
      <c r="AQ96" s="517"/>
      <c r="AR96" s="1615"/>
      <c r="AS96" s="517"/>
      <c r="AT96" s="517"/>
      <c r="AU96" s="517"/>
      <c r="AV96" s="517"/>
      <c r="AW96" s="1222"/>
      <c r="AX96" s="517"/>
      <c r="AY96" s="517"/>
      <c r="AZ96" s="517"/>
      <c r="BA96" s="517"/>
      <c r="BB96" s="517"/>
      <c r="BC96" s="517"/>
      <c r="BD96" s="439"/>
      <c r="BE96" s="517"/>
      <c r="BF96" s="517"/>
      <c r="BG96" s="718"/>
      <c r="BH96" s="902"/>
      <c r="BI96" s="450"/>
      <c r="BJ96" s="450"/>
      <c r="BK96" s="450"/>
      <c r="BL96" s="1244"/>
      <c r="BM96" s="902"/>
      <c r="BN96" s="902"/>
      <c r="BO96" s="902"/>
      <c r="BP96" s="902"/>
      <c r="BQ96" s="902"/>
      <c r="BR96" s="902"/>
      <c r="BS96" s="902"/>
    </row>
    <row r="97" spans="22:44">
      <c r="V97" s="431"/>
      <c r="AR97" s="1615"/>
    </row>
    <row r="1048576" spans="22:22" ht="15" customHeight="1">
      <c r="V1048576" s="431"/>
    </row>
  </sheetData>
  <mergeCells count="68">
    <mergeCell ref="AE10:AF11"/>
    <mergeCell ref="AC10:AD11"/>
    <mergeCell ref="S10:AB10"/>
    <mergeCell ref="C10:L10"/>
    <mergeCell ref="M10:Q11"/>
    <mergeCell ref="AB11:AB12"/>
    <mergeCell ref="W11:W12"/>
    <mergeCell ref="X11:X12"/>
    <mergeCell ref="Y11:Y12"/>
    <mergeCell ref="Z11:Z12"/>
    <mergeCell ref="AA11:AA12"/>
    <mergeCell ref="R11:R12"/>
    <mergeCell ref="S11:S12"/>
    <mergeCell ref="T11:T12"/>
    <mergeCell ref="U11:U12"/>
    <mergeCell ref="V11:V12"/>
    <mergeCell ref="BG11:BG12"/>
    <mergeCell ref="AM10:BF10"/>
    <mergeCell ref="BH10:BM10"/>
    <mergeCell ref="BN10:BS10"/>
    <mergeCell ref="BH11:BH12"/>
    <mergeCell ref="BL11:BL12"/>
    <mergeCell ref="BK11:BK12"/>
    <mergeCell ref="BJ11:BJ12"/>
    <mergeCell ref="BI11:BI12"/>
    <mergeCell ref="BM11:BM12"/>
    <mergeCell ref="BN11:BN12"/>
    <mergeCell ref="BS11:BS12"/>
    <mergeCell ref="BO11:BO12"/>
    <mergeCell ref="BP11:BP12"/>
    <mergeCell ref="BQ11:BQ12"/>
    <mergeCell ref="BR11:BR12"/>
    <mergeCell ref="AM11:AP11"/>
    <mergeCell ref="AQ11:AT11"/>
    <mergeCell ref="AU11:AX11"/>
    <mergeCell ref="AY11:BB11"/>
    <mergeCell ref="BC11:BF11"/>
    <mergeCell ref="AL11:AL12"/>
    <mergeCell ref="AG10:AL10"/>
    <mergeCell ref="AG11:AG12"/>
    <mergeCell ref="AH11:AH12"/>
    <mergeCell ref="AI11:AI12"/>
    <mergeCell ref="AJ11:AJ12"/>
    <mergeCell ref="AK11:AK12"/>
    <mergeCell ref="F11:F12"/>
    <mergeCell ref="G11:G12"/>
    <mergeCell ref="H11:H12"/>
    <mergeCell ref="K11:L11"/>
    <mergeCell ref="I11:J11"/>
    <mergeCell ref="A10:A12"/>
    <mergeCell ref="B10:B12"/>
    <mergeCell ref="C11:C12"/>
    <mergeCell ref="D11:D12"/>
    <mergeCell ref="E11:E12"/>
    <mergeCell ref="B75:B82"/>
    <mergeCell ref="D13:D14"/>
    <mergeCell ref="D15:D41"/>
    <mergeCell ref="D42:D43"/>
    <mergeCell ref="D44:D47"/>
    <mergeCell ref="D48:D59"/>
    <mergeCell ref="D60:D69"/>
    <mergeCell ref="D70:D74"/>
    <mergeCell ref="D75:D82"/>
    <mergeCell ref="B13:B41"/>
    <mergeCell ref="B42:B47"/>
    <mergeCell ref="B48:B59"/>
    <mergeCell ref="B60:B69"/>
    <mergeCell ref="B70:B74"/>
  </mergeCells>
  <phoneticPr fontId="51" type="noConversion"/>
  <dataValidations count="7">
    <dataValidation type="custom" allowBlank="1" showInputMessage="1" showErrorMessage="1" error="La celda debe contener solo texto" sqref="BP54:BQ54 BJ53:BK54 BP38:BQ38 BJ38:BK38 BO20:BO22 BJ68:BK68 BJ40 BP55 BK48:BK51 BJ20:BJ22 BJ23:BK23 BJ72:BJ73 BJ59 BJ18 BJ47:BJ52" xr:uid="{00000000-0002-0000-0000-000000000000}">
      <formula1>ISTEXT(BJ18)</formula1>
    </dataValidation>
    <dataValidation type="list" allowBlank="1" showInputMessage="1" showErrorMessage="1" sqref="H70:H74 Z18 Z40 Z38 H48:H59 Z20:Z23 Z65:Z66 Z31:Z33 Z69:Z70 Z59 Z47:Z54" xr:uid="{00000000-0002-0000-0000-000001000000}">
      <formula1>ANUALIZACIÓN</formula1>
    </dataValidation>
    <dataValidation type="list" allowBlank="1" showErrorMessage="1" sqref="Z35" xr:uid="{00000000-0002-0000-0000-000002000000}">
      <formula1>ANUALIZACIÓN</formula1>
    </dataValidation>
    <dataValidation type="decimal" allowBlank="1" showErrorMessage="1" sqref="AD19" xr:uid="{00000000-0002-0000-0000-000003000000}">
      <formula1>2000</formula1>
      <formula2>500000000</formula2>
    </dataValidation>
    <dataValidation type="custom" allowBlank="1" showErrorMessage="1" sqref="S19 U19:V19" xr:uid="{00000000-0002-0000-0000-000004000000}">
      <formula1>ISTEXT(S19)</formula1>
    </dataValidation>
    <dataValidation type="list" allowBlank="1" showInputMessage="1" showErrorMessage="1" sqref="BN38 BN20:BN22" xr:uid="{00000000-0002-0000-0000-000005000000}">
      <formula1>INDIRECT(#REF!)</formula1>
    </dataValidation>
    <dataValidation allowBlank="1" showInputMessage="1" showErrorMessage="1" sqref="W51" xr:uid="{00000000-0002-0000-0000-000006000000}"/>
  </dataValidations>
  <hyperlinks>
    <hyperlink ref="BM75" r:id="rId1" xr:uid="{00000000-0004-0000-0000-000000000000}"/>
    <hyperlink ref="BM76" r:id="rId2" xr:uid="{00000000-0004-0000-0000-000001000000}"/>
    <hyperlink ref="BM77" r:id="rId3" xr:uid="{00000000-0004-0000-0000-000002000000}"/>
    <hyperlink ref="BM23" r:id="rId4" xr:uid="{00000000-0004-0000-0000-000003000000}"/>
    <hyperlink ref="BM40" r:id="rId5" xr:uid="{00000000-0004-0000-0000-000004000000}"/>
    <hyperlink ref="BM20" r:id="rId6" xr:uid="{00000000-0004-0000-0000-000005000000}"/>
    <hyperlink ref="BM21" r:id="rId7" xr:uid="{00000000-0004-0000-0000-000006000000}"/>
    <hyperlink ref="BM22" r:id="rId8" xr:uid="{00000000-0004-0000-0000-000007000000}"/>
    <hyperlink ref="BM52" r:id="rId9" xr:uid="{00000000-0004-0000-0000-000008000000}"/>
    <hyperlink ref="BM72" r:id="rId10" xr:uid="{00000000-0004-0000-0000-000009000000}"/>
    <hyperlink ref="BM73" r:id="rId11" xr:uid="{00000000-0004-0000-0000-00000A000000}"/>
    <hyperlink ref="BM68" r:id="rId12" xr:uid="{00000000-0004-0000-0000-00000B000000}"/>
    <hyperlink ref="BM59" r:id="rId13" xr:uid="{00000000-0004-0000-0000-00000C000000}"/>
    <hyperlink ref="BS39" r:id="rId14" display="mailto:charlesj.chaves@idipron.gov.co" xr:uid="{00000000-0004-0000-0000-00000D000000}"/>
    <hyperlink ref="BS44" r:id="rId15" display="mailto:charlesj.chaves@idipron.gov.co" xr:uid="{00000000-0004-0000-0000-00000E000000}"/>
    <hyperlink ref="BS45" r:id="rId16" display="mailto:charlesj.chaves@idipron.gov.co" xr:uid="{00000000-0004-0000-0000-00000F000000}"/>
    <hyperlink ref="BS67" r:id="rId17" display="mailto:charlesj.chaves@idipron.gov.co" xr:uid="{00000000-0004-0000-0000-000010000000}"/>
    <hyperlink ref="BS41" r:id="rId18" display="mailto:charlesj.chaves@idipron.gov.co" xr:uid="{00000000-0004-0000-0000-000011000000}"/>
    <hyperlink ref="BM19" r:id="rId19" xr:uid="{00000000-0004-0000-0000-000012000000}"/>
    <hyperlink ref="BM28" r:id="rId20" xr:uid="{00000000-0004-0000-0000-000013000000}"/>
    <hyperlink ref="BM29" r:id="rId21" xr:uid="{00000000-0004-0000-0000-000014000000}"/>
    <hyperlink ref="BM56" r:id="rId22" xr:uid="{00000000-0004-0000-0000-000015000000}"/>
    <hyperlink ref="BM57" r:id="rId23" xr:uid="{00000000-0004-0000-0000-000016000000}"/>
    <hyperlink ref="BM82" r:id="rId24" xr:uid="{00000000-0004-0000-0000-000017000000}"/>
    <hyperlink ref="BM17" r:id="rId25" xr:uid="{00000000-0004-0000-0000-000018000000}"/>
    <hyperlink ref="BM78" r:id="rId26" xr:uid="{00000000-0004-0000-0000-000019000000}"/>
    <hyperlink ref="BS78" r:id="rId27" xr:uid="{00000000-0004-0000-0000-00001A000000}"/>
    <hyperlink ref="BM79" r:id="rId28" xr:uid="{00000000-0004-0000-0000-00001B000000}"/>
    <hyperlink ref="BM34" r:id="rId29" xr:uid="{00000000-0004-0000-0000-00001C000000}"/>
    <hyperlink ref="BM35" r:id="rId30" xr:uid="{00000000-0004-0000-0000-00001D000000}"/>
    <hyperlink ref="BM18" r:id="rId31" xr:uid="{00000000-0004-0000-0000-00001E000000}"/>
    <hyperlink ref="BM54" r:id="rId32" xr:uid="{00000000-0004-0000-0000-00001F000000}"/>
    <hyperlink ref="BM42" r:id="rId33" xr:uid="{00000000-0004-0000-0000-000020000000}"/>
    <hyperlink ref="BM47" r:id="rId34" xr:uid="{00000000-0004-0000-0000-000021000000}"/>
    <hyperlink ref="BM80" r:id="rId35" xr:uid="{00000000-0004-0000-0000-000022000000}"/>
    <hyperlink ref="BM81" r:id="rId36" xr:uid="{00000000-0004-0000-0000-000023000000}"/>
    <hyperlink ref="BM44" r:id="rId37" xr:uid="{00000000-0004-0000-0000-000024000000}"/>
    <hyperlink ref="BM45" r:id="rId38" xr:uid="{00000000-0004-0000-0000-000025000000}"/>
    <hyperlink ref="BM67" r:id="rId39" xr:uid="{00000000-0004-0000-0000-000026000000}"/>
    <hyperlink ref="BM15" r:id="rId40" xr:uid="{00000000-0004-0000-0000-000027000000}"/>
    <hyperlink ref="BM13" r:id="rId41" xr:uid="{00000000-0004-0000-0000-000028000000}"/>
    <hyperlink ref="BM14" r:id="rId42" xr:uid="{00000000-0004-0000-0000-000029000000}"/>
    <hyperlink ref="BM39" r:id="rId43" xr:uid="{00000000-0004-0000-0000-00002A000000}"/>
    <hyperlink ref="BM41" r:id="rId44" xr:uid="{00000000-0004-0000-0000-00002B000000}"/>
    <hyperlink ref="BM24" r:id="rId45" xr:uid="{00000000-0004-0000-0000-00002C000000}"/>
    <hyperlink ref="BM25" r:id="rId46" xr:uid="{00000000-0004-0000-0000-00002D000000}"/>
    <hyperlink ref="BM26" r:id="rId47" xr:uid="{00000000-0004-0000-0000-00002E000000}"/>
    <hyperlink ref="BM27" r:id="rId48" xr:uid="{00000000-0004-0000-0000-00002F000000}"/>
    <hyperlink ref="BM64" r:id="rId49" xr:uid="{00000000-0004-0000-0000-000030000000}"/>
    <hyperlink ref="BS64" r:id="rId50" xr:uid="{00000000-0004-0000-0000-000031000000}"/>
    <hyperlink ref="BM74" r:id="rId51" xr:uid="{00000000-0004-0000-0000-000032000000}"/>
    <hyperlink ref="BM43" r:id="rId52" xr:uid="{00000000-0004-0000-0000-000033000000}"/>
    <hyperlink ref="BS43" r:id="rId53" xr:uid="{00000000-0004-0000-0000-000034000000}"/>
    <hyperlink ref="BM46" r:id="rId54" xr:uid="{00000000-0004-0000-0000-000035000000}"/>
    <hyperlink ref="BS46" r:id="rId55" xr:uid="{00000000-0004-0000-0000-000036000000}"/>
    <hyperlink ref="BM60" r:id="rId56" xr:uid="{00000000-0004-0000-0000-000037000000}"/>
    <hyperlink ref="BM61" r:id="rId57" xr:uid="{00000000-0004-0000-0000-000038000000}"/>
    <hyperlink ref="BM62" r:id="rId58" xr:uid="{00000000-0004-0000-0000-000039000000}"/>
    <hyperlink ref="BM63" r:id="rId59" xr:uid="{00000000-0004-0000-0000-00003A000000}"/>
    <hyperlink ref="BS60" r:id="rId60" xr:uid="{00000000-0004-0000-0000-00003B000000}"/>
    <hyperlink ref="BS61" r:id="rId61" xr:uid="{00000000-0004-0000-0000-00003C000000}"/>
    <hyperlink ref="BS62" r:id="rId62" xr:uid="{00000000-0004-0000-0000-00003D000000}"/>
    <hyperlink ref="BS63" r:id="rId63" xr:uid="{00000000-0004-0000-0000-00003E000000}"/>
    <hyperlink ref="BM69" r:id="rId64" xr:uid="{00000000-0004-0000-0000-00003F000000}"/>
    <hyperlink ref="BM33" r:id="rId65" xr:uid="{00000000-0004-0000-0000-000040000000}"/>
    <hyperlink ref="BM32" r:id="rId66" xr:uid="{00000000-0004-0000-0000-000041000000}"/>
    <hyperlink ref="BM70" r:id="rId67" xr:uid="{00000000-0004-0000-0000-000042000000}"/>
  </hyperlinks>
  <pageMargins left="0.7" right="0.7" top="0.75" bottom="0.75" header="0.3" footer="0.3"/>
  <pageSetup paperSize="9" orientation="portrait" horizontalDpi="1200" verticalDpi="1200" r:id="rId6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7000000}">
          <x14:formula1>
            <xm:f>'https://sdisgovco.sharepoint.com/Users/LAURA/Downloads/POLITICAS PUBLICAS SUB ADULTEZ/SEGUIMIENTO A CONCERTACIÓN DE PRODUCTOS/PRODUCATOS SECRETARIA DE LA MUJER/[Matriz Plan de Acción PPFHC Sector Mujeres 09062021 (1) (1).xlsx]Desplegables'!#REF!</xm:f>
          </x14:formula1>
          <xm:sqref>W70 W53:X54</xm:sqref>
        </x14:dataValidation>
        <x14:dataValidation type="list" allowBlank="1" showInputMessage="1" showErrorMessage="1" xr:uid="{00000000-0002-0000-0000-000008000000}">
          <x14:formula1>
            <xm:f>'https://sdisgovco.sharepoint.com/Users/LAURA/Downloads/POLITICAS PUBLICAS SUB ADULTEZ/SEGUIMIENTO A CONCERTACIÓN DE PRODUCTOS/PRODUCTOS UAESP/[2. Matriz plan de acción PPFHC- UAESP 17.06.2021.xlsx]Desplegables'!#REF!</xm:f>
          </x14:formula1>
          <xm:sqref>W20:X22 W65:W66</xm:sqref>
        </x14:dataValidation>
        <x14:dataValidation type="list" allowBlank="1" showInputMessage="1" showErrorMessage="1" xr:uid="{00000000-0002-0000-0000-000009000000}">
          <x14:formula1>
            <xm:f>'https://sdisgovco.sharepoint.com/Users/Publico/Desktop/Paola/IPES/2021/Obligaciones 2 Contrato/4. Espacios Politicas Publicas/E&amp;V/[Matriz de Plan de Accion PPSEV IPES 30 JUNIO.xlsx]Desplegables'!#REF!</xm:f>
          </x14:formula1>
          <xm:sqref>W48:W50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EA9DB"/>
  </sheetPr>
  <dimension ref="A1:M58"/>
  <sheetViews>
    <sheetView topLeftCell="A43" workbookViewId="0">
      <selection activeCell="D30" sqref="D30"/>
    </sheetView>
  </sheetViews>
  <sheetFormatPr baseColWidth="10" defaultColWidth="11.42578125" defaultRowHeight="15"/>
  <cols>
    <col min="1" max="1" width="33.85546875" customWidth="1"/>
    <col min="2" max="2" width="33.28515625" customWidth="1"/>
  </cols>
  <sheetData>
    <row r="1" spans="1:13" ht="15.75">
      <c r="A1" s="254" t="s">
        <v>456</v>
      </c>
      <c r="B1" s="2851" t="s">
        <v>792</v>
      </c>
      <c r="C1" s="2852"/>
      <c r="D1" s="2852"/>
      <c r="E1" s="2852"/>
      <c r="F1" s="2852"/>
      <c r="G1" s="2852"/>
      <c r="H1" s="2852"/>
      <c r="I1" s="2852"/>
      <c r="J1" s="2852"/>
      <c r="K1" s="2852"/>
      <c r="L1" s="2852"/>
      <c r="M1" s="2852"/>
    </row>
    <row r="2" spans="1:13" ht="37.5" customHeight="1">
      <c r="A2" s="2807" t="s">
        <v>596</v>
      </c>
      <c r="B2" s="920" t="s">
        <v>597</v>
      </c>
      <c r="C2" s="2809" t="s">
        <v>71</v>
      </c>
      <c r="D2" s="2809"/>
      <c r="E2" s="2809"/>
      <c r="F2" s="2809"/>
      <c r="G2" s="2809"/>
      <c r="H2" s="2809"/>
      <c r="I2" s="2809"/>
      <c r="J2" s="2809"/>
      <c r="K2" s="2809"/>
      <c r="L2" s="2809"/>
      <c r="M2" s="2810"/>
    </row>
    <row r="3" spans="1:13" ht="33" customHeight="1">
      <c r="A3" s="2808"/>
      <c r="B3" s="921" t="s">
        <v>793</v>
      </c>
      <c r="C3" s="2811" t="s">
        <v>794</v>
      </c>
      <c r="D3" s="2811"/>
      <c r="E3" s="2811"/>
      <c r="F3" s="2811"/>
      <c r="G3" s="2811"/>
      <c r="H3" s="2811"/>
      <c r="I3" s="2811"/>
      <c r="J3" s="2811"/>
      <c r="K3" s="2811"/>
      <c r="L3" s="2811"/>
      <c r="M3" s="2812"/>
    </row>
    <row r="4" spans="1:13" ht="15.75" customHeight="1">
      <c r="A4" s="2808"/>
      <c r="B4" s="2813" t="s">
        <v>40</v>
      </c>
      <c r="C4" s="2815" t="s">
        <v>601</v>
      </c>
      <c r="D4" s="2536" t="s">
        <v>456</v>
      </c>
      <c r="E4" s="2817"/>
      <c r="F4" s="2819" t="s">
        <v>602</v>
      </c>
      <c r="G4" s="2820"/>
      <c r="H4" s="2823">
        <v>18</v>
      </c>
      <c r="I4" s="2536" t="s">
        <v>603</v>
      </c>
      <c r="J4" s="2537"/>
      <c r="K4" s="2537"/>
      <c r="L4" s="2537"/>
      <c r="M4" s="2541"/>
    </row>
    <row r="5" spans="1:13" ht="15.75" customHeight="1">
      <c r="A5" s="2808"/>
      <c r="B5" s="2814"/>
      <c r="C5" s="2816"/>
      <c r="D5" s="2542"/>
      <c r="E5" s="2818"/>
      <c r="F5" s="2821" t="s">
        <v>604</v>
      </c>
      <c r="G5" s="2822"/>
      <c r="H5" s="2824"/>
      <c r="I5" s="2542"/>
      <c r="J5" s="2825"/>
      <c r="K5" s="2825"/>
      <c r="L5" s="2825"/>
      <c r="M5" s="2543"/>
    </row>
    <row r="6" spans="1:13" ht="16.5" customHeight="1">
      <c r="A6" s="2808"/>
      <c r="B6" s="924" t="s">
        <v>605</v>
      </c>
      <c r="C6" s="2526" t="s">
        <v>606</v>
      </c>
      <c r="D6" s="2526"/>
      <c r="E6" s="2526"/>
      <c r="F6" s="2526"/>
      <c r="G6" s="2526"/>
      <c r="H6" s="2526"/>
      <c r="I6" s="2526"/>
      <c r="J6" s="2526"/>
      <c r="K6" s="2526"/>
      <c r="L6" s="2526"/>
      <c r="M6" s="2527"/>
    </row>
    <row r="7" spans="1:13" ht="17.25" customHeight="1">
      <c r="A7" s="2808"/>
      <c r="B7" s="924" t="s">
        <v>607</v>
      </c>
      <c r="C7" s="2526" t="s">
        <v>608</v>
      </c>
      <c r="D7" s="2526"/>
      <c r="E7" s="2526"/>
      <c r="F7" s="2526"/>
      <c r="G7" s="2526"/>
      <c r="H7" s="2526"/>
      <c r="I7" s="2526"/>
      <c r="J7" s="2526"/>
      <c r="K7" s="2526"/>
      <c r="L7" s="2526"/>
      <c r="M7" s="2527"/>
    </row>
    <row r="8" spans="1:13" ht="16.5" customHeight="1">
      <c r="A8" s="2808"/>
      <c r="B8" s="924" t="s">
        <v>609</v>
      </c>
      <c r="C8" s="2571" t="s">
        <v>7</v>
      </c>
      <c r="D8" s="2571"/>
      <c r="E8" s="55" t="s">
        <v>456</v>
      </c>
      <c r="F8" s="55" t="s">
        <v>456</v>
      </c>
      <c r="G8" s="925" t="s">
        <v>456</v>
      </c>
      <c r="H8" s="926" t="s">
        <v>44</v>
      </c>
      <c r="I8" s="2571" t="s">
        <v>610</v>
      </c>
      <c r="J8" s="2571"/>
      <c r="K8" s="2571"/>
      <c r="L8" s="2571"/>
      <c r="M8" s="2572"/>
    </row>
    <row r="9" spans="1:13" ht="15.75" customHeight="1">
      <c r="A9" s="2808"/>
      <c r="B9" s="2813" t="s">
        <v>611</v>
      </c>
      <c r="C9" s="55" t="s">
        <v>456</v>
      </c>
      <c r="D9" s="55" t="s">
        <v>456</v>
      </c>
      <c r="E9" s="51" t="s">
        <v>456</v>
      </c>
      <c r="F9" s="51" t="s">
        <v>456</v>
      </c>
      <c r="G9" s="51" t="s">
        <v>456</v>
      </c>
      <c r="H9" s="51" t="s">
        <v>456</v>
      </c>
      <c r="I9" s="55" t="s">
        <v>456</v>
      </c>
      <c r="J9" s="55" t="s">
        <v>456</v>
      </c>
      <c r="K9" s="55" t="s">
        <v>456</v>
      </c>
      <c r="L9" s="55" t="s">
        <v>456</v>
      </c>
      <c r="M9" s="927" t="s">
        <v>456</v>
      </c>
    </row>
    <row r="10" spans="1:13" ht="15" customHeight="1">
      <c r="A10" s="2808"/>
      <c r="B10" s="2813"/>
      <c r="C10" s="2573" t="s">
        <v>271</v>
      </c>
      <c r="D10" s="2573"/>
      <c r="E10" s="55" t="s">
        <v>456</v>
      </c>
      <c r="F10" s="2573" t="s">
        <v>456</v>
      </c>
      <c r="G10" s="2573"/>
      <c r="H10" s="55" t="s">
        <v>456</v>
      </c>
      <c r="I10" s="2573" t="s">
        <v>456</v>
      </c>
      <c r="J10" s="2573"/>
      <c r="K10" s="55" t="s">
        <v>456</v>
      </c>
      <c r="L10" s="55" t="s">
        <v>456</v>
      </c>
      <c r="M10" s="927" t="s">
        <v>456</v>
      </c>
    </row>
    <row r="11" spans="1:13" ht="15" customHeight="1">
      <c r="A11" s="2808"/>
      <c r="B11" s="2814"/>
      <c r="C11" s="2571" t="s">
        <v>612</v>
      </c>
      <c r="D11" s="2571"/>
      <c r="E11" s="53" t="s">
        <v>456</v>
      </c>
      <c r="F11" s="2571" t="s">
        <v>612</v>
      </c>
      <c r="G11" s="2571"/>
      <c r="H11" s="53" t="s">
        <v>456</v>
      </c>
      <c r="I11" s="2571" t="s">
        <v>612</v>
      </c>
      <c r="J11" s="2571"/>
      <c r="K11" s="53" t="s">
        <v>456</v>
      </c>
      <c r="L11" s="53" t="s">
        <v>456</v>
      </c>
      <c r="M11" s="928" t="s">
        <v>456</v>
      </c>
    </row>
    <row r="12" spans="1:13" ht="36.75" customHeight="1">
      <c r="A12" s="2808"/>
      <c r="B12" s="924" t="s">
        <v>613</v>
      </c>
      <c r="C12" s="2526" t="s">
        <v>795</v>
      </c>
      <c r="D12" s="2526"/>
      <c r="E12" s="2526"/>
      <c r="F12" s="2526"/>
      <c r="G12" s="2526"/>
      <c r="H12" s="2526"/>
      <c r="I12" s="2526"/>
      <c r="J12" s="2526"/>
      <c r="K12" s="2526"/>
      <c r="L12" s="2526"/>
      <c r="M12" s="2527"/>
    </row>
    <row r="13" spans="1:13" ht="67.5" customHeight="1">
      <c r="A13" s="2808"/>
      <c r="B13" s="924" t="s">
        <v>796</v>
      </c>
      <c r="C13" s="2526" t="s">
        <v>797</v>
      </c>
      <c r="D13" s="2526"/>
      <c r="E13" s="2526"/>
      <c r="F13" s="2526"/>
      <c r="G13" s="2526"/>
      <c r="H13" s="2526"/>
      <c r="I13" s="2526"/>
      <c r="J13" s="2526"/>
      <c r="K13" s="2526"/>
      <c r="L13" s="2526"/>
      <c r="M13" s="2527"/>
    </row>
    <row r="14" spans="1:13" ht="51" customHeight="1">
      <c r="A14" s="2808"/>
      <c r="B14" s="924" t="s">
        <v>798</v>
      </c>
      <c r="C14" s="2526" t="s">
        <v>799</v>
      </c>
      <c r="D14" s="2526"/>
      <c r="E14" s="2526"/>
      <c r="F14" s="2526"/>
      <c r="G14" s="2526"/>
      <c r="H14" s="2526"/>
      <c r="I14" s="2526"/>
      <c r="J14" s="2526"/>
      <c r="K14" s="2526"/>
      <c r="L14" s="2526"/>
      <c r="M14" s="2527"/>
    </row>
    <row r="15" spans="1:13" ht="62.25" customHeight="1">
      <c r="A15" s="2808"/>
      <c r="B15" s="922" t="s">
        <v>800</v>
      </c>
      <c r="C15" s="2537" t="s">
        <v>73</v>
      </c>
      <c r="D15" s="2817"/>
      <c r="E15" s="929" t="s">
        <v>801</v>
      </c>
      <c r="F15" s="2537" t="s">
        <v>802</v>
      </c>
      <c r="G15" s="2537"/>
      <c r="H15" s="2537"/>
      <c r="I15" s="2537"/>
      <c r="J15" s="2537"/>
      <c r="K15" s="2537"/>
      <c r="L15" s="2537"/>
      <c r="M15" s="2541"/>
    </row>
    <row r="16" spans="1:13" ht="15.75" customHeight="1">
      <c r="A16" s="2840" t="s">
        <v>615</v>
      </c>
      <c r="B16" s="930" t="s">
        <v>30</v>
      </c>
      <c r="C16" s="2842" t="s">
        <v>803</v>
      </c>
      <c r="D16" s="2843"/>
      <c r="E16" s="2843"/>
      <c r="F16" s="2843"/>
      <c r="G16" s="2843"/>
      <c r="H16" s="2843"/>
      <c r="I16" s="2843"/>
      <c r="J16" s="2843"/>
      <c r="K16" s="2843"/>
      <c r="L16" s="2843"/>
      <c r="M16" s="2844"/>
    </row>
    <row r="17" spans="1:13" ht="32.25" customHeight="1">
      <c r="A17" s="2840"/>
      <c r="B17" s="930" t="s">
        <v>804</v>
      </c>
      <c r="C17" s="2845" t="s">
        <v>72</v>
      </c>
      <c r="D17" s="2526"/>
      <c r="E17" s="2526"/>
      <c r="F17" s="2526"/>
      <c r="G17" s="2526"/>
      <c r="H17" s="2526"/>
      <c r="I17" s="2526"/>
      <c r="J17" s="2526"/>
      <c r="K17" s="2526"/>
      <c r="L17" s="2526"/>
      <c r="M17" s="2527"/>
    </row>
    <row r="18" spans="1:13" ht="15.75">
      <c r="A18" s="2840"/>
      <c r="B18" s="2846" t="s">
        <v>616</v>
      </c>
      <c r="C18" s="932" t="s">
        <v>456</v>
      </c>
      <c r="D18" s="916" t="s">
        <v>456</v>
      </c>
      <c r="E18" s="916" t="s">
        <v>456</v>
      </c>
      <c r="F18" s="916" t="s">
        <v>456</v>
      </c>
      <c r="G18" s="916" t="s">
        <v>456</v>
      </c>
      <c r="H18" s="916" t="s">
        <v>456</v>
      </c>
      <c r="I18" s="916" t="s">
        <v>456</v>
      </c>
      <c r="J18" s="916" t="s">
        <v>456</v>
      </c>
      <c r="K18" s="916" t="s">
        <v>456</v>
      </c>
      <c r="L18" s="916" t="s">
        <v>456</v>
      </c>
      <c r="M18" s="915" t="s">
        <v>456</v>
      </c>
    </row>
    <row r="19" spans="1:13" ht="15.75">
      <c r="A19" s="2840"/>
      <c r="B19" s="2846"/>
      <c r="C19" s="932" t="s">
        <v>456</v>
      </c>
      <c r="D19" s="722" t="s">
        <v>456</v>
      </c>
      <c r="E19" s="916" t="s">
        <v>456</v>
      </c>
      <c r="F19" s="722" t="s">
        <v>456</v>
      </c>
      <c r="G19" s="916" t="s">
        <v>456</v>
      </c>
      <c r="H19" s="722" t="s">
        <v>456</v>
      </c>
      <c r="I19" s="916" t="s">
        <v>456</v>
      </c>
      <c r="J19" s="722" t="s">
        <v>456</v>
      </c>
      <c r="K19" s="916" t="s">
        <v>456</v>
      </c>
      <c r="L19" s="916" t="s">
        <v>456</v>
      </c>
      <c r="M19" s="915" t="s">
        <v>456</v>
      </c>
    </row>
    <row r="20" spans="1:13" ht="15.75">
      <c r="A20" s="2840"/>
      <c r="B20" s="2846"/>
      <c r="C20" s="933" t="s">
        <v>617</v>
      </c>
      <c r="D20" s="934" t="s">
        <v>456</v>
      </c>
      <c r="E20" s="916" t="s">
        <v>618</v>
      </c>
      <c r="F20" s="934" t="s">
        <v>456</v>
      </c>
      <c r="G20" s="916" t="s">
        <v>619</v>
      </c>
      <c r="H20" s="934" t="s">
        <v>456</v>
      </c>
      <c r="I20" s="916" t="s">
        <v>620</v>
      </c>
      <c r="J20" s="935" t="s">
        <v>627</v>
      </c>
      <c r="K20" s="916" t="s">
        <v>456</v>
      </c>
      <c r="L20" s="916" t="s">
        <v>456</v>
      </c>
      <c r="M20" s="915" t="s">
        <v>456</v>
      </c>
    </row>
    <row r="21" spans="1:13" ht="15.75">
      <c r="A21" s="2840"/>
      <c r="B21" s="2846"/>
      <c r="C21" s="933" t="s">
        <v>621</v>
      </c>
      <c r="D21" s="934" t="s">
        <v>456</v>
      </c>
      <c r="E21" s="916" t="s">
        <v>622</v>
      </c>
      <c r="F21" s="934" t="s">
        <v>456</v>
      </c>
      <c r="G21" s="916" t="s">
        <v>623</v>
      </c>
      <c r="H21" s="934" t="s">
        <v>456</v>
      </c>
      <c r="I21" s="916" t="s">
        <v>456</v>
      </c>
      <c r="J21" s="916" t="s">
        <v>456</v>
      </c>
      <c r="K21" s="916" t="s">
        <v>456</v>
      </c>
      <c r="L21" s="916" t="s">
        <v>456</v>
      </c>
      <c r="M21" s="915" t="s">
        <v>456</v>
      </c>
    </row>
    <row r="22" spans="1:13" ht="15.75">
      <c r="A22" s="2840"/>
      <c r="B22" s="2846"/>
      <c r="C22" s="933" t="s">
        <v>624</v>
      </c>
      <c r="D22" s="934" t="s">
        <v>456</v>
      </c>
      <c r="E22" s="916" t="s">
        <v>625</v>
      </c>
      <c r="F22" s="934" t="s">
        <v>456</v>
      </c>
      <c r="G22" s="916" t="s">
        <v>456</v>
      </c>
      <c r="H22" s="916" t="s">
        <v>456</v>
      </c>
      <c r="I22" s="916" t="s">
        <v>456</v>
      </c>
      <c r="J22" s="916" t="s">
        <v>456</v>
      </c>
      <c r="K22" s="916" t="s">
        <v>456</v>
      </c>
      <c r="L22" s="916" t="s">
        <v>456</v>
      </c>
      <c r="M22" s="915" t="s">
        <v>456</v>
      </c>
    </row>
    <row r="23" spans="1:13" ht="15.75">
      <c r="A23" s="2840"/>
      <c r="B23" s="2846"/>
      <c r="C23" s="933" t="s">
        <v>626</v>
      </c>
      <c r="D23" s="934" t="s">
        <v>456</v>
      </c>
      <c r="E23" s="916" t="s">
        <v>628</v>
      </c>
      <c r="F23" s="53" t="s">
        <v>456</v>
      </c>
      <c r="G23" s="53" t="s">
        <v>456</v>
      </c>
      <c r="H23" s="53" t="s">
        <v>456</v>
      </c>
      <c r="I23" s="53" t="s">
        <v>456</v>
      </c>
      <c r="J23" s="53" t="s">
        <v>456</v>
      </c>
      <c r="K23" s="53" t="s">
        <v>456</v>
      </c>
      <c r="L23" s="53" t="s">
        <v>456</v>
      </c>
      <c r="M23" s="928" t="s">
        <v>456</v>
      </c>
    </row>
    <row r="24" spans="1:13" ht="15.75">
      <c r="A24" s="2840"/>
      <c r="B24" s="2847"/>
      <c r="C24" s="936" t="s">
        <v>456</v>
      </c>
      <c r="D24" s="722" t="s">
        <v>456</v>
      </c>
      <c r="E24" s="722" t="s">
        <v>456</v>
      </c>
      <c r="F24" s="722" t="s">
        <v>456</v>
      </c>
      <c r="G24" s="722" t="s">
        <v>456</v>
      </c>
      <c r="H24" s="722" t="s">
        <v>456</v>
      </c>
      <c r="I24" s="722" t="s">
        <v>456</v>
      </c>
      <c r="J24" s="722" t="s">
        <v>456</v>
      </c>
      <c r="K24" s="722" t="s">
        <v>456</v>
      </c>
      <c r="L24" s="722" t="s">
        <v>456</v>
      </c>
      <c r="M24" s="937" t="s">
        <v>456</v>
      </c>
    </row>
    <row r="25" spans="1:13" ht="15.75">
      <c r="A25" s="2840"/>
      <c r="B25" s="2846" t="s">
        <v>630</v>
      </c>
      <c r="C25" s="933" t="s">
        <v>456</v>
      </c>
      <c r="D25" s="916" t="s">
        <v>456</v>
      </c>
      <c r="E25" s="916" t="s">
        <v>456</v>
      </c>
      <c r="F25" s="916" t="s">
        <v>456</v>
      </c>
      <c r="G25" s="916" t="s">
        <v>456</v>
      </c>
      <c r="H25" s="916" t="s">
        <v>456</v>
      </c>
      <c r="I25" s="916" t="s">
        <v>456</v>
      </c>
      <c r="J25" s="916" t="s">
        <v>456</v>
      </c>
      <c r="K25" s="916" t="s">
        <v>456</v>
      </c>
      <c r="L25" s="55" t="s">
        <v>456</v>
      </c>
      <c r="M25" s="927" t="s">
        <v>456</v>
      </c>
    </row>
    <row r="26" spans="1:13" ht="15.75">
      <c r="A26" s="2840"/>
      <c r="B26" s="2846"/>
      <c r="C26" s="933" t="s">
        <v>631</v>
      </c>
      <c r="D26" s="911" t="s">
        <v>456</v>
      </c>
      <c r="E26" s="916" t="s">
        <v>456</v>
      </c>
      <c r="F26" s="916" t="s">
        <v>632</v>
      </c>
      <c r="G26" s="911" t="s">
        <v>456</v>
      </c>
      <c r="H26" s="916" t="s">
        <v>456</v>
      </c>
      <c r="I26" s="916" t="s">
        <v>633</v>
      </c>
      <c r="J26" s="938" t="s">
        <v>627</v>
      </c>
      <c r="K26" s="916" t="s">
        <v>456</v>
      </c>
      <c r="L26" s="55" t="s">
        <v>456</v>
      </c>
      <c r="M26" s="927" t="s">
        <v>456</v>
      </c>
    </row>
    <row r="27" spans="1:13" ht="15.75">
      <c r="A27" s="2840"/>
      <c r="B27" s="2846"/>
      <c r="C27" s="933" t="s">
        <v>634</v>
      </c>
      <c r="D27" s="939" t="s">
        <v>456</v>
      </c>
      <c r="E27" s="55" t="s">
        <v>456</v>
      </c>
      <c r="F27" s="916" t="s">
        <v>635</v>
      </c>
      <c r="G27" s="934" t="s">
        <v>456</v>
      </c>
      <c r="H27" s="55" t="s">
        <v>456</v>
      </c>
      <c r="I27" s="55" t="s">
        <v>456</v>
      </c>
      <c r="J27" s="55" t="s">
        <v>456</v>
      </c>
      <c r="K27" s="55" t="s">
        <v>456</v>
      </c>
      <c r="L27" s="55" t="s">
        <v>456</v>
      </c>
      <c r="M27" s="927" t="s">
        <v>456</v>
      </c>
    </row>
    <row r="28" spans="1:13" ht="15.75">
      <c r="A28" s="2840"/>
      <c r="B28" s="2846"/>
      <c r="C28" s="936" t="s">
        <v>456</v>
      </c>
      <c r="D28" s="722" t="s">
        <v>456</v>
      </c>
      <c r="E28" s="722" t="s">
        <v>456</v>
      </c>
      <c r="F28" s="722" t="s">
        <v>456</v>
      </c>
      <c r="G28" s="722" t="s">
        <v>456</v>
      </c>
      <c r="H28" s="722" t="s">
        <v>456</v>
      </c>
      <c r="I28" s="722" t="s">
        <v>456</v>
      </c>
      <c r="J28" s="722" t="s">
        <v>456</v>
      </c>
      <c r="K28" s="722" t="s">
        <v>456</v>
      </c>
      <c r="L28" s="53" t="s">
        <v>456</v>
      </c>
      <c r="M28" s="928" t="s">
        <v>456</v>
      </c>
    </row>
    <row r="29" spans="1:13" ht="15.75">
      <c r="A29" s="2840"/>
      <c r="B29" s="940" t="s">
        <v>636</v>
      </c>
      <c r="C29" s="933" t="s">
        <v>456</v>
      </c>
      <c r="D29" s="916" t="s">
        <v>456</v>
      </c>
      <c r="E29" s="916" t="s">
        <v>456</v>
      </c>
      <c r="F29" s="916" t="s">
        <v>456</v>
      </c>
      <c r="G29" s="916" t="s">
        <v>456</v>
      </c>
      <c r="H29" s="916" t="s">
        <v>456</v>
      </c>
      <c r="I29" s="916" t="s">
        <v>456</v>
      </c>
      <c r="J29" s="916" t="s">
        <v>456</v>
      </c>
      <c r="K29" s="916" t="s">
        <v>456</v>
      </c>
      <c r="L29" s="916" t="s">
        <v>456</v>
      </c>
      <c r="M29" s="915" t="s">
        <v>456</v>
      </c>
    </row>
    <row r="30" spans="1:13" ht="15.75" customHeight="1">
      <c r="A30" s="2840"/>
      <c r="B30" s="940" t="s">
        <v>456</v>
      </c>
      <c r="C30" s="941" t="s">
        <v>637</v>
      </c>
      <c r="D30" s="2017">
        <v>1393</v>
      </c>
      <c r="E30" s="916" t="s">
        <v>456</v>
      </c>
      <c r="F30" s="55" t="s">
        <v>638</v>
      </c>
      <c r="G30" s="943">
        <v>2020</v>
      </c>
      <c r="H30" s="916" t="s">
        <v>456</v>
      </c>
      <c r="I30" s="55" t="s">
        <v>639</v>
      </c>
      <c r="J30" s="2848" t="s">
        <v>640</v>
      </c>
      <c r="K30" s="2849"/>
      <c r="L30" s="2850"/>
      <c r="M30" s="915" t="s">
        <v>456</v>
      </c>
    </row>
    <row r="31" spans="1:13" ht="15.75">
      <c r="A31" s="2840"/>
      <c r="B31" s="944" t="s">
        <v>456</v>
      </c>
      <c r="C31" s="936" t="s">
        <v>456</v>
      </c>
      <c r="D31" s="722" t="s">
        <v>456</v>
      </c>
      <c r="E31" s="722" t="s">
        <v>456</v>
      </c>
      <c r="F31" s="722" t="s">
        <v>456</v>
      </c>
      <c r="G31" s="722" t="s">
        <v>456</v>
      </c>
      <c r="H31" s="722" t="s">
        <v>456</v>
      </c>
      <c r="I31" s="722" t="s">
        <v>456</v>
      </c>
      <c r="J31" s="722" t="s">
        <v>456</v>
      </c>
      <c r="K31" s="722" t="s">
        <v>456</v>
      </c>
      <c r="L31" s="722" t="s">
        <v>456</v>
      </c>
      <c r="M31" s="937" t="s">
        <v>456</v>
      </c>
    </row>
    <row r="32" spans="1:13" ht="15.75">
      <c r="A32" s="2840"/>
      <c r="B32" s="2846" t="s">
        <v>641</v>
      </c>
      <c r="C32" s="945" t="s">
        <v>456</v>
      </c>
      <c r="D32" s="946" t="s">
        <v>456</v>
      </c>
      <c r="E32" s="946" t="s">
        <v>456</v>
      </c>
      <c r="F32" s="946" t="s">
        <v>456</v>
      </c>
      <c r="G32" s="946" t="s">
        <v>456</v>
      </c>
      <c r="H32" s="946" t="s">
        <v>456</v>
      </c>
      <c r="I32" s="946" t="s">
        <v>456</v>
      </c>
      <c r="J32" s="946" t="s">
        <v>456</v>
      </c>
      <c r="K32" s="946" t="s">
        <v>456</v>
      </c>
      <c r="L32" s="55" t="s">
        <v>456</v>
      </c>
      <c r="M32" s="927" t="s">
        <v>456</v>
      </c>
    </row>
    <row r="33" spans="1:13" ht="15.75">
      <c r="A33" s="2840"/>
      <c r="B33" s="2846"/>
      <c r="C33" s="933" t="s">
        <v>642</v>
      </c>
      <c r="D33" s="943">
        <v>2021</v>
      </c>
      <c r="E33" s="946" t="s">
        <v>456</v>
      </c>
      <c r="F33" s="916" t="s">
        <v>643</v>
      </c>
      <c r="G33" s="943">
        <v>2025</v>
      </c>
      <c r="H33" s="946" t="s">
        <v>456</v>
      </c>
      <c r="I33" s="55" t="s">
        <v>456</v>
      </c>
      <c r="J33" s="946" t="s">
        <v>456</v>
      </c>
      <c r="K33" s="946" t="s">
        <v>456</v>
      </c>
      <c r="L33" s="55" t="s">
        <v>456</v>
      </c>
      <c r="M33" s="927" t="s">
        <v>456</v>
      </c>
    </row>
    <row r="34" spans="1:13" ht="15.75">
      <c r="A34" s="2840"/>
      <c r="B34" s="2847"/>
      <c r="C34" s="933" t="s">
        <v>456</v>
      </c>
      <c r="D34" s="916" t="s">
        <v>456</v>
      </c>
      <c r="E34" s="946" t="s">
        <v>456</v>
      </c>
      <c r="F34" s="916" t="s">
        <v>456</v>
      </c>
      <c r="G34" s="946" t="s">
        <v>456</v>
      </c>
      <c r="H34" s="946" t="s">
        <v>456</v>
      </c>
      <c r="I34" s="55" t="s">
        <v>456</v>
      </c>
      <c r="J34" s="946" t="s">
        <v>456</v>
      </c>
      <c r="K34" s="946" t="s">
        <v>456</v>
      </c>
      <c r="L34" s="55" t="s">
        <v>456</v>
      </c>
      <c r="M34" s="927" t="s">
        <v>456</v>
      </c>
    </row>
    <row r="35" spans="1:13" ht="15.75">
      <c r="A35" s="2840"/>
      <c r="B35" s="2846" t="s">
        <v>644</v>
      </c>
      <c r="C35" s="947" t="s">
        <v>456</v>
      </c>
      <c r="D35" s="948" t="s">
        <v>456</v>
      </c>
      <c r="E35" s="948" t="s">
        <v>456</v>
      </c>
      <c r="F35" s="948" t="s">
        <v>456</v>
      </c>
      <c r="G35" s="948" t="s">
        <v>456</v>
      </c>
      <c r="H35" s="948" t="s">
        <v>456</v>
      </c>
      <c r="I35" s="948" t="s">
        <v>456</v>
      </c>
      <c r="J35" s="948" t="s">
        <v>456</v>
      </c>
      <c r="K35" s="948" t="s">
        <v>456</v>
      </c>
      <c r="L35" s="948" t="s">
        <v>456</v>
      </c>
      <c r="M35" s="949" t="s">
        <v>456</v>
      </c>
    </row>
    <row r="36" spans="1:13" ht="15.75">
      <c r="A36" s="2840"/>
      <c r="B36" s="2846"/>
      <c r="C36" s="914" t="s">
        <v>456</v>
      </c>
      <c r="D36" s="916">
        <v>2021</v>
      </c>
      <c r="E36" s="916" t="s">
        <v>456</v>
      </c>
      <c r="F36" s="916">
        <v>2022</v>
      </c>
      <c r="G36" s="916" t="s">
        <v>456</v>
      </c>
      <c r="H36" s="55">
        <v>2023</v>
      </c>
      <c r="I36" s="55" t="s">
        <v>456</v>
      </c>
      <c r="J36" s="55">
        <v>2024</v>
      </c>
      <c r="K36" s="916" t="s">
        <v>456</v>
      </c>
      <c r="L36" s="916">
        <v>2025</v>
      </c>
      <c r="M36" s="950" t="s">
        <v>456</v>
      </c>
    </row>
    <row r="37" spans="1:13" ht="15.75">
      <c r="A37" s="2840"/>
      <c r="B37" s="2846"/>
      <c r="C37" s="914" t="s">
        <v>456</v>
      </c>
      <c r="D37" s="951">
        <v>1427</v>
      </c>
      <c r="E37" s="952" t="s">
        <v>456</v>
      </c>
      <c r="F37" s="953">
        <v>1463</v>
      </c>
      <c r="G37" s="952" t="s">
        <v>456</v>
      </c>
      <c r="H37" s="953">
        <v>1508</v>
      </c>
      <c r="I37" s="952" t="s">
        <v>456</v>
      </c>
      <c r="J37" s="953">
        <v>1516</v>
      </c>
      <c r="K37" s="952" t="s">
        <v>456</v>
      </c>
      <c r="L37" s="953">
        <v>1524</v>
      </c>
      <c r="M37" s="954" t="s">
        <v>456</v>
      </c>
    </row>
    <row r="38" spans="1:13" ht="15.75">
      <c r="A38" s="2840"/>
      <c r="B38" s="2846"/>
      <c r="C38" s="914" t="s">
        <v>456</v>
      </c>
      <c r="D38" s="722" t="s">
        <v>50</v>
      </c>
      <c r="E38" s="722" t="s">
        <v>456</v>
      </c>
      <c r="F38" s="916" t="s">
        <v>646</v>
      </c>
      <c r="G38" s="916" t="s">
        <v>456</v>
      </c>
      <c r="H38" s="916" t="s">
        <v>456</v>
      </c>
      <c r="I38" s="916" t="s">
        <v>456</v>
      </c>
      <c r="J38" s="916" t="s">
        <v>456</v>
      </c>
      <c r="K38" s="916" t="s">
        <v>456</v>
      </c>
      <c r="L38" s="916" t="s">
        <v>456</v>
      </c>
      <c r="M38" s="950" t="s">
        <v>456</v>
      </c>
    </row>
    <row r="39" spans="1:13" ht="15" customHeight="1">
      <c r="A39" s="2840"/>
      <c r="B39" s="2846"/>
      <c r="C39" s="914" t="s">
        <v>456</v>
      </c>
      <c r="D39" s="955">
        <v>2025</v>
      </c>
      <c r="E39" s="722" t="s">
        <v>456</v>
      </c>
      <c r="F39" s="2859">
        <v>1524</v>
      </c>
      <c r="G39" s="2860"/>
      <c r="H39" s="2569" t="s">
        <v>456</v>
      </c>
      <c r="I39" s="2569"/>
      <c r="J39" s="916" t="s">
        <v>456</v>
      </c>
      <c r="K39" s="916" t="s">
        <v>456</v>
      </c>
      <c r="L39" s="916" t="s">
        <v>456</v>
      </c>
      <c r="M39" s="950" t="s">
        <v>456</v>
      </c>
    </row>
    <row r="40" spans="1:13" ht="15.75">
      <c r="A40" s="2840"/>
      <c r="B40" s="2847"/>
      <c r="C40" s="956" t="s">
        <v>456</v>
      </c>
      <c r="D40" s="957" t="s">
        <v>456</v>
      </c>
      <c r="E40" s="957" t="s">
        <v>456</v>
      </c>
      <c r="F40" s="957" t="s">
        <v>456</v>
      </c>
      <c r="G40" s="957" t="s">
        <v>456</v>
      </c>
      <c r="H40" s="957" t="s">
        <v>456</v>
      </c>
      <c r="I40" s="957" t="s">
        <v>456</v>
      </c>
      <c r="J40" s="957" t="s">
        <v>456</v>
      </c>
      <c r="K40" s="957" t="s">
        <v>456</v>
      </c>
      <c r="L40" s="957" t="s">
        <v>456</v>
      </c>
      <c r="M40" s="958" t="s">
        <v>456</v>
      </c>
    </row>
    <row r="41" spans="1:13" ht="15.75">
      <c r="A41" s="2840"/>
      <c r="B41" s="2846" t="s">
        <v>647</v>
      </c>
      <c r="C41" s="933" t="s">
        <v>456</v>
      </c>
      <c r="D41" s="916" t="s">
        <v>456</v>
      </c>
      <c r="E41" s="916" t="s">
        <v>456</v>
      </c>
      <c r="F41" s="916" t="s">
        <v>456</v>
      </c>
      <c r="G41" s="916" t="s">
        <v>456</v>
      </c>
      <c r="H41" s="916" t="s">
        <v>456</v>
      </c>
      <c r="I41" s="916" t="s">
        <v>456</v>
      </c>
      <c r="J41" s="916" t="s">
        <v>456</v>
      </c>
      <c r="K41" s="916" t="s">
        <v>456</v>
      </c>
      <c r="L41" s="55" t="s">
        <v>456</v>
      </c>
      <c r="M41" s="927" t="s">
        <v>456</v>
      </c>
    </row>
    <row r="42" spans="1:13" ht="15" customHeight="1">
      <c r="A42" s="2840"/>
      <c r="B42" s="2846"/>
      <c r="C42" s="932" t="s">
        <v>456</v>
      </c>
      <c r="D42" s="916" t="s">
        <v>601</v>
      </c>
      <c r="E42" s="722" t="s">
        <v>171</v>
      </c>
      <c r="F42" s="2554" t="s">
        <v>648</v>
      </c>
      <c r="G42" s="2536" t="s">
        <v>456</v>
      </c>
      <c r="H42" s="2537"/>
      <c r="I42" s="2537"/>
      <c r="J42" s="2817"/>
      <c r="K42" s="916" t="s">
        <v>649</v>
      </c>
      <c r="L42" s="2861" t="s">
        <v>456</v>
      </c>
      <c r="M42" s="2862"/>
    </row>
    <row r="43" spans="1:13" ht="15.75">
      <c r="A43" s="2840"/>
      <c r="B43" s="2846"/>
      <c r="C43" s="932" t="s">
        <v>456</v>
      </c>
      <c r="D43" s="66" t="s">
        <v>456</v>
      </c>
      <c r="E43" s="960" t="s">
        <v>627</v>
      </c>
      <c r="F43" s="2554"/>
      <c r="G43" s="2542"/>
      <c r="H43" s="2825"/>
      <c r="I43" s="2825"/>
      <c r="J43" s="2818"/>
      <c r="K43" s="55" t="s">
        <v>456</v>
      </c>
      <c r="L43" s="2863"/>
      <c r="M43" s="2864"/>
    </row>
    <row r="44" spans="1:13" ht="15.75">
      <c r="A44" s="2840"/>
      <c r="B44" s="2847"/>
      <c r="C44" s="932" t="s">
        <v>456</v>
      </c>
      <c r="D44" s="55" t="s">
        <v>456</v>
      </c>
      <c r="E44" s="55" t="s">
        <v>456</v>
      </c>
      <c r="F44" s="55" t="s">
        <v>456</v>
      </c>
      <c r="G44" s="55" t="s">
        <v>456</v>
      </c>
      <c r="H44" s="55" t="s">
        <v>456</v>
      </c>
      <c r="I44" s="55" t="s">
        <v>456</v>
      </c>
      <c r="J44" s="55" t="s">
        <v>456</v>
      </c>
      <c r="K44" s="55" t="s">
        <v>456</v>
      </c>
      <c r="L44" s="55" t="s">
        <v>456</v>
      </c>
      <c r="M44" s="927" t="s">
        <v>456</v>
      </c>
    </row>
    <row r="45" spans="1:13" ht="31.5" customHeight="1">
      <c r="A45" s="2840"/>
      <c r="B45" s="944" t="s">
        <v>650</v>
      </c>
      <c r="C45" s="2865" t="s">
        <v>805</v>
      </c>
      <c r="D45" s="2866"/>
      <c r="E45" s="2866"/>
      <c r="F45" s="2866"/>
      <c r="G45" s="2866"/>
      <c r="H45" s="2866"/>
      <c r="I45" s="2866"/>
      <c r="J45" s="2866"/>
      <c r="K45" s="2866"/>
      <c r="L45" s="2866"/>
      <c r="M45" s="2867"/>
    </row>
    <row r="46" spans="1:13" ht="24" customHeight="1">
      <c r="A46" s="2840"/>
      <c r="B46" s="930" t="s">
        <v>652</v>
      </c>
      <c r="C46" s="2858" t="s">
        <v>653</v>
      </c>
      <c r="D46" s="2825"/>
      <c r="E46" s="2825"/>
      <c r="F46" s="2825"/>
      <c r="G46" s="2825"/>
      <c r="H46" s="2825"/>
      <c r="I46" s="2825"/>
      <c r="J46" s="2825"/>
      <c r="K46" s="2825"/>
      <c r="L46" s="2825"/>
      <c r="M46" s="2543"/>
    </row>
    <row r="47" spans="1:13" ht="17.25" customHeight="1">
      <c r="A47" s="2840"/>
      <c r="B47" s="930" t="s">
        <v>654</v>
      </c>
      <c r="C47" s="2828">
        <v>20</v>
      </c>
      <c r="D47" s="2829"/>
      <c r="E47" s="2829"/>
      <c r="F47" s="2829"/>
      <c r="G47" s="2829"/>
      <c r="H47" s="2829"/>
      <c r="I47" s="2829"/>
      <c r="J47" s="2829"/>
      <c r="K47" s="2829"/>
      <c r="L47" s="2829"/>
      <c r="M47" s="2830"/>
    </row>
    <row r="48" spans="1:13" ht="18" customHeight="1">
      <c r="A48" s="2841"/>
      <c r="B48" s="931" t="s">
        <v>655</v>
      </c>
      <c r="C48" s="2831">
        <v>2020</v>
      </c>
      <c r="D48" s="2832"/>
      <c r="E48" s="2832"/>
      <c r="F48" s="2832"/>
      <c r="G48" s="2832"/>
      <c r="H48" s="2832"/>
      <c r="I48" s="2832"/>
      <c r="J48" s="2832"/>
      <c r="K48" s="2832"/>
      <c r="L48" s="2832"/>
      <c r="M48" s="2833"/>
    </row>
    <row r="49" spans="1:13" ht="17.25" customHeight="1">
      <c r="A49" s="2834" t="s">
        <v>656</v>
      </c>
      <c r="B49" s="961" t="s">
        <v>657</v>
      </c>
      <c r="C49" s="2530" t="s">
        <v>658</v>
      </c>
      <c r="D49" s="2530"/>
      <c r="E49" s="2530"/>
      <c r="F49" s="2530"/>
      <c r="G49" s="2530"/>
      <c r="H49" s="2530"/>
      <c r="I49" s="2530"/>
      <c r="J49" s="2530"/>
      <c r="K49" s="2530"/>
      <c r="L49" s="2530"/>
      <c r="M49" s="2835"/>
    </row>
    <row r="50" spans="1:13" ht="15.75" customHeight="1">
      <c r="A50" s="2834"/>
      <c r="B50" s="962" t="s">
        <v>659</v>
      </c>
      <c r="C50" s="2526" t="s">
        <v>660</v>
      </c>
      <c r="D50" s="2526"/>
      <c r="E50" s="2526"/>
      <c r="F50" s="2526"/>
      <c r="G50" s="2526"/>
      <c r="H50" s="2526"/>
      <c r="I50" s="2526"/>
      <c r="J50" s="2526"/>
      <c r="K50" s="2526"/>
      <c r="L50" s="2526"/>
      <c r="M50" s="2527"/>
    </row>
    <row r="51" spans="1:13" ht="15.75" customHeight="1">
      <c r="A51" s="2834"/>
      <c r="B51" s="962" t="s">
        <v>661</v>
      </c>
      <c r="C51" s="2526" t="s">
        <v>610</v>
      </c>
      <c r="D51" s="2526"/>
      <c r="E51" s="2526"/>
      <c r="F51" s="2526"/>
      <c r="G51" s="2526"/>
      <c r="H51" s="2526"/>
      <c r="I51" s="2526"/>
      <c r="J51" s="2526"/>
      <c r="K51" s="2526"/>
      <c r="L51" s="2526"/>
      <c r="M51" s="2527"/>
    </row>
    <row r="52" spans="1:13" ht="14.25" customHeight="1">
      <c r="A52" s="2834"/>
      <c r="B52" s="962" t="s">
        <v>662</v>
      </c>
      <c r="C52" s="2526" t="s">
        <v>80</v>
      </c>
      <c r="D52" s="2526"/>
      <c r="E52" s="2526"/>
      <c r="F52" s="2526"/>
      <c r="G52" s="2526"/>
      <c r="H52" s="2526"/>
      <c r="I52" s="2526"/>
      <c r="J52" s="2526"/>
      <c r="K52" s="2526"/>
      <c r="L52" s="2526"/>
      <c r="M52" s="2527"/>
    </row>
    <row r="53" spans="1:13" ht="16.5" customHeight="1">
      <c r="A53" s="2834"/>
      <c r="B53" s="962" t="s">
        <v>663</v>
      </c>
      <c r="C53" s="2836" t="s">
        <v>664</v>
      </c>
      <c r="D53" s="2836"/>
      <c r="E53" s="2836"/>
      <c r="F53" s="2836"/>
      <c r="G53" s="2836"/>
      <c r="H53" s="2836"/>
      <c r="I53" s="2836"/>
      <c r="J53" s="2836"/>
      <c r="K53" s="2836"/>
      <c r="L53" s="2836"/>
      <c r="M53" s="2837"/>
    </row>
    <row r="54" spans="1:13" ht="15" customHeight="1">
      <c r="A54" s="2834"/>
      <c r="B54" s="963" t="s">
        <v>665</v>
      </c>
      <c r="C54" s="2838" t="s">
        <v>666</v>
      </c>
      <c r="D54" s="2838"/>
      <c r="E54" s="2838"/>
      <c r="F54" s="2838"/>
      <c r="G54" s="2838"/>
      <c r="H54" s="2838"/>
      <c r="I54" s="2838"/>
      <c r="J54" s="2838"/>
      <c r="K54" s="2838"/>
      <c r="L54" s="2838"/>
      <c r="M54" s="2839"/>
    </row>
    <row r="55" spans="1:13" ht="22.5" customHeight="1">
      <c r="A55" s="2853" t="s">
        <v>667</v>
      </c>
      <c r="B55" s="964" t="s">
        <v>668</v>
      </c>
      <c r="C55" s="2856" t="s">
        <v>669</v>
      </c>
      <c r="D55" s="2856"/>
      <c r="E55" s="2856"/>
      <c r="F55" s="2856"/>
      <c r="G55" s="2856"/>
      <c r="H55" s="2856"/>
      <c r="I55" s="2856"/>
      <c r="J55" s="2856"/>
      <c r="K55" s="2856"/>
      <c r="L55" s="2856"/>
      <c r="M55" s="2857"/>
    </row>
    <row r="56" spans="1:13" ht="15.75" customHeight="1">
      <c r="A56" s="2854"/>
      <c r="B56" s="964" t="s">
        <v>670</v>
      </c>
      <c r="C56" s="2526" t="s">
        <v>671</v>
      </c>
      <c r="D56" s="2526"/>
      <c r="E56" s="2526"/>
      <c r="F56" s="2526"/>
      <c r="G56" s="2526"/>
      <c r="H56" s="2526"/>
      <c r="I56" s="2526"/>
      <c r="J56" s="2526"/>
      <c r="K56" s="2526"/>
      <c r="L56" s="2526"/>
      <c r="M56" s="2527"/>
    </row>
    <row r="57" spans="1:13" ht="15" customHeight="1">
      <c r="A57" s="2855"/>
      <c r="B57" s="965" t="s">
        <v>44</v>
      </c>
      <c r="C57" s="2838" t="s">
        <v>610</v>
      </c>
      <c r="D57" s="2838"/>
      <c r="E57" s="2838"/>
      <c r="F57" s="2838"/>
      <c r="G57" s="2838"/>
      <c r="H57" s="2838"/>
      <c r="I57" s="2838"/>
      <c r="J57" s="2838"/>
      <c r="K57" s="2838"/>
      <c r="L57" s="2838"/>
      <c r="M57" s="2839"/>
    </row>
    <row r="58" spans="1:13" ht="15" customHeight="1">
      <c r="A58" s="966" t="s">
        <v>672</v>
      </c>
      <c r="B58" s="967" t="s">
        <v>456</v>
      </c>
      <c r="C58" s="2826" t="s">
        <v>456</v>
      </c>
      <c r="D58" s="2826"/>
      <c r="E58" s="2826"/>
      <c r="F58" s="2826"/>
      <c r="G58" s="2826"/>
      <c r="H58" s="2826"/>
      <c r="I58" s="2826"/>
      <c r="J58" s="2826"/>
      <c r="K58" s="2826"/>
      <c r="L58" s="2826"/>
      <c r="M58" s="2827"/>
    </row>
  </sheetData>
  <mergeCells count="57">
    <mergeCell ref="B1:M1"/>
    <mergeCell ref="A55:A57"/>
    <mergeCell ref="C55:M55"/>
    <mergeCell ref="C56:M56"/>
    <mergeCell ref="C57:M57"/>
    <mergeCell ref="C46:M46"/>
    <mergeCell ref="B32:B34"/>
    <mergeCell ref="B35:B40"/>
    <mergeCell ref="F39:G39"/>
    <mergeCell ref="H39:I39"/>
    <mergeCell ref="B41:B44"/>
    <mergeCell ref="F42:F43"/>
    <mergeCell ref="G42:J43"/>
    <mergeCell ref="L42:M43"/>
    <mergeCell ref="C45:M45"/>
    <mergeCell ref="C12:M12"/>
    <mergeCell ref="C58:M58"/>
    <mergeCell ref="C47:M47"/>
    <mergeCell ref="C48:M48"/>
    <mergeCell ref="A49:A54"/>
    <mergeCell ref="C49:M49"/>
    <mergeCell ref="C50:M50"/>
    <mergeCell ref="C51:M51"/>
    <mergeCell ref="C52:M52"/>
    <mergeCell ref="C53:M53"/>
    <mergeCell ref="C54:M54"/>
    <mergeCell ref="A16:A48"/>
    <mergeCell ref="C16:M16"/>
    <mergeCell ref="C17:M17"/>
    <mergeCell ref="B18:B24"/>
    <mergeCell ref="B25:B28"/>
    <mergeCell ref="J30:L30"/>
    <mergeCell ref="C13:M13"/>
    <mergeCell ref="C14:M14"/>
    <mergeCell ref="C15:D15"/>
    <mergeCell ref="F15:M15"/>
    <mergeCell ref="F10:G10"/>
    <mergeCell ref="I10:J10"/>
    <mergeCell ref="C11:D11"/>
    <mergeCell ref="F11:G11"/>
    <mergeCell ref="I11:J11"/>
    <mergeCell ref="A2:A15"/>
    <mergeCell ref="C2:M2"/>
    <mergeCell ref="C3:M3"/>
    <mergeCell ref="B4:B5"/>
    <mergeCell ref="C4:C5"/>
    <mergeCell ref="D4:E5"/>
    <mergeCell ref="F4:G4"/>
    <mergeCell ref="F5:G5"/>
    <mergeCell ref="H4:H5"/>
    <mergeCell ref="I4:M5"/>
    <mergeCell ref="C6:M6"/>
    <mergeCell ref="C7:M7"/>
    <mergeCell ref="C8:D8"/>
    <mergeCell ref="I8:M8"/>
    <mergeCell ref="B9:B11"/>
    <mergeCell ref="C10:D10"/>
  </mergeCells>
  <hyperlinks>
    <hyperlink ref="C53"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EA9DB"/>
  </sheetPr>
  <dimension ref="A1:M54"/>
  <sheetViews>
    <sheetView topLeftCell="A31" workbookViewId="0">
      <selection activeCell="D35" sqref="D35:L35"/>
    </sheetView>
  </sheetViews>
  <sheetFormatPr baseColWidth="10" defaultColWidth="11.42578125" defaultRowHeight="15"/>
  <cols>
    <col min="1" max="1" width="31.85546875" customWidth="1"/>
    <col min="2" max="2" width="33" customWidth="1"/>
  </cols>
  <sheetData>
    <row r="1" spans="1:13" ht="15.75">
      <c r="A1" s="254" t="s">
        <v>456</v>
      </c>
      <c r="B1" s="2888" t="s">
        <v>806</v>
      </c>
      <c r="C1" s="2889"/>
      <c r="D1" s="2889"/>
      <c r="E1" s="2889"/>
      <c r="F1" s="2889"/>
      <c r="G1" s="2889"/>
      <c r="H1" s="2889"/>
      <c r="I1" s="2889"/>
      <c r="J1" s="2889"/>
      <c r="K1" s="2889"/>
      <c r="L1" s="2889"/>
      <c r="M1" s="2889"/>
    </row>
    <row r="2" spans="1:13" ht="35.25" customHeight="1">
      <c r="A2" s="2807" t="s">
        <v>596</v>
      </c>
      <c r="B2" s="968" t="s">
        <v>597</v>
      </c>
      <c r="C2" s="2871" t="s">
        <v>807</v>
      </c>
      <c r="D2" s="2809"/>
      <c r="E2" s="2809"/>
      <c r="F2" s="2809"/>
      <c r="G2" s="2809"/>
      <c r="H2" s="2809"/>
      <c r="I2" s="2809"/>
      <c r="J2" s="2809"/>
      <c r="K2" s="2809"/>
      <c r="L2" s="2809"/>
      <c r="M2" s="2810"/>
    </row>
    <row r="3" spans="1:13" ht="30" customHeight="1">
      <c r="A3" s="2808"/>
      <c r="B3" s="969" t="s">
        <v>793</v>
      </c>
      <c r="C3" s="2872" t="s">
        <v>794</v>
      </c>
      <c r="D3" s="2811"/>
      <c r="E3" s="2811"/>
      <c r="F3" s="2811"/>
      <c r="G3" s="2811"/>
      <c r="H3" s="2811"/>
      <c r="I3" s="2811"/>
      <c r="J3" s="2811"/>
      <c r="K3" s="2811"/>
      <c r="L3" s="2811"/>
      <c r="M3" s="2812"/>
    </row>
    <row r="4" spans="1:13" ht="15.75" customHeight="1">
      <c r="A4" s="2808"/>
      <c r="B4" s="2873" t="s">
        <v>40</v>
      </c>
      <c r="C4" s="2875" t="s">
        <v>601</v>
      </c>
      <c r="D4" s="2536" t="s">
        <v>456</v>
      </c>
      <c r="E4" s="2817"/>
      <c r="F4" s="2819" t="s">
        <v>602</v>
      </c>
      <c r="G4" s="2820"/>
      <c r="H4" s="2823">
        <v>18</v>
      </c>
      <c r="I4" s="2536" t="s">
        <v>603</v>
      </c>
      <c r="J4" s="2537"/>
      <c r="K4" s="2537"/>
      <c r="L4" s="2537"/>
      <c r="M4" s="2541"/>
    </row>
    <row r="5" spans="1:13" ht="15.75" customHeight="1">
      <c r="A5" s="2808"/>
      <c r="B5" s="2874"/>
      <c r="C5" s="2876"/>
      <c r="D5" s="2542"/>
      <c r="E5" s="2818"/>
      <c r="F5" s="2821" t="s">
        <v>604</v>
      </c>
      <c r="G5" s="2822"/>
      <c r="H5" s="2824"/>
      <c r="I5" s="2542"/>
      <c r="J5" s="2825"/>
      <c r="K5" s="2825"/>
      <c r="L5" s="2825"/>
      <c r="M5" s="2543"/>
    </row>
    <row r="6" spans="1:13" ht="16.5" customHeight="1">
      <c r="A6" s="2808"/>
      <c r="B6" s="944" t="s">
        <v>605</v>
      </c>
      <c r="C6" s="2845" t="s">
        <v>606</v>
      </c>
      <c r="D6" s="2526"/>
      <c r="E6" s="2526"/>
      <c r="F6" s="2526"/>
      <c r="G6" s="2526"/>
      <c r="H6" s="2526"/>
      <c r="I6" s="2526"/>
      <c r="J6" s="2526"/>
      <c r="K6" s="2526"/>
      <c r="L6" s="2526"/>
      <c r="M6" s="2527"/>
    </row>
    <row r="7" spans="1:13" ht="15" customHeight="1">
      <c r="A7" s="2808"/>
      <c r="B7" s="944" t="s">
        <v>607</v>
      </c>
      <c r="C7" s="2845" t="s">
        <v>608</v>
      </c>
      <c r="D7" s="2526"/>
      <c r="E7" s="2526"/>
      <c r="F7" s="2526"/>
      <c r="G7" s="2526"/>
      <c r="H7" s="2526"/>
      <c r="I7" s="2526"/>
      <c r="J7" s="2526"/>
      <c r="K7" s="2526"/>
      <c r="L7" s="2526"/>
      <c r="M7" s="2527"/>
    </row>
    <row r="8" spans="1:13" ht="15" customHeight="1">
      <c r="A8" s="2808"/>
      <c r="B8" s="944" t="s">
        <v>609</v>
      </c>
      <c r="C8" s="2877" t="s">
        <v>7</v>
      </c>
      <c r="D8" s="2571"/>
      <c r="E8" s="55" t="s">
        <v>456</v>
      </c>
      <c r="F8" s="55" t="s">
        <v>456</v>
      </c>
      <c r="G8" s="925" t="s">
        <v>456</v>
      </c>
      <c r="H8" s="926" t="s">
        <v>44</v>
      </c>
      <c r="I8" s="2571" t="s">
        <v>610</v>
      </c>
      <c r="J8" s="2571"/>
      <c r="K8" s="2571"/>
      <c r="L8" s="2571"/>
      <c r="M8" s="2572"/>
    </row>
    <row r="9" spans="1:13" ht="16.5" customHeight="1">
      <c r="A9" s="2808"/>
      <c r="B9" s="2873" t="s">
        <v>611</v>
      </c>
      <c r="C9" s="932" t="s">
        <v>456</v>
      </c>
      <c r="D9" s="55" t="s">
        <v>456</v>
      </c>
      <c r="E9" s="51" t="s">
        <v>456</v>
      </c>
      <c r="F9" s="51" t="s">
        <v>456</v>
      </c>
      <c r="G9" s="51" t="s">
        <v>456</v>
      </c>
      <c r="H9" s="51" t="s">
        <v>456</v>
      </c>
      <c r="I9" s="55" t="s">
        <v>456</v>
      </c>
      <c r="J9" s="55" t="s">
        <v>456</v>
      </c>
      <c r="K9" s="55" t="s">
        <v>456</v>
      </c>
      <c r="L9" s="55" t="s">
        <v>456</v>
      </c>
      <c r="M9" s="927" t="s">
        <v>456</v>
      </c>
    </row>
    <row r="10" spans="1:13" ht="15" customHeight="1">
      <c r="A10" s="2808"/>
      <c r="B10" s="2873"/>
      <c r="C10" s="2878" t="s">
        <v>271</v>
      </c>
      <c r="D10" s="2573"/>
      <c r="E10" s="55" t="s">
        <v>456</v>
      </c>
      <c r="F10" s="2573" t="s">
        <v>456</v>
      </c>
      <c r="G10" s="2573"/>
      <c r="H10" s="55" t="s">
        <v>456</v>
      </c>
      <c r="I10" s="2573" t="s">
        <v>456</v>
      </c>
      <c r="J10" s="2573"/>
      <c r="K10" s="55" t="s">
        <v>456</v>
      </c>
      <c r="L10" s="55" t="s">
        <v>456</v>
      </c>
      <c r="M10" s="927" t="s">
        <v>456</v>
      </c>
    </row>
    <row r="11" spans="1:13" ht="15" customHeight="1">
      <c r="A11" s="2808"/>
      <c r="B11" s="2874"/>
      <c r="C11" s="2877" t="s">
        <v>612</v>
      </c>
      <c r="D11" s="2571"/>
      <c r="E11" s="53" t="s">
        <v>456</v>
      </c>
      <c r="F11" s="2571" t="s">
        <v>612</v>
      </c>
      <c r="G11" s="2571"/>
      <c r="H11" s="53" t="s">
        <v>456</v>
      </c>
      <c r="I11" s="2571" t="s">
        <v>612</v>
      </c>
      <c r="J11" s="2571"/>
      <c r="K11" s="53" t="s">
        <v>456</v>
      </c>
      <c r="L11" s="53" t="s">
        <v>456</v>
      </c>
      <c r="M11" s="928" t="s">
        <v>456</v>
      </c>
    </row>
    <row r="12" spans="1:13" ht="15" customHeight="1">
      <c r="A12" s="2808"/>
      <c r="B12" s="944" t="s">
        <v>613</v>
      </c>
      <c r="C12" s="2845" t="s">
        <v>808</v>
      </c>
      <c r="D12" s="2526"/>
      <c r="E12" s="2526"/>
      <c r="F12" s="2526"/>
      <c r="G12" s="2526"/>
      <c r="H12" s="2526"/>
      <c r="I12" s="2526"/>
      <c r="J12" s="2526"/>
      <c r="K12" s="2526"/>
      <c r="L12" s="2526"/>
      <c r="M12" s="2527"/>
    </row>
    <row r="13" spans="1:13" ht="78.75" customHeight="1">
      <c r="A13" s="2808"/>
      <c r="B13" s="944" t="s">
        <v>796</v>
      </c>
      <c r="C13" s="2845" t="s">
        <v>809</v>
      </c>
      <c r="D13" s="2526"/>
      <c r="E13" s="2526"/>
      <c r="F13" s="2526"/>
      <c r="G13" s="2526"/>
      <c r="H13" s="2526"/>
      <c r="I13" s="2526"/>
      <c r="J13" s="2526"/>
      <c r="K13" s="2526"/>
      <c r="L13" s="2526"/>
      <c r="M13" s="2527"/>
    </row>
    <row r="14" spans="1:13" ht="58.5" customHeight="1">
      <c r="A14" s="2808"/>
      <c r="B14" s="944" t="s">
        <v>798</v>
      </c>
      <c r="C14" s="2845" t="s">
        <v>799</v>
      </c>
      <c r="D14" s="2526"/>
      <c r="E14" s="2526"/>
      <c r="F14" s="2526"/>
      <c r="G14" s="2526"/>
      <c r="H14" s="2526"/>
      <c r="I14" s="2526"/>
      <c r="J14" s="2526"/>
      <c r="K14" s="2526"/>
      <c r="L14" s="2526"/>
      <c r="M14" s="2527"/>
    </row>
    <row r="15" spans="1:13" ht="52.5" customHeight="1">
      <c r="A15" s="2808"/>
      <c r="B15" s="940" t="s">
        <v>800</v>
      </c>
      <c r="C15" s="2879" t="s">
        <v>73</v>
      </c>
      <c r="D15" s="2817"/>
      <c r="E15" s="929" t="s">
        <v>801</v>
      </c>
      <c r="F15" s="2537" t="s">
        <v>810</v>
      </c>
      <c r="G15" s="2537"/>
      <c r="H15" s="2537"/>
      <c r="I15" s="2537"/>
      <c r="J15" s="2537"/>
      <c r="K15" s="2537"/>
      <c r="L15" s="2537"/>
      <c r="M15" s="2541"/>
    </row>
    <row r="16" spans="1:13" ht="15.75" customHeight="1">
      <c r="A16" s="2840" t="s">
        <v>615</v>
      </c>
      <c r="B16" s="930" t="s">
        <v>30</v>
      </c>
      <c r="C16" s="2891" t="s">
        <v>803</v>
      </c>
      <c r="D16" s="2892"/>
      <c r="E16" s="2892"/>
      <c r="F16" s="2892"/>
      <c r="G16" s="2892"/>
      <c r="H16" s="2892"/>
      <c r="I16" s="2892"/>
      <c r="J16" s="2892"/>
      <c r="K16" s="2892"/>
      <c r="L16" s="2892"/>
      <c r="M16" s="2893"/>
    </row>
    <row r="17" spans="1:13" ht="33" customHeight="1">
      <c r="A17" s="2840"/>
      <c r="B17" s="930" t="s">
        <v>804</v>
      </c>
      <c r="C17" s="2871" t="s">
        <v>811</v>
      </c>
      <c r="D17" s="2809"/>
      <c r="E17" s="2809"/>
      <c r="F17" s="2809"/>
      <c r="G17" s="2809"/>
      <c r="H17" s="2809"/>
      <c r="I17" s="2809"/>
      <c r="J17" s="2809"/>
      <c r="K17" s="2809"/>
      <c r="L17" s="2809"/>
      <c r="M17" s="2810"/>
    </row>
    <row r="18" spans="1:13" ht="15.75">
      <c r="A18" s="2840"/>
      <c r="B18" s="2846" t="s">
        <v>456</v>
      </c>
      <c r="C18" s="933" t="s">
        <v>617</v>
      </c>
      <c r="D18" s="934" t="s">
        <v>456</v>
      </c>
      <c r="E18" s="916" t="s">
        <v>618</v>
      </c>
      <c r="F18" s="934" t="s">
        <v>456</v>
      </c>
      <c r="G18" s="916" t="s">
        <v>619</v>
      </c>
      <c r="H18" s="934" t="s">
        <v>456</v>
      </c>
      <c r="I18" s="916" t="s">
        <v>620</v>
      </c>
      <c r="J18" s="935" t="s">
        <v>627</v>
      </c>
      <c r="K18" s="916" t="s">
        <v>456</v>
      </c>
      <c r="L18" s="916" t="s">
        <v>456</v>
      </c>
      <c r="M18" s="915" t="s">
        <v>456</v>
      </c>
    </row>
    <row r="19" spans="1:13" ht="15.75">
      <c r="A19" s="2840"/>
      <c r="B19" s="2846"/>
      <c r="C19" s="933" t="s">
        <v>621</v>
      </c>
      <c r="D19" s="934" t="s">
        <v>456</v>
      </c>
      <c r="E19" s="916" t="s">
        <v>622</v>
      </c>
      <c r="F19" s="934" t="s">
        <v>456</v>
      </c>
      <c r="G19" s="916" t="s">
        <v>623</v>
      </c>
      <c r="H19" s="934" t="s">
        <v>456</v>
      </c>
      <c r="I19" s="916" t="s">
        <v>456</v>
      </c>
      <c r="J19" s="916" t="s">
        <v>456</v>
      </c>
      <c r="K19" s="916" t="s">
        <v>456</v>
      </c>
      <c r="L19" s="916" t="s">
        <v>456</v>
      </c>
      <c r="M19" s="915" t="s">
        <v>456</v>
      </c>
    </row>
    <row r="20" spans="1:13" ht="15.75">
      <c r="A20" s="2840"/>
      <c r="B20" s="2846"/>
      <c r="C20" s="933" t="s">
        <v>624</v>
      </c>
      <c r="D20" s="934" t="s">
        <v>456</v>
      </c>
      <c r="E20" s="916" t="s">
        <v>625</v>
      </c>
      <c r="F20" s="934" t="s">
        <v>456</v>
      </c>
      <c r="G20" s="916" t="s">
        <v>456</v>
      </c>
      <c r="H20" s="916" t="s">
        <v>456</v>
      </c>
      <c r="I20" s="916" t="s">
        <v>456</v>
      </c>
      <c r="J20" s="916" t="s">
        <v>456</v>
      </c>
      <c r="K20" s="916" t="s">
        <v>456</v>
      </c>
      <c r="L20" s="916" t="s">
        <v>456</v>
      </c>
      <c r="M20" s="915" t="s">
        <v>456</v>
      </c>
    </row>
    <row r="21" spans="1:13" ht="15.75">
      <c r="A21" s="2840"/>
      <c r="B21" s="2846"/>
      <c r="C21" s="933" t="s">
        <v>626</v>
      </c>
      <c r="D21" s="934" t="s">
        <v>456</v>
      </c>
      <c r="E21" s="916" t="s">
        <v>628</v>
      </c>
      <c r="F21" s="53" t="s">
        <v>456</v>
      </c>
      <c r="G21" s="53" t="s">
        <v>456</v>
      </c>
      <c r="H21" s="53" t="s">
        <v>456</v>
      </c>
      <c r="I21" s="53" t="s">
        <v>456</v>
      </c>
      <c r="J21" s="53" t="s">
        <v>456</v>
      </c>
      <c r="K21" s="53" t="s">
        <v>456</v>
      </c>
      <c r="L21" s="53" t="s">
        <v>456</v>
      </c>
      <c r="M21" s="928" t="s">
        <v>456</v>
      </c>
    </row>
    <row r="22" spans="1:13" ht="15.75">
      <c r="A22" s="2840"/>
      <c r="B22" s="2847"/>
      <c r="C22" s="936" t="s">
        <v>456</v>
      </c>
      <c r="D22" s="722" t="s">
        <v>456</v>
      </c>
      <c r="E22" s="722" t="s">
        <v>456</v>
      </c>
      <c r="F22" s="722" t="s">
        <v>456</v>
      </c>
      <c r="G22" s="722" t="s">
        <v>456</v>
      </c>
      <c r="H22" s="722" t="s">
        <v>456</v>
      </c>
      <c r="I22" s="722" t="s">
        <v>456</v>
      </c>
      <c r="J22" s="722" t="s">
        <v>456</v>
      </c>
      <c r="K22" s="722" t="s">
        <v>456</v>
      </c>
      <c r="L22" s="722" t="s">
        <v>456</v>
      </c>
      <c r="M22" s="937" t="s">
        <v>456</v>
      </c>
    </row>
    <row r="23" spans="1:13" ht="15.75">
      <c r="A23" s="2840"/>
      <c r="B23" s="2846" t="s">
        <v>630</v>
      </c>
      <c r="C23" s="933" t="s">
        <v>456</v>
      </c>
      <c r="D23" s="916" t="s">
        <v>456</v>
      </c>
      <c r="E23" s="916" t="s">
        <v>456</v>
      </c>
      <c r="F23" s="916" t="s">
        <v>456</v>
      </c>
      <c r="G23" s="916" t="s">
        <v>456</v>
      </c>
      <c r="H23" s="916" t="s">
        <v>456</v>
      </c>
      <c r="I23" s="916" t="s">
        <v>456</v>
      </c>
      <c r="J23" s="916" t="s">
        <v>456</v>
      </c>
      <c r="K23" s="916" t="s">
        <v>456</v>
      </c>
      <c r="L23" s="55" t="s">
        <v>456</v>
      </c>
      <c r="M23" s="927" t="s">
        <v>456</v>
      </c>
    </row>
    <row r="24" spans="1:13" ht="15.75">
      <c r="A24" s="2840"/>
      <c r="B24" s="2846"/>
      <c r="C24" s="933" t="s">
        <v>631</v>
      </c>
      <c r="D24" s="911" t="s">
        <v>456</v>
      </c>
      <c r="E24" s="916" t="s">
        <v>456</v>
      </c>
      <c r="F24" s="916" t="s">
        <v>632</v>
      </c>
      <c r="G24" s="911" t="s">
        <v>456</v>
      </c>
      <c r="H24" s="916" t="s">
        <v>456</v>
      </c>
      <c r="I24" s="916" t="s">
        <v>633</v>
      </c>
      <c r="J24" s="938" t="s">
        <v>627</v>
      </c>
      <c r="K24" s="916" t="s">
        <v>456</v>
      </c>
      <c r="L24" s="55" t="s">
        <v>456</v>
      </c>
      <c r="M24" s="927" t="s">
        <v>456</v>
      </c>
    </row>
    <row r="25" spans="1:13" ht="15.75">
      <c r="A25" s="2840"/>
      <c r="B25" s="2846"/>
      <c r="C25" s="933" t="s">
        <v>634</v>
      </c>
      <c r="D25" s="939" t="s">
        <v>456</v>
      </c>
      <c r="E25" s="55" t="s">
        <v>456</v>
      </c>
      <c r="F25" s="916" t="s">
        <v>635</v>
      </c>
      <c r="G25" s="934" t="s">
        <v>456</v>
      </c>
      <c r="H25" s="55" t="s">
        <v>456</v>
      </c>
      <c r="I25" s="55" t="s">
        <v>456</v>
      </c>
      <c r="J25" s="55" t="s">
        <v>456</v>
      </c>
      <c r="K25" s="55" t="s">
        <v>456</v>
      </c>
      <c r="L25" s="55" t="s">
        <v>456</v>
      </c>
      <c r="M25" s="927" t="s">
        <v>456</v>
      </c>
    </row>
    <row r="26" spans="1:13" ht="15.75">
      <c r="A26" s="2840"/>
      <c r="B26" s="2846"/>
      <c r="C26" s="936" t="s">
        <v>456</v>
      </c>
      <c r="D26" s="722" t="s">
        <v>456</v>
      </c>
      <c r="E26" s="722" t="s">
        <v>456</v>
      </c>
      <c r="F26" s="722" t="s">
        <v>456</v>
      </c>
      <c r="G26" s="722" t="s">
        <v>456</v>
      </c>
      <c r="H26" s="722" t="s">
        <v>456</v>
      </c>
      <c r="I26" s="722" t="s">
        <v>456</v>
      </c>
      <c r="J26" s="916" t="s">
        <v>456</v>
      </c>
      <c r="K26" s="916" t="s">
        <v>456</v>
      </c>
      <c r="L26" s="55" t="s">
        <v>456</v>
      </c>
      <c r="M26" s="928" t="s">
        <v>456</v>
      </c>
    </row>
    <row r="27" spans="1:13" ht="15.75" customHeight="1">
      <c r="A27" s="2840"/>
      <c r="B27" s="940" t="s">
        <v>456</v>
      </c>
      <c r="C27" s="941" t="s">
        <v>637</v>
      </c>
      <c r="D27" s="970">
        <v>695</v>
      </c>
      <c r="E27" s="916" t="s">
        <v>456</v>
      </c>
      <c r="F27" s="55" t="s">
        <v>638</v>
      </c>
      <c r="G27" s="971">
        <v>2020</v>
      </c>
      <c r="H27" s="916" t="s">
        <v>456</v>
      </c>
      <c r="I27" s="55" t="s">
        <v>639</v>
      </c>
      <c r="J27" s="2848" t="s">
        <v>640</v>
      </c>
      <c r="K27" s="2849"/>
      <c r="L27" s="2850"/>
      <c r="M27" s="915" t="s">
        <v>456</v>
      </c>
    </row>
    <row r="28" spans="1:13" ht="15.75">
      <c r="A28" s="2840"/>
      <c r="B28" s="944" t="s">
        <v>456</v>
      </c>
      <c r="C28" s="936" t="s">
        <v>456</v>
      </c>
      <c r="D28" s="722" t="s">
        <v>456</v>
      </c>
      <c r="E28" s="722" t="s">
        <v>456</v>
      </c>
      <c r="F28" s="722" t="s">
        <v>456</v>
      </c>
      <c r="G28" s="722" t="s">
        <v>456</v>
      </c>
      <c r="H28" s="722" t="s">
        <v>456</v>
      </c>
      <c r="I28" s="722" t="s">
        <v>456</v>
      </c>
      <c r="J28" s="722" t="s">
        <v>456</v>
      </c>
      <c r="K28" s="722" t="s">
        <v>456</v>
      </c>
      <c r="L28" s="722" t="s">
        <v>456</v>
      </c>
      <c r="M28" s="937" t="s">
        <v>456</v>
      </c>
    </row>
    <row r="29" spans="1:13" ht="15.75">
      <c r="A29" s="2840"/>
      <c r="B29" s="2846" t="s">
        <v>641</v>
      </c>
      <c r="C29" s="945" t="s">
        <v>456</v>
      </c>
      <c r="D29" s="946" t="s">
        <v>456</v>
      </c>
      <c r="E29" s="946" t="s">
        <v>456</v>
      </c>
      <c r="F29" s="946" t="s">
        <v>456</v>
      </c>
      <c r="G29" s="946" t="s">
        <v>456</v>
      </c>
      <c r="H29" s="946" t="s">
        <v>456</v>
      </c>
      <c r="I29" s="946" t="s">
        <v>456</v>
      </c>
      <c r="J29" s="946" t="s">
        <v>456</v>
      </c>
      <c r="K29" s="946" t="s">
        <v>456</v>
      </c>
      <c r="L29" s="55" t="s">
        <v>456</v>
      </c>
      <c r="M29" s="927" t="s">
        <v>456</v>
      </c>
    </row>
    <row r="30" spans="1:13" ht="15.75">
      <c r="A30" s="2840"/>
      <c r="B30" s="2846"/>
      <c r="C30" s="933" t="s">
        <v>642</v>
      </c>
      <c r="D30" s="943">
        <v>2021</v>
      </c>
      <c r="E30" s="946" t="s">
        <v>456</v>
      </c>
      <c r="F30" s="916" t="s">
        <v>643</v>
      </c>
      <c r="G30" s="943">
        <v>2025</v>
      </c>
      <c r="H30" s="946" t="s">
        <v>456</v>
      </c>
      <c r="I30" s="55" t="s">
        <v>456</v>
      </c>
      <c r="J30" s="946" t="s">
        <v>456</v>
      </c>
      <c r="K30" s="946" t="s">
        <v>456</v>
      </c>
      <c r="L30" s="55" t="s">
        <v>456</v>
      </c>
      <c r="M30" s="927" t="s">
        <v>456</v>
      </c>
    </row>
    <row r="31" spans="1:13" ht="15.75">
      <c r="A31" s="2840"/>
      <c r="B31" s="2847"/>
      <c r="C31" s="936" t="s">
        <v>456</v>
      </c>
      <c r="D31" s="722" t="s">
        <v>456</v>
      </c>
      <c r="E31" s="972" t="s">
        <v>456</v>
      </c>
      <c r="F31" s="722" t="s">
        <v>456</v>
      </c>
      <c r="G31" s="972" t="s">
        <v>456</v>
      </c>
      <c r="H31" s="972" t="s">
        <v>456</v>
      </c>
      <c r="I31" s="53" t="s">
        <v>456</v>
      </c>
      <c r="J31" s="972" t="s">
        <v>456</v>
      </c>
      <c r="K31" s="972" t="s">
        <v>456</v>
      </c>
      <c r="L31" s="53" t="s">
        <v>456</v>
      </c>
      <c r="M31" s="928" t="s">
        <v>456</v>
      </c>
    </row>
    <row r="32" spans="1:13">
      <c r="A32" s="2840"/>
      <c r="B32" s="2846" t="s">
        <v>644</v>
      </c>
      <c r="C32" s="2868" t="s">
        <v>456</v>
      </c>
      <c r="D32" s="2869"/>
      <c r="E32" s="2869"/>
      <c r="F32" s="2869"/>
      <c r="G32" s="2869"/>
      <c r="H32" s="2869"/>
      <c r="I32" s="2869"/>
      <c r="J32" s="2869"/>
      <c r="K32" s="2869"/>
      <c r="L32" s="2869"/>
      <c r="M32" s="2870"/>
    </row>
    <row r="33" spans="1:13" ht="15.75">
      <c r="A33" s="2840"/>
      <c r="B33" s="2846"/>
      <c r="C33" s="933" t="s">
        <v>456</v>
      </c>
      <c r="D33" s="916" t="s">
        <v>456</v>
      </c>
      <c r="E33" s="916" t="s">
        <v>456</v>
      </c>
      <c r="F33" s="916" t="s">
        <v>456</v>
      </c>
      <c r="G33" s="916" t="s">
        <v>456</v>
      </c>
      <c r="H33" s="916" t="s">
        <v>456</v>
      </c>
      <c r="I33" s="916" t="s">
        <v>456</v>
      </c>
      <c r="J33" s="916" t="s">
        <v>456</v>
      </c>
      <c r="K33" s="916" t="s">
        <v>456</v>
      </c>
      <c r="L33" s="916" t="s">
        <v>456</v>
      </c>
      <c r="M33" s="915" t="s">
        <v>456</v>
      </c>
    </row>
    <row r="34" spans="1:13" ht="15.75">
      <c r="A34" s="2840"/>
      <c r="B34" s="2846"/>
      <c r="C34" s="933" t="s">
        <v>456</v>
      </c>
      <c r="D34" s="916">
        <v>2021</v>
      </c>
      <c r="E34" s="916" t="s">
        <v>456</v>
      </c>
      <c r="F34" s="916">
        <v>2022</v>
      </c>
      <c r="G34" s="916" t="s">
        <v>456</v>
      </c>
      <c r="H34" s="55">
        <v>2023</v>
      </c>
      <c r="I34" s="55" t="s">
        <v>456</v>
      </c>
      <c r="J34" s="55">
        <v>2024</v>
      </c>
      <c r="K34" s="916" t="s">
        <v>456</v>
      </c>
      <c r="L34" s="916">
        <v>2025</v>
      </c>
      <c r="M34" s="915" t="s">
        <v>456</v>
      </c>
    </row>
    <row r="35" spans="1:13" ht="15.75">
      <c r="A35" s="2840"/>
      <c r="B35" s="2846"/>
      <c r="C35" s="933" t="s">
        <v>456</v>
      </c>
      <c r="D35" s="951">
        <v>712</v>
      </c>
      <c r="E35" s="973" t="s">
        <v>456</v>
      </c>
      <c r="F35" s="953">
        <v>730</v>
      </c>
      <c r="G35" s="973" t="s">
        <v>456</v>
      </c>
      <c r="H35" s="953">
        <v>753</v>
      </c>
      <c r="I35" s="973" t="s">
        <v>456</v>
      </c>
      <c r="J35" s="953">
        <v>757</v>
      </c>
      <c r="K35" s="973" t="s">
        <v>456</v>
      </c>
      <c r="L35" s="953">
        <v>760</v>
      </c>
      <c r="M35" s="913" t="s">
        <v>456</v>
      </c>
    </row>
    <row r="36" spans="1:13" ht="15.75">
      <c r="A36" s="2840"/>
      <c r="B36" s="2846"/>
      <c r="C36" s="933" t="s">
        <v>456</v>
      </c>
      <c r="D36" s="722" t="s">
        <v>50</v>
      </c>
      <c r="E36" s="722" t="s">
        <v>456</v>
      </c>
      <c r="F36" s="916" t="s">
        <v>646</v>
      </c>
      <c r="G36" s="916" t="s">
        <v>456</v>
      </c>
      <c r="H36" s="916" t="s">
        <v>456</v>
      </c>
      <c r="I36" s="916" t="s">
        <v>456</v>
      </c>
      <c r="J36" s="916" t="s">
        <v>456</v>
      </c>
      <c r="K36" s="916" t="s">
        <v>456</v>
      </c>
      <c r="L36" s="916" t="s">
        <v>456</v>
      </c>
      <c r="M36" s="915" t="s">
        <v>456</v>
      </c>
    </row>
    <row r="37" spans="1:13" ht="15" customHeight="1">
      <c r="A37" s="2840"/>
      <c r="B37" s="2846"/>
      <c r="C37" s="933" t="s">
        <v>456</v>
      </c>
      <c r="D37" s="955">
        <v>2025</v>
      </c>
      <c r="E37" s="722" t="s">
        <v>456</v>
      </c>
      <c r="F37" s="2859">
        <v>760</v>
      </c>
      <c r="G37" s="2860"/>
      <c r="H37" s="2569" t="s">
        <v>456</v>
      </c>
      <c r="I37" s="2569"/>
      <c r="J37" s="916" t="s">
        <v>456</v>
      </c>
      <c r="K37" s="916" t="s">
        <v>456</v>
      </c>
      <c r="L37" s="916" t="s">
        <v>456</v>
      </c>
      <c r="M37" s="915" t="s">
        <v>456</v>
      </c>
    </row>
    <row r="38" spans="1:13" ht="15.75">
      <c r="A38" s="2840"/>
      <c r="B38" s="2846"/>
      <c r="C38" s="936" t="s">
        <v>456</v>
      </c>
      <c r="D38" s="722" t="s">
        <v>456</v>
      </c>
      <c r="E38" s="722" t="s">
        <v>456</v>
      </c>
      <c r="F38" s="722" t="s">
        <v>456</v>
      </c>
      <c r="G38" s="722" t="s">
        <v>456</v>
      </c>
      <c r="H38" s="722" t="s">
        <v>456</v>
      </c>
      <c r="I38" s="722" t="s">
        <v>456</v>
      </c>
      <c r="J38" s="722" t="s">
        <v>456</v>
      </c>
      <c r="K38" s="722" t="s">
        <v>456</v>
      </c>
      <c r="L38" s="722" t="s">
        <v>456</v>
      </c>
      <c r="M38" s="937" t="s">
        <v>456</v>
      </c>
    </row>
    <row r="39" spans="1:13" ht="15" customHeight="1">
      <c r="A39" s="2840"/>
      <c r="B39" s="2894" t="s">
        <v>812</v>
      </c>
      <c r="C39" s="932" t="s">
        <v>456</v>
      </c>
      <c r="D39" s="916" t="s">
        <v>601</v>
      </c>
      <c r="E39" s="722" t="s">
        <v>171</v>
      </c>
      <c r="F39" s="2895" t="s">
        <v>648</v>
      </c>
      <c r="G39" s="2880" t="s">
        <v>456</v>
      </c>
      <c r="H39" s="2880"/>
      <c r="I39" s="2880"/>
      <c r="J39" s="2881"/>
      <c r="K39" s="916" t="s">
        <v>649</v>
      </c>
      <c r="L39" s="2861" t="s">
        <v>456</v>
      </c>
      <c r="M39" s="2862"/>
    </row>
    <row r="40" spans="1:13" ht="15.75">
      <c r="A40" s="2840"/>
      <c r="B40" s="2847"/>
      <c r="C40" s="932" t="s">
        <v>456</v>
      </c>
      <c r="D40" s="974" t="s">
        <v>456</v>
      </c>
      <c r="E40" s="975" t="s">
        <v>627</v>
      </c>
      <c r="F40" s="2896"/>
      <c r="G40" s="2825"/>
      <c r="H40" s="2825"/>
      <c r="I40" s="2825"/>
      <c r="J40" s="2818"/>
      <c r="K40" s="55" t="s">
        <v>456</v>
      </c>
      <c r="L40" s="2863"/>
      <c r="M40" s="2864"/>
    </row>
    <row r="41" spans="1:13" ht="15" customHeight="1">
      <c r="A41" s="2840"/>
      <c r="B41" s="944" t="s">
        <v>650</v>
      </c>
      <c r="C41" s="2865" t="s">
        <v>805</v>
      </c>
      <c r="D41" s="2866"/>
      <c r="E41" s="2866"/>
      <c r="F41" s="2866"/>
      <c r="G41" s="2866"/>
      <c r="H41" s="2866"/>
      <c r="I41" s="2866"/>
      <c r="J41" s="2866"/>
      <c r="K41" s="2866"/>
      <c r="L41" s="2866"/>
      <c r="M41" s="2867"/>
    </row>
    <row r="42" spans="1:13" ht="14.25" customHeight="1">
      <c r="A42" s="2840"/>
      <c r="B42" s="930" t="s">
        <v>652</v>
      </c>
      <c r="C42" s="2858" t="s">
        <v>653</v>
      </c>
      <c r="D42" s="2825"/>
      <c r="E42" s="2825"/>
      <c r="F42" s="2825"/>
      <c r="G42" s="2825"/>
      <c r="H42" s="2825"/>
      <c r="I42" s="2825"/>
      <c r="J42" s="2825"/>
      <c r="K42" s="2825"/>
      <c r="L42" s="2825"/>
      <c r="M42" s="2543"/>
    </row>
    <row r="43" spans="1:13" ht="15.75" customHeight="1">
      <c r="A43" s="2840"/>
      <c r="B43" s="930" t="s">
        <v>654</v>
      </c>
      <c r="C43" s="2828">
        <v>20</v>
      </c>
      <c r="D43" s="2829"/>
      <c r="E43" s="2829"/>
      <c r="F43" s="2829"/>
      <c r="G43" s="2829"/>
      <c r="H43" s="2829"/>
      <c r="I43" s="2829"/>
      <c r="J43" s="2829"/>
      <c r="K43" s="2829"/>
      <c r="L43" s="2829"/>
      <c r="M43" s="2830"/>
    </row>
    <row r="44" spans="1:13" ht="18.75" customHeight="1">
      <c r="A44" s="2841"/>
      <c r="B44" s="976" t="s">
        <v>655</v>
      </c>
      <c r="C44" s="2831">
        <v>2020</v>
      </c>
      <c r="D44" s="2832"/>
      <c r="E44" s="2832"/>
      <c r="F44" s="2832"/>
      <c r="G44" s="2832"/>
      <c r="H44" s="2832"/>
      <c r="I44" s="2832"/>
      <c r="J44" s="2832"/>
      <c r="K44" s="2832"/>
      <c r="L44" s="2832"/>
      <c r="M44" s="2833"/>
    </row>
    <row r="45" spans="1:13" ht="15.75" customHeight="1">
      <c r="A45" s="2883" t="s">
        <v>656</v>
      </c>
      <c r="B45" s="977" t="s">
        <v>657</v>
      </c>
      <c r="C45" s="2885" t="s">
        <v>658</v>
      </c>
      <c r="D45" s="2530"/>
      <c r="E45" s="2530"/>
      <c r="F45" s="2530"/>
      <c r="G45" s="2530"/>
      <c r="H45" s="2530"/>
      <c r="I45" s="2530"/>
      <c r="J45" s="2530"/>
      <c r="K45" s="2530"/>
      <c r="L45" s="2530"/>
      <c r="M45" s="2835"/>
    </row>
    <row r="46" spans="1:13" ht="15.75" customHeight="1">
      <c r="A46" s="2883"/>
      <c r="B46" s="977" t="s">
        <v>659</v>
      </c>
      <c r="C46" s="2845" t="s">
        <v>660</v>
      </c>
      <c r="D46" s="2526"/>
      <c r="E46" s="2526"/>
      <c r="F46" s="2526"/>
      <c r="G46" s="2526"/>
      <c r="H46" s="2526"/>
      <c r="I46" s="2526"/>
      <c r="J46" s="2526"/>
      <c r="K46" s="2526"/>
      <c r="L46" s="2526"/>
      <c r="M46" s="2527"/>
    </row>
    <row r="47" spans="1:13" ht="15.75" customHeight="1">
      <c r="A47" s="2883"/>
      <c r="B47" s="977" t="s">
        <v>661</v>
      </c>
      <c r="C47" s="2845" t="s">
        <v>610</v>
      </c>
      <c r="D47" s="2526"/>
      <c r="E47" s="2526"/>
      <c r="F47" s="2526"/>
      <c r="G47" s="2526"/>
      <c r="H47" s="2526"/>
      <c r="I47" s="2526"/>
      <c r="J47" s="2526"/>
      <c r="K47" s="2526"/>
      <c r="L47" s="2526"/>
      <c r="M47" s="2527"/>
    </row>
    <row r="48" spans="1:13" ht="15" customHeight="1">
      <c r="A48" s="2883"/>
      <c r="B48" s="977" t="s">
        <v>662</v>
      </c>
      <c r="C48" s="2845" t="s">
        <v>80</v>
      </c>
      <c r="D48" s="2526"/>
      <c r="E48" s="2526"/>
      <c r="F48" s="2526"/>
      <c r="G48" s="2526"/>
      <c r="H48" s="2526"/>
      <c r="I48" s="2526"/>
      <c r="J48" s="2526"/>
      <c r="K48" s="2526"/>
      <c r="L48" s="2526"/>
      <c r="M48" s="2527"/>
    </row>
    <row r="49" spans="1:13" ht="16.5" customHeight="1">
      <c r="A49" s="2883"/>
      <c r="B49" s="977" t="s">
        <v>663</v>
      </c>
      <c r="C49" s="2886" t="s">
        <v>664</v>
      </c>
      <c r="D49" s="2836"/>
      <c r="E49" s="2836"/>
      <c r="F49" s="2836"/>
      <c r="G49" s="2836"/>
      <c r="H49" s="2836"/>
      <c r="I49" s="2836"/>
      <c r="J49" s="2836"/>
      <c r="K49" s="2836"/>
      <c r="L49" s="2836"/>
      <c r="M49" s="2837"/>
    </row>
    <row r="50" spans="1:13" ht="15.75" customHeight="1">
      <c r="A50" s="2884"/>
      <c r="B50" s="978" t="s">
        <v>665</v>
      </c>
      <c r="C50" s="2887" t="s">
        <v>666</v>
      </c>
      <c r="D50" s="2838"/>
      <c r="E50" s="2838"/>
      <c r="F50" s="2838"/>
      <c r="G50" s="2838"/>
      <c r="H50" s="2838"/>
      <c r="I50" s="2838"/>
      <c r="J50" s="2838"/>
      <c r="K50" s="2838"/>
      <c r="L50" s="2838"/>
      <c r="M50" s="2839"/>
    </row>
    <row r="51" spans="1:13" ht="18.75" customHeight="1">
      <c r="A51" s="2883" t="s">
        <v>667</v>
      </c>
      <c r="B51" s="979" t="s">
        <v>668</v>
      </c>
      <c r="C51" s="2890" t="s">
        <v>669</v>
      </c>
      <c r="D51" s="2856"/>
      <c r="E51" s="2856"/>
      <c r="F51" s="2856"/>
      <c r="G51" s="2856"/>
      <c r="H51" s="2856"/>
      <c r="I51" s="2856"/>
      <c r="J51" s="2856"/>
      <c r="K51" s="2856"/>
      <c r="L51" s="2856"/>
      <c r="M51" s="2857"/>
    </row>
    <row r="52" spans="1:13" ht="15.75" customHeight="1">
      <c r="A52" s="2883"/>
      <c r="B52" s="979" t="s">
        <v>670</v>
      </c>
      <c r="C52" s="2845" t="s">
        <v>671</v>
      </c>
      <c r="D52" s="2526"/>
      <c r="E52" s="2526"/>
      <c r="F52" s="2526"/>
      <c r="G52" s="2526"/>
      <c r="H52" s="2526"/>
      <c r="I52" s="2526"/>
      <c r="J52" s="2526"/>
      <c r="K52" s="2526"/>
      <c r="L52" s="2526"/>
      <c r="M52" s="2527"/>
    </row>
    <row r="53" spans="1:13" ht="15" customHeight="1">
      <c r="A53" s="2883"/>
      <c r="B53" s="980" t="s">
        <v>44</v>
      </c>
      <c r="C53" s="2887" t="s">
        <v>610</v>
      </c>
      <c r="D53" s="2838"/>
      <c r="E53" s="2838"/>
      <c r="F53" s="2838"/>
      <c r="G53" s="2838"/>
      <c r="H53" s="2838"/>
      <c r="I53" s="2838"/>
      <c r="J53" s="2838"/>
      <c r="K53" s="2838"/>
      <c r="L53" s="2838"/>
      <c r="M53" s="2839"/>
    </row>
    <row r="54" spans="1:13" ht="15.75" customHeight="1">
      <c r="A54" s="966" t="s">
        <v>672</v>
      </c>
      <c r="B54" s="981" t="s">
        <v>456</v>
      </c>
      <c r="C54" s="2882" t="s">
        <v>456</v>
      </c>
      <c r="D54" s="2826"/>
      <c r="E54" s="2826"/>
      <c r="F54" s="2826"/>
      <c r="G54" s="2826"/>
      <c r="H54" s="2826"/>
      <c r="I54" s="2826"/>
      <c r="J54" s="2826"/>
      <c r="K54" s="2826"/>
      <c r="L54" s="2826"/>
      <c r="M54" s="2827"/>
    </row>
  </sheetData>
  <mergeCells count="58">
    <mergeCell ref="B1:M1"/>
    <mergeCell ref="A51:A53"/>
    <mergeCell ref="C51:M51"/>
    <mergeCell ref="C52:M52"/>
    <mergeCell ref="C53:M53"/>
    <mergeCell ref="C42:M42"/>
    <mergeCell ref="A16:A44"/>
    <mergeCell ref="C16:M16"/>
    <mergeCell ref="C17:M17"/>
    <mergeCell ref="B18:B22"/>
    <mergeCell ref="B23:B26"/>
    <mergeCell ref="J27:L27"/>
    <mergeCell ref="B29:B31"/>
    <mergeCell ref="B32:B38"/>
    <mergeCell ref="B39:B40"/>
    <mergeCell ref="F39:F40"/>
    <mergeCell ref="C54:M54"/>
    <mergeCell ref="A45:A50"/>
    <mergeCell ref="C45:M45"/>
    <mergeCell ref="C46:M46"/>
    <mergeCell ref="C47:M47"/>
    <mergeCell ref="C48:M48"/>
    <mergeCell ref="C49:M49"/>
    <mergeCell ref="C50:M50"/>
    <mergeCell ref="G39:J40"/>
    <mergeCell ref="L39:M40"/>
    <mergeCell ref="C41:M41"/>
    <mergeCell ref="C43:M43"/>
    <mergeCell ref="C44:M44"/>
    <mergeCell ref="C12:M12"/>
    <mergeCell ref="C13:M13"/>
    <mergeCell ref="C14:M14"/>
    <mergeCell ref="C15:D15"/>
    <mergeCell ref="F15:M15"/>
    <mergeCell ref="I8:M8"/>
    <mergeCell ref="B9:B11"/>
    <mergeCell ref="C10:D10"/>
    <mergeCell ref="F10:G10"/>
    <mergeCell ref="I10:J10"/>
    <mergeCell ref="C11:D11"/>
    <mergeCell ref="F11:G11"/>
    <mergeCell ref="I11:J11"/>
    <mergeCell ref="C32:M32"/>
    <mergeCell ref="F37:G37"/>
    <mergeCell ref="H37:I37"/>
    <mergeCell ref="C6:M6"/>
    <mergeCell ref="A2:A15"/>
    <mergeCell ref="C2:M2"/>
    <mergeCell ref="C3:M3"/>
    <mergeCell ref="B4:B5"/>
    <mergeCell ref="C4:C5"/>
    <mergeCell ref="D4:E5"/>
    <mergeCell ref="F4:G4"/>
    <mergeCell ref="F5:G5"/>
    <mergeCell ref="H4:H5"/>
    <mergeCell ref="I4:M5"/>
    <mergeCell ref="C7:M7"/>
    <mergeCell ref="C8:D8"/>
  </mergeCells>
  <hyperlinks>
    <hyperlink ref="C49"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EA9DB"/>
  </sheetPr>
  <dimension ref="A1:M58"/>
  <sheetViews>
    <sheetView zoomScaleNormal="100" workbookViewId="0">
      <selection activeCell="B57" sqref="B57"/>
    </sheetView>
  </sheetViews>
  <sheetFormatPr baseColWidth="10" defaultColWidth="11.42578125" defaultRowHeight="15.75"/>
  <cols>
    <col min="1" max="1" width="35" style="5" customWidth="1"/>
    <col min="2" max="2" width="41.140625" style="7" customWidth="1"/>
    <col min="3" max="3" width="11.42578125" style="5"/>
    <col min="4" max="4" width="11.5703125" style="5" bestFit="1" customWidth="1"/>
    <col min="5" max="6" width="11.42578125" style="5"/>
    <col min="7" max="7" width="14" style="5" bestFit="1" customWidth="1"/>
    <col min="8" max="8" width="15.140625" style="5" bestFit="1" customWidth="1"/>
    <col min="9" max="16384" width="11.42578125" style="5"/>
  </cols>
  <sheetData>
    <row r="1" spans="1:13">
      <c r="A1" s="105"/>
      <c r="B1" s="2911" t="s">
        <v>813</v>
      </c>
      <c r="C1" s="2912"/>
      <c r="D1" s="2912"/>
      <c r="E1" s="2912"/>
      <c r="F1" s="2912"/>
      <c r="G1" s="2912"/>
      <c r="H1" s="2912"/>
      <c r="I1" s="2912"/>
      <c r="J1" s="2912"/>
      <c r="K1" s="2912"/>
      <c r="L1" s="2912"/>
      <c r="M1" s="2913"/>
    </row>
    <row r="2" spans="1:13" ht="46.5" customHeight="1">
      <c r="A2" s="2503" t="s">
        <v>596</v>
      </c>
      <c r="B2" s="221" t="s">
        <v>597</v>
      </c>
      <c r="C2" s="2773" t="s">
        <v>95</v>
      </c>
      <c r="D2" s="2774"/>
      <c r="E2" s="2774"/>
      <c r="F2" s="2774"/>
      <c r="G2" s="2774"/>
      <c r="H2" s="2774"/>
      <c r="I2" s="2774"/>
      <c r="J2" s="2774"/>
      <c r="K2" s="2774"/>
      <c r="L2" s="2774"/>
      <c r="M2" s="2782"/>
    </row>
    <row r="3" spans="1:13" ht="30">
      <c r="A3" s="2504"/>
      <c r="B3" s="222" t="s">
        <v>793</v>
      </c>
      <c r="C3" s="2472" t="s">
        <v>814</v>
      </c>
      <c r="D3" s="2473"/>
      <c r="E3" s="2473"/>
      <c r="F3" s="2473"/>
      <c r="G3" s="2473"/>
      <c r="H3" s="2473"/>
      <c r="I3" s="2473"/>
      <c r="J3" s="2473"/>
      <c r="K3" s="2473"/>
      <c r="L3" s="2473"/>
      <c r="M3" s="2474"/>
    </row>
    <row r="4" spans="1:13" ht="36" customHeight="1">
      <c r="A4" s="2504"/>
      <c r="B4" s="864" t="s">
        <v>40</v>
      </c>
      <c r="C4" s="739" t="s">
        <v>601</v>
      </c>
      <c r="D4" s="785"/>
      <c r="E4" s="186"/>
      <c r="F4" s="2795" t="s">
        <v>41</v>
      </c>
      <c r="G4" s="2796"/>
      <c r="H4" s="412">
        <v>21</v>
      </c>
      <c r="I4" s="2783" t="s">
        <v>815</v>
      </c>
      <c r="J4" s="2473"/>
      <c r="K4" s="2473"/>
      <c r="L4" s="2473"/>
      <c r="M4" s="2474"/>
    </row>
    <row r="5" spans="1:13" ht="33" customHeight="1">
      <c r="A5" s="2504"/>
      <c r="B5" s="864" t="s">
        <v>605</v>
      </c>
      <c r="C5" s="2914" t="s">
        <v>816</v>
      </c>
      <c r="D5" s="2915"/>
      <c r="E5" s="2915"/>
      <c r="F5" s="2915"/>
      <c r="G5" s="2915"/>
      <c r="H5" s="2915"/>
      <c r="I5" s="2915"/>
      <c r="J5" s="2915"/>
      <c r="K5" s="2915"/>
      <c r="L5" s="2915"/>
      <c r="M5" s="2916"/>
    </row>
    <row r="6" spans="1:13" ht="53.25" customHeight="1">
      <c r="A6" s="2504"/>
      <c r="B6" s="864" t="s">
        <v>607</v>
      </c>
      <c r="C6" s="2472" t="s">
        <v>817</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2920" t="s">
        <v>677</v>
      </c>
      <c r="D8" s="2921"/>
      <c r="E8" s="117"/>
      <c r="F8" s="117"/>
      <c r="G8" s="117"/>
      <c r="H8" s="117"/>
      <c r="I8" s="117"/>
      <c r="J8" s="117"/>
      <c r="K8" s="117"/>
      <c r="L8" s="118"/>
      <c r="M8" s="119"/>
    </row>
    <row r="9" spans="1:13">
      <c r="A9" s="2504"/>
      <c r="B9" s="2918"/>
      <c r="C9" s="2519"/>
      <c r="D9" s="2520"/>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ht="54.75" customHeight="1">
      <c r="A11" s="2504"/>
      <c r="B11" s="222" t="s">
        <v>613</v>
      </c>
      <c r="C11" s="2897" t="s">
        <v>818</v>
      </c>
      <c r="D11" s="2811"/>
      <c r="E11" s="2811"/>
      <c r="F11" s="2811"/>
      <c r="G11" s="2811"/>
      <c r="H11" s="2811"/>
      <c r="I11" s="2811"/>
      <c r="J11" s="2811"/>
      <c r="K11" s="2811"/>
      <c r="L11" s="2811"/>
      <c r="M11" s="2812"/>
    </row>
    <row r="12" spans="1:13" ht="54" customHeight="1">
      <c r="A12" s="2504"/>
      <c r="B12" s="222" t="s">
        <v>796</v>
      </c>
      <c r="C12" s="2908" t="s">
        <v>819</v>
      </c>
      <c r="D12" s="2909"/>
      <c r="E12" s="2909"/>
      <c r="F12" s="2909"/>
      <c r="G12" s="2909"/>
      <c r="H12" s="2909"/>
      <c r="I12" s="2909"/>
      <c r="J12" s="2909"/>
      <c r="K12" s="2909"/>
      <c r="L12" s="2909"/>
      <c r="M12" s="2910"/>
    </row>
    <row r="13" spans="1:13" ht="45">
      <c r="A13" s="2504"/>
      <c r="B13" s="222" t="s">
        <v>798</v>
      </c>
      <c r="C13" s="2479" t="s">
        <v>820</v>
      </c>
      <c r="D13" s="2480"/>
      <c r="E13" s="2480"/>
      <c r="F13" s="2480"/>
      <c r="G13" s="2480"/>
      <c r="H13" s="2480"/>
      <c r="I13" s="2480"/>
      <c r="J13" s="2480"/>
      <c r="K13" s="2480"/>
      <c r="L13" s="2480"/>
      <c r="M13" s="2481"/>
    </row>
    <row r="14" spans="1:13" ht="41.25" customHeight="1">
      <c r="A14" s="2504"/>
      <c r="B14" s="798" t="s">
        <v>800</v>
      </c>
      <c r="C14" s="2479" t="s">
        <v>97</v>
      </c>
      <c r="D14" s="2480"/>
      <c r="E14" s="125" t="s">
        <v>801</v>
      </c>
      <c r="F14" s="2907" t="s">
        <v>821</v>
      </c>
      <c r="G14" s="2480"/>
      <c r="H14" s="2480"/>
      <c r="I14" s="2480"/>
      <c r="J14" s="2480"/>
      <c r="K14" s="2480"/>
      <c r="L14" s="2480"/>
      <c r="M14" s="2481"/>
    </row>
    <row r="15" spans="1:13">
      <c r="A15" s="2476" t="s">
        <v>615</v>
      </c>
      <c r="B15" s="223" t="s">
        <v>30</v>
      </c>
      <c r="C15" s="2479" t="s">
        <v>99</v>
      </c>
      <c r="D15" s="2480"/>
      <c r="E15" s="2480"/>
      <c r="F15" s="2480"/>
      <c r="G15" s="2480"/>
      <c r="H15" s="2480"/>
      <c r="I15" s="2480"/>
      <c r="J15" s="2480"/>
      <c r="K15" s="2480"/>
      <c r="L15" s="2480"/>
      <c r="M15" s="2481"/>
    </row>
    <row r="16" spans="1:13" ht="36.75" customHeight="1">
      <c r="A16" s="2477"/>
      <c r="B16" s="223" t="s">
        <v>804</v>
      </c>
      <c r="C16" s="2479" t="s">
        <v>822</v>
      </c>
      <c r="D16" s="2480"/>
      <c r="E16" s="2480"/>
      <c r="F16" s="2480"/>
      <c r="G16" s="2480"/>
      <c r="H16" s="2480"/>
      <c r="I16" s="2480"/>
      <c r="J16" s="2480"/>
      <c r="K16" s="2480"/>
      <c r="L16" s="2480"/>
      <c r="M16" s="2481"/>
    </row>
    <row r="17" spans="1:13" ht="8.25" customHeight="1">
      <c r="A17" s="2477"/>
      <c r="B17" s="2797" t="s">
        <v>616</v>
      </c>
      <c r="C17" s="121"/>
      <c r="D17" s="121"/>
      <c r="E17" s="121"/>
      <c r="F17" s="121"/>
      <c r="G17" s="121"/>
      <c r="H17" s="121"/>
      <c r="I17" s="121"/>
      <c r="J17" s="121"/>
      <c r="K17" s="121"/>
      <c r="L17" s="121"/>
      <c r="M17" s="876"/>
    </row>
    <row r="18" spans="1:13" ht="9" customHeight="1">
      <c r="A18" s="2477"/>
      <c r="B18" s="2798"/>
      <c r="C18" s="121"/>
      <c r="D18" s="121" t="s">
        <v>823</v>
      </c>
      <c r="E18" s="121"/>
      <c r="F18" s="121"/>
      <c r="G18" s="121"/>
      <c r="H18" s="121"/>
      <c r="I18" s="121"/>
      <c r="J18" s="121"/>
      <c r="K18" s="121"/>
      <c r="L18" s="121"/>
      <c r="M18" s="876"/>
    </row>
    <row r="19" spans="1:13">
      <c r="A19" s="2477"/>
      <c r="B19" s="2798"/>
      <c r="C19" s="131" t="s">
        <v>617</v>
      </c>
      <c r="D19" s="134"/>
      <c r="E19" s="133" t="s">
        <v>618</v>
      </c>
      <c r="F19" s="134"/>
      <c r="G19" s="133" t="s">
        <v>619</v>
      </c>
      <c r="H19" s="134"/>
      <c r="I19" s="133" t="s">
        <v>620</v>
      </c>
      <c r="J19" s="135"/>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775</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t="s">
        <v>627</v>
      </c>
      <c r="H25" s="142"/>
      <c r="I25" s="133" t="s">
        <v>633</v>
      </c>
      <c r="J25" s="135"/>
      <c r="K25" s="142"/>
      <c r="L25" s="121"/>
      <c r="M25" s="122"/>
    </row>
    <row r="26" spans="1:13">
      <c r="A26" s="2477"/>
      <c r="B26" s="2798"/>
      <c r="C26" s="131" t="s">
        <v>634</v>
      </c>
      <c r="D26" s="143"/>
      <c r="E26" s="121"/>
      <c r="F26" s="133" t="s">
        <v>635</v>
      </c>
      <c r="G26" s="136"/>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ht="24" customHeight="1">
      <c r="A29" s="2477"/>
      <c r="B29" s="863"/>
      <c r="C29" s="151" t="s">
        <v>637</v>
      </c>
      <c r="D29" s="231" t="s">
        <v>77</v>
      </c>
      <c r="E29" s="142"/>
      <c r="F29" s="153" t="s">
        <v>638</v>
      </c>
      <c r="G29" s="613" t="s">
        <v>77</v>
      </c>
      <c r="H29" s="142"/>
      <c r="I29" s="153" t="s">
        <v>639</v>
      </c>
      <c r="J29" s="2485" t="s">
        <v>77</v>
      </c>
      <c r="K29" s="2486"/>
      <c r="L29" s="2487"/>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21"/>
      <c r="M31" s="122"/>
    </row>
    <row r="32" spans="1:13">
      <c r="A32" s="2477"/>
      <c r="B32" s="2798"/>
      <c r="C32" s="157" t="s">
        <v>642</v>
      </c>
      <c r="D32" s="232">
        <v>2022</v>
      </c>
      <c r="E32" s="159"/>
      <c r="F32" s="142" t="s">
        <v>643</v>
      </c>
      <c r="G32" s="160" t="s">
        <v>681</v>
      </c>
      <c r="H32" s="159"/>
      <c r="I32" s="153"/>
      <c r="J32" s="159"/>
      <c r="K32" s="159"/>
      <c r="L32" s="121"/>
      <c r="M32" s="122"/>
    </row>
    <row r="33" spans="1:13">
      <c r="A33" s="2477"/>
      <c r="B33" s="2799"/>
      <c r="C33" s="157"/>
      <c r="D33" s="188"/>
      <c r="E33" s="159"/>
      <c r="F33" s="142"/>
      <c r="G33" s="159"/>
      <c r="H33" s="159"/>
      <c r="I33" s="153"/>
      <c r="J33" s="159"/>
      <c r="K33" s="159"/>
      <c r="L33" s="121"/>
      <c r="M33" s="122"/>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2805" t="s">
        <v>103</v>
      </c>
      <c r="E36" s="2902"/>
      <c r="F36" s="2805">
        <v>1</v>
      </c>
      <c r="G36" s="2902"/>
      <c r="H36" s="2805">
        <v>1</v>
      </c>
      <c r="I36" s="2902"/>
      <c r="J36" s="2805">
        <v>1</v>
      </c>
      <c r="K36" s="2902"/>
      <c r="L36" s="2805">
        <v>1</v>
      </c>
      <c r="M36" s="2902"/>
    </row>
    <row r="37" spans="1:13">
      <c r="A37" s="2477"/>
      <c r="B37" s="2798"/>
      <c r="C37" s="166"/>
      <c r="D37" s="168" t="s">
        <v>645</v>
      </c>
      <c r="E37" s="787"/>
      <c r="F37" s="168" t="s">
        <v>646</v>
      </c>
      <c r="G37" s="787"/>
      <c r="H37" s="169"/>
      <c r="I37" s="170"/>
      <c r="J37" s="169"/>
      <c r="K37" s="170"/>
      <c r="L37" s="169"/>
      <c r="M37" s="171"/>
    </row>
    <row r="38" spans="1:13">
      <c r="A38" s="2477"/>
      <c r="B38" s="2798"/>
      <c r="C38" s="166"/>
      <c r="D38" s="800">
        <v>2025</v>
      </c>
      <c r="E38" s="799"/>
      <c r="F38" s="2805">
        <v>1</v>
      </c>
      <c r="G38" s="2902"/>
      <c r="H38" s="801"/>
      <c r="I38" s="743"/>
      <c r="J38" s="801"/>
      <c r="K38" s="743"/>
      <c r="L38" s="801"/>
      <c r="M38" s="744"/>
    </row>
    <row r="39" spans="1:13">
      <c r="A39" s="2477"/>
      <c r="B39" s="2798"/>
      <c r="C39" s="172"/>
      <c r="D39" s="123"/>
      <c r="E39" s="123"/>
      <c r="F39" s="123"/>
      <c r="G39" s="123"/>
      <c r="H39" s="2490"/>
      <c r="I39" s="2490"/>
      <c r="J39" s="753"/>
      <c r="K39" s="813"/>
      <c r="L39" s="753"/>
      <c r="M39" s="173"/>
    </row>
    <row r="40" spans="1:13" ht="18" customHeight="1">
      <c r="A40" s="2477"/>
      <c r="B40" s="2797" t="s">
        <v>647</v>
      </c>
      <c r="C40" s="190"/>
      <c r="D40" s="875"/>
      <c r="E40" s="875"/>
      <c r="F40" s="875"/>
      <c r="G40" s="875"/>
      <c r="H40" s="875"/>
      <c r="I40" s="875"/>
      <c r="J40" s="875"/>
      <c r="K40" s="875"/>
      <c r="L40" s="121"/>
      <c r="M40" s="122"/>
    </row>
    <row r="41" spans="1:13">
      <c r="A41" s="2477"/>
      <c r="B41" s="2798"/>
      <c r="C41" s="174"/>
      <c r="D41" s="175" t="s">
        <v>601</v>
      </c>
      <c r="E41" s="176" t="s">
        <v>171</v>
      </c>
      <c r="F41" s="2491" t="s">
        <v>648</v>
      </c>
      <c r="G41" s="2492" t="s">
        <v>687</v>
      </c>
      <c r="H41" s="2492"/>
      <c r="I41" s="2492"/>
      <c r="J41" s="2492"/>
      <c r="K41" s="860" t="s">
        <v>649</v>
      </c>
      <c r="L41" s="2903" t="s">
        <v>824</v>
      </c>
      <c r="M41" s="2904"/>
    </row>
    <row r="42" spans="1:13">
      <c r="A42" s="2477"/>
      <c r="B42" s="2798"/>
      <c r="C42" s="174"/>
      <c r="D42" s="177" t="s">
        <v>627</v>
      </c>
      <c r="E42" s="135"/>
      <c r="F42" s="2491"/>
      <c r="G42" s="2492"/>
      <c r="H42" s="2492"/>
      <c r="I42" s="2492"/>
      <c r="J42" s="2492"/>
      <c r="K42" s="121"/>
      <c r="L42" s="2905"/>
      <c r="M42" s="2906"/>
    </row>
    <row r="43" spans="1:13" ht="15.75" customHeight="1">
      <c r="A43" s="2477"/>
      <c r="B43" s="2799"/>
      <c r="C43" s="178"/>
      <c r="D43" s="123"/>
      <c r="E43" s="123"/>
      <c r="F43" s="123"/>
      <c r="G43" s="123"/>
      <c r="H43" s="123"/>
      <c r="I43" s="123"/>
      <c r="J43" s="123"/>
      <c r="K43" s="123"/>
      <c r="L43" s="121"/>
      <c r="M43" s="122"/>
    </row>
    <row r="44" spans="1:13" ht="15.75" customHeight="1">
      <c r="A44" s="2477"/>
      <c r="B44" s="222" t="s">
        <v>650</v>
      </c>
      <c r="C44" s="2897" t="s">
        <v>825</v>
      </c>
      <c r="D44" s="2811"/>
      <c r="E44" s="2811"/>
      <c r="F44" s="2811"/>
      <c r="G44" s="2811"/>
      <c r="H44" s="2811"/>
      <c r="I44" s="2811"/>
      <c r="J44" s="2811"/>
      <c r="K44" s="2811"/>
      <c r="L44" s="2811"/>
      <c r="M44" s="2812"/>
    </row>
    <row r="45" spans="1:13">
      <c r="A45" s="2477"/>
      <c r="B45" s="223" t="s">
        <v>652</v>
      </c>
      <c r="C45" s="2897" t="s">
        <v>826</v>
      </c>
      <c r="D45" s="2811"/>
      <c r="E45" s="2811"/>
      <c r="F45" s="2811"/>
      <c r="G45" s="2811"/>
      <c r="H45" s="2811"/>
      <c r="I45" s="2811"/>
      <c r="J45" s="2811"/>
      <c r="K45" s="2811"/>
      <c r="L45" s="2811"/>
      <c r="M45" s="2812"/>
    </row>
    <row r="46" spans="1:13" ht="15.75" customHeight="1">
      <c r="A46" s="2477"/>
      <c r="B46" s="223" t="s">
        <v>654</v>
      </c>
      <c r="C46" s="2897" t="s">
        <v>827</v>
      </c>
      <c r="D46" s="2811"/>
      <c r="E46" s="2811"/>
      <c r="F46" s="2811"/>
      <c r="G46" s="2811"/>
      <c r="H46" s="2811"/>
      <c r="I46" s="2811"/>
      <c r="J46" s="2811"/>
      <c r="K46" s="2811"/>
      <c r="L46" s="2811"/>
      <c r="M46" s="2812"/>
    </row>
    <row r="47" spans="1:13" ht="15.75" customHeight="1">
      <c r="A47" s="2477"/>
      <c r="B47" s="223" t="s">
        <v>655</v>
      </c>
      <c r="C47" s="2897" t="s">
        <v>77</v>
      </c>
      <c r="D47" s="2811"/>
      <c r="E47" s="2811"/>
      <c r="F47" s="2811"/>
      <c r="G47" s="2811"/>
      <c r="H47" s="2811"/>
      <c r="I47" s="2811"/>
      <c r="J47" s="2811"/>
      <c r="K47" s="2811"/>
      <c r="L47" s="2811"/>
      <c r="M47" s="2812"/>
    </row>
    <row r="48" spans="1:13" ht="15.75" customHeight="1">
      <c r="A48" s="2470" t="s">
        <v>656</v>
      </c>
      <c r="B48" s="179" t="s">
        <v>657</v>
      </c>
      <c r="C48" s="2897" t="s">
        <v>106</v>
      </c>
      <c r="D48" s="2811"/>
      <c r="E48" s="2811"/>
      <c r="F48" s="2811"/>
      <c r="G48" s="2811"/>
      <c r="H48" s="2811"/>
      <c r="I48" s="2811"/>
      <c r="J48" s="2811"/>
      <c r="K48" s="2811"/>
      <c r="L48" s="2811"/>
      <c r="M48" s="2812"/>
    </row>
    <row r="49" spans="1:13" ht="15.75" customHeight="1">
      <c r="A49" s="2471"/>
      <c r="B49" s="179" t="s">
        <v>659</v>
      </c>
      <c r="C49" s="2897" t="s">
        <v>828</v>
      </c>
      <c r="D49" s="2811"/>
      <c r="E49" s="2811"/>
      <c r="F49" s="2811"/>
      <c r="G49" s="2811"/>
      <c r="H49" s="2811"/>
      <c r="I49" s="2811"/>
      <c r="J49" s="2811"/>
      <c r="K49" s="2811"/>
      <c r="L49" s="2811"/>
      <c r="M49" s="2812"/>
    </row>
    <row r="50" spans="1:13" ht="15.75" customHeight="1">
      <c r="A50" s="2471"/>
      <c r="B50" s="179" t="s">
        <v>661</v>
      </c>
      <c r="C50" s="2897" t="s">
        <v>676</v>
      </c>
      <c r="D50" s="2811"/>
      <c r="E50" s="2811"/>
      <c r="F50" s="2811"/>
      <c r="G50" s="2811"/>
      <c r="H50" s="2811"/>
      <c r="I50" s="2811"/>
      <c r="J50" s="2811"/>
      <c r="K50" s="2811"/>
      <c r="L50" s="2811"/>
      <c r="M50" s="2812"/>
    </row>
    <row r="51" spans="1:13" ht="15.75" customHeight="1">
      <c r="A51" s="2471"/>
      <c r="B51" s="180" t="s">
        <v>662</v>
      </c>
      <c r="C51" s="2897" t="s">
        <v>829</v>
      </c>
      <c r="D51" s="2811"/>
      <c r="E51" s="2811"/>
      <c r="F51" s="2811"/>
      <c r="G51" s="2811"/>
      <c r="H51" s="2811"/>
      <c r="I51" s="2811"/>
      <c r="J51" s="2811"/>
      <c r="K51" s="2811"/>
      <c r="L51" s="2811"/>
      <c r="M51" s="2812"/>
    </row>
    <row r="52" spans="1:13" ht="15.75" customHeight="1">
      <c r="A52" s="2471"/>
      <c r="B52" s="179" t="s">
        <v>663</v>
      </c>
      <c r="C52" s="2898" t="s">
        <v>107</v>
      </c>
      <c r="D52" s="2836"/>
      <c r="E52" s="2836"/>
      <c r="F52" s="2836"/>
      <c r="G52" s="2836"/>
      <c r="H52" s="2836"/>
      <c r="I52" s="2836"/>
      <c r="J52" s="2836"/>
      <c r="K52" s="2836"/>
      <c r="L52" s="2836"/>
      <c r="M52" s="2837"/>
    </row>
    <row r="53" spans="1:13" ht="16.5" customHeight="1">
      <c r="A53" s="2475"/>
      <c r="B53" s="179" t="s">
        <v>665</v>
      </c>
      <c r="C53" s="2899">
        <v>3279797</v>
      </c>
      <c r="D53" s="2900"/>
      <c r="E53" s="2900"/>
      <c r="F53" s="2900"/>
      <c r="G53" s="2900"/>
      <c r="H53" s="2900"/>
      <c r="I53" s="2900"/>
      <c r="J53" s="2900"/>
      <c r="K53" s="2900"/>
      <c r="L53" s="2900"/>
      <c r="M53" s="2901"/>
    </row>
    <row r="54" spans="1:13" ht="15.75" customHeight="1">
      <c r="A54" s="2470" t="s">
        <v>667</v>
      </c>
      <c r="B54" s="181" t="s">
        <v>668</v>
      </c>
      <c r="C54" s="2897" t="s">
        <v>695</v>
      </c>
      <c r="D54" s="2811"/>
      <c r="E54" s="2811"/>
      <c r="F54" s="2811"/>
      <c r="G54" s="2811"/>
      <c r="H54" s="2811"/>
      <c r="I54" s="2811"/>
      <c r="J54" s="2811"/>
      <c r="K54" s="2811"/>
      <c r="L54" s="2811"/>
      <c r="M54" s="2812"/>
    </row>
    <row r="55" spans="1:13" ht="13.5" customHeight="1">
      <c r="A55" s="2471"/>
      <c r="B55" s="181" t="s">
        <v>670</v>
      </c>
      <c r="C55" s="2897" t="s">
        <v>830</v>
      </c>
      <c r="D55" s="2811"/>
      <c r="E55" s="2811"/>
      <c r="F55" s="2811"/>
      <c r="G55" s="2811"/>
      <c r="H55" s="2811"/>
      <c r="I55" s="2811"/>
      <c r="J55" s="2811"/>
      <c r="K55" s="2811"/>
      <c r="L55" s="2811"/>
      <c r="M55" s="2812"/>
    </row>
    <row r="56" spans="1:13" ht="14.25" customHeight="1">
      <c r="A56" s="2471"/>
      <c r="B56" s="181" t="s">
        <v>44</v>
      </c>
      <c r="C56" s="2897" t="s">
        <v>831</v>
      </c>
      <c r="D56" s="2811"/>
      <c r="E56" s="2811"/>
      <c r="F56" s="2811"/>
      <c r="G56" s="2811"/>
      <c r="H56" s="2811"/>
      <c r="I56" s="2811"/>
      <c r="J56" s="2811"/>
      <c r="K56" s="2811"/>
      <c r="L56" s="2811"/>
      <c r="M56" s="2812"/>
    </row>
    <row r="57" spans="1:13" ht="114.75" customHeight="1">
      <c r="A57" s="183" t="s">
        <v>672</v>
      </c>
      <c r="B57" s="225"/>
      <c r="C57" s="2405" t="s">
        <v>832</v>
      </c>
      <c r="D57" s="2406"/>
      <c r="E57" s="2406"/>
      <c r="F57" s="2406"/>
      <c r="G57" s="2406"/>
      <c r="H57" s="2406"/>
      <c r="I57" s="2406"/>
      <c r="J57" s="2406"/>
      <c r="K57" s="2406"/>
      <c r="L57" s="2406"/>
      <c r="M57" s="2407"/>
    </row>
    <row r="58" spans="1:13">
      <c r="C58" s="233"/>
      <c r="D58" s="233"/>
      <c r="E58" s="233"/>
      <c r="F58" s="233"/>
      <c r="G58" s="233"/>
      <c r="H58" s="233"/>
      <c r="I58" s="233"/>
      <c r="J58" s="233"/>
      <c r="K58" s="233"/>
      <c r="L58" s="233"/>
      <c r="M58" s="233"/>
    </row>
  </sheetData>
  <mergeCells count="57">
    <mergeCell ref="B1:M1"/>
    <mergeCell ref="A2:A14"/>
    <mergeCell ref="C2:M2"/>
    <mergeCell ref="C3:M3"/>
    <mergeCell ref="F4:G4"/>
    <mergeCell ref="I4:M4"/>
    <mergeCell ref="C5:M5"/>
    <mergeCell ref="C6:M6"/>
    <mergeCell ref="C7:D7"/>
    <mergeCell ref="I7:M7"/>
    <mergeCell ref="B8:B10"/>
    <mergeCell ref="C8:D9"/>
    <mergeCell ref="F9:G9"/>
    <mergeCell ref="I9:J9"/>
    <mergeCell ref="C10:D10"/>
    <mergeCell ref="F10:G10"/>
    <mergeCell ref="I10:J10"/>
    <mergeCell ref="J29:L29"/>
    <mergeCell ref="B31:B33"/>
    <mergeCell ref="B34:B39"/>
    <mergeCell ref="D36:E36"/>
    <mergeCell ref="F36:G36"/>
    <mergeCell ref="H36:I36"/>
    <mergeCell ref="J36:K36"/>
    <mergeCell ref="F38:G38"/>
    <mergeCell ref="H39:I39"/>
    <mergeCell ref="C11:M11"/>
    <mergeCell ref="C14:D14"/>
    <mergeCell ref="F14:M14"/>
    <mergeCell ref="C13:M13"/>
    <mergeCell ref="C12:M12"/>
    <mergeCell ref="C45:M45"/>
    <mergeCell ref="B40:B43"/>
    <mergeCell ref="F41:F42"/>
    <mergeCell ref="G41:J42"/>
    <mergeCell ref="L41:M42"/>
    <mergeCell ref="C46:M46"/>
    <mergeCell ref="C47:M47"/>
    <mergeCell ref="A48:A53"/>
    <mergeCell ref="C48:M48"/>
    <mergeCell ref="C49:M49"/>
    <mergeCell ref="C50:M50"/>
    <mergeCell ref="C51:M51"/>
    <mergeCell ref="C52:M52"/>
    <mergeCell ref="C53:M53"/>
    <mergeCell ref="A15:A47"/>
    <mergeCell ref="C15:M15"/>
    <mergeCell ref="C16:M16"/>
    <mergeCell ref="B17:B23"/>
    <mergeCell ref="B24:B27"/>
    <mergeCell ref="C44:M44"/>
    <mergeCell ref="L36:M36"/>
    <mergeCell ref="A54:A56"/>
    <mergeCell ref="C54:M54"/>
    <mergeCell ref="C55:M55"/>
    <mergeCell ref="C56:M56"/>
    <mergeCell ref="C57:M57"/>
  </mergeCells>
  <dataValidations count="7">
    <dataValidation type="list" allowBlank="1" showInputMessage="1" showErrorMessage="1" sqref="I7:M7" xr:uid="{00000000-0002-0000-0B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B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0B00-000002000000}"/>
    <dataValidation allowBlank="1" showInputMessage="1" showErrorMessage="1" prompt="Identifique la meta ODS a que le apunta el indicador de producto. Seleccione de la lista desplegable." sqref="E14" xr:uid="{00000000-0002-0000-0B00-000003000000}"/>
    <dataValidation allowBlank="1" showInputMessage="1" showErrorMessage="1" prompt="Identifique el ODS a que le apunta el indicador de producto. Seleccione de la lista desplegable._x000a_" sqref="B14" xr:uid="{00000000-0002-0000-0B00-000004000000}"/>
    <dataValidation allowBlank="1" showInputMessage="1" showErrorMessage="1" prompt="Incluir una ficha por cada indicador, ya sea de producto o de resultado" sqref="B1" xr:uid="{00000000-0002-0000-0B00-000005000000}"/>
    <dataValidation allowBlank="1" showInputMessage="1" showErrorMessage="1" prompt="Seleccione de la lista desplegable" sqref="B4 B7 H7" xr:uid="{00000000-0002-0000-0B00-000006000000}"/>
  </dataValidations>
  <hyperlinks>
    <hyperlink ref="C52" r:id="rId1" xr:uid="{00000000-0004-0000-0B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7000000}">
          <x14:formula1>
            <xm:f>'https://sdisgovco.sharepoint.com/Users/jagarciav/OneDrive - sdis.gov.co/POLÍTICAS PÚBLICAS/[Copia de 16-06-2021 Matriz Plan de Acción PPA - Sub ICI(4109).xlsx]Desplegables'!#REF!</xm:f>
          </x14:formula1>
          <xm:sqref>C7 C4 G41:J42 C14:D14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8EA9DB"/>
  </sheetPr>
  <dimension ref="A1:M57"/>
  <sheetViews>
    <sheetView topLeftCell="B1" zoomScaleNormal="100" workbookViewId="0">
      <selection activeCell="C57" sqref="C57"/>
    </sheetView>
  </sheetViews>
  <sheetFormatPr baseColWidth="10" defaultColWidth="11.42578125" defaultRowHeight="15.75"/>
  <cols>
    <col min="1" max="1" width="32.42578125" style="5" customWidth="1"/>
    <col min="2" max="2" width="39.140625" style="7" customWidth="1"/>
    <col min="3" max="7" width="11.42578125" style="5"/>
    <col min="8" max="8" width="19.5703125" style="5" customWidth="1"/>
    <col min="9" max="16384" width="11.42578125" style="5"/>
  </cols>
  <sheetData>
    <row r="1" spans="1:13">
      <c r="A1" s="105"/>
      <c r="B1" s="2911" t="s">
        <v>833</v>
      </c>
      <c r="C1" s="2912"/>
      <c r="D1" s="2912"/>
      <c r="E1" s="2912"/>
      <c r="F1" s="2912"/>
      <c r="G1" s="2912"/>
      <c r="H1" s="2912"/>
      <c r="I1" s="2912"/>
      <c r="J1" s="2912"/>
      <c r="K1" s="2912"/>
      <c r="L1" s="2912"/>
      <c r="M1" s="2913"/>
    </row>
    <row r="2" spans="1:13" ht="36" customHeight="1">
      <c r="A2" s="2503" t="s">
        <v>596</v>
      </c>
      <c r="B2" s="221" t="s">
        <v>597</v>
      </c>
      <c r="C2" s="2773" t="s">
        <v>834</v>
      </c>
      <c r="D2" s="2774"/>
      <c r="E2" s="2774"/>
      <c r="F2" s="2774"/>
      <c r="G2" s="2774"/>
      <c r="H2" s="2774"/>
      <c r="I2" s="2774"/>
      <c r="J2" s="2774"/>
      <c r="K2" s="2774"/>
      <c r="L2" s="2774"/>
      <c r="M2" s="2782"/>
    </row>
    <row r="3" spans="1:13" ht="30">
      <c r="A3" s="2504"/>
      <c r="B3" s="222" t="s">
        <v>793</v>
      </c>
      <c r="C3" s="2472" t="s">
        <v>814</v>
      </c>
      <c r="D3" s="2473"/>
      <c r="E3" s="2473"/>
      <c r="F3" s="2473"/>
      <c r="G3" s="2473"/>
      <c r="H3" s="2473"/>
      <c r="I3" s="2473"/>
      <c r="J3" s="2473"/>
      <c r="K3" s="2473"/>
      <c r="L3" s="2473"/>
      <c r="M3" s="2474"/>
    </row>
    <row r="4" spans="1:13" ht="67.5" customHeight="1">
      <c r="A4" s="2504"/>
      <c r="B4" s="864" t="s">
        <v>40</v>
      </c>
      <c r="C4" s="739" t="s">
        <v>601</v>
      </c>
      <c r="D4" s="2923"/>
      <c r="E4" s="2902"/>
      <c r="F4" s="2795" t="s">
        <v>41</v>
      </c>
      <c r="G4" s="2796"/>
      <c r="H4" s="412">
        <v>63</v>
      </c>
      <c r="I4" s="2783" t="s">
        <v>835</v>
      </c>
      <c r="J4" s="2473"/>
      <c r="K4" s="2473"/>
      <c r="L4" s="2473"/>
      <c r="M4" s="2474"/>
    </row>
    <row r="5" spans="1:13" ht="33" customHeight="1">
      <c r="A5" s="2504"/>
      <c r="B5" s="864" t="s">
        <v>605</v>
      </c>
      <c r="C5" s="2472" t="s">
        <v>816</v>
      </c>
      <c r="D5" s="2473"/>
      <c r="E5" s="2473"/>
      <c r="F5" s="2473"/>
      <c r="G5" s="2473"/>
      <c r="H5" s="2473"/>
      <c r="I5" s="2473"/>
      <c r="J5" s="2473"/>
      <c r="K5" s="2473"/>
      <c r="L5" s="2473"/>
      <c r="M5" s="2474"/>
    </row>
    <row r="6" spans="1:13" ht="15.75" customHeight="1">
      <c r="A6" s="2504"/>
      <c r="B6" s="864" t="s">
        <v>607</v>
      </c>
      <c r="C6" s="2515" t="s">
        <v>836</v>
      </c>
      <c r="D6" s="2516"/>
      <c r="E6" s="2516"/>
      <c r="F6" s="2516"/>
      <c r="G6" s="2516"/>
      <c r="H6" s="2516"/>
      <c r="I6" s="2516"/>
      <c r="J6" s="2516"/>
      <c r="K6" s="2516"/>
      <c r="L6" s="2516"/>
      <c r="M6" s="2518"/>
    </row>
    <row r="7" spans="1:13">
      <c r="A7" s="2504"/>
      <c r="B7" s="222" t="s">
        <v>609</v>
      </c>
      <c r="C7" s="2515" t="s">
        <v>7</v>
      </c>
      <c r="D7" s="2516"/>
      <c r="E7" s="113"/>
      <c r="F7" s="113"/>
      <c r="G7" s="114"/>
      <c r="H7" s="224" t="s">
        <v>44</v>
      </c>
      <c r="I7" s="2517" t="s">
        <v>676</v>
      </c>
      <c r="J7" s="2516"/>
      <c r="K7" s="2516"/>
      <c r="L7" s="2516"/>
      <c r="M7" s="2518"/>
    </row>
    <row r="8" spans="1:13" ht="15.75" customHeight="1">
      <c r="A8" s="2504"/>
      <c r="B8" s="2917" t="s">
        <v>611</v>
      </c>
      <c r="C8" s="2920" t="s">
        <v>677</v>
      </c>
      <c r="D8" s="2921"/>
      <c r="E8" s="117"/>
      <c r="F8" s="117"/>
      <c r="G8" s="117"/>
      <c r="H8" s="117"/>
      <c r="I8" s="117"/>
      <c r="J8" s="117"/>
      <c r="K8" s="117"/>
      <c r="L8" s="118"/>
      <c r="M8" s="119"/>
    </row>
    <row r="9" spans="1:13">
      <c r="A9" s="2504"/>
      <c r="B9" s="2918"/>
      <c r="C9" s="2519"/>
      <c r="D9" s="2520"/>
      <c r="E9" s="120"/>
      <c r="F9" s="2521"/>
      <c r="G9" s="2521"/>
      <c r="H9" s="120"/>
      <c r="I9" s="2521"/>
      <c r="J9" s="2521"/>
      <c r="K9" s="120"/>
      <c r="L9" s="121"/>
      <c r="M9" s="122"/>
    </row>
    <row r="10" spans="1:13">
      <c r="A10" s="2504"/>
      <c r="B10" s="2919"/>
      <c r="C10" s="2924" t="s">
        <v>612</v>
      </c>
      <c r="D10" s="2925"/>
      <c r="E10" s="748"/>
      <c r="F10" s="2521" t="s">
        <v>612</v>
      </c>
      <c r="G10" s="2521"/>
      <c r="H10" s="748"/>
      <c r="I10" s="2521" t="s">
        <v>612</v>
      </c>
      <c r="J10" s="2521"/>
      <c r="K10" s="748"/>
      <c r="L10" s="123"/>
      <c r="M10" s="124"/>
    </row>
    <row r="11" spans="1:13" ht="80.25" customHeight="1">
      <c r="A11" s="2504"/>
      <c r="B11" s="222" t="s">
        <v>613</v>
      </c>
      <c r="C11" s="2897" t="s">
        <v>837</v>
      </c>
      <c r="D11" s="2811"/>
      <c r="E11" s="2811"/>
      <c r="F11" s="2811"/>
      <c r="G11" s="2811"/>
      <c r="H11" s="2811"/>
      <c r="I11" s="2811"/>
      <c r="J11" s="2811"/>
      <c r="K11" s="2811"/>
      <c r="L11" s="2811"/>
      <c r="M11" s="2812"/>
    </row>
    <row r="12" spans="1:13" ht="37.5" customHeight="1">
      <c r="A12" s="2504"/>
      <c r="B12" s="222" t="s">
        <v>796</v>
      </c>
      <c r="C12" s="2908" t="s">
        <v>838</v>
      </c>
      <c r="D12" s="2909"/>
      <c r="E12" s="2909"/>
      <c r="F12" s="2909"/>
      <c r="G12" s="2909"/>
      <c r="H12" s="2909"/>
      <c r="I12" s="2909"/>
      <c r="J12" s="2909"/>
      <c r="K12" s="2909"/>
      <c r="L12" s="2909"/>
      <c r="M12" s="2910"/>
    </row>
    <row r="13" spans="1:13" ht="45">
      <c r="A13" s="2504"/>
      <c r="B13" s="222" t="s">
        <v>798</v>
      </c>
      <c r="C13" s="2479" t="s">
        <v>820</v>
      </c>
      <c r="D13" s="2480"/>
      <c r="E13" s="2480"/>
      <c r="F13" s="2480"/>
      <c r="G13" s="2480"/>
      <c r="H13" s="2480"/>
      <c r="I13" s="2480"/>
      <c r="J13" s="2480"/>
      <c r="K13" s="2480"/>
      <c r="L13" s="2480"/>
      <c r="M13" s="2481"/>
    </row>
    <row r="14" spans="1:13" ht="32.25" customHeight="1">
      <c r="A14" s="2504"/>
      <c r="B14" s="798" t="s">
        <v>800</v>
      </c>
      <c r="C14" s="2479" t="s">
        <v>111</v>
      </c>
      <c r="D14" s="2480"/>
      <c r="E14" s="125" t="s">
        <v>801</v>
      </c>
      <c r="F14" s="2907" t="s">
        <v>839</v>
      </c>
      <c r="G14" s="2480"/>
      <c r="H14" s="2480"/>
      <c r="I14" s="2480"/>
      <c r="J14" s="2480"/>
      <c r="K14" s="2480"/>
      <c r="L14" s="2480"/>
      <c r="M14" s="2481"/>
    </row>
    <row r="15" spans="1:13" ht="21.75" customHeight="1">
      <c r="A15" s="2476" t="s">
        <v>615</v>
      </c>
      <c r="B15" s="223" t="s">
        <v>30</v>
      </c>
      <c r="C15" s="2479" t="s">
        <v>99</v>
      </c>
      <c r="D15" s="2480"/>
      <c r="E15" s="2480"/>
      <c r="F15" s="2480"/>
      <c r="G15" s="2480"/>
      <c r="H15" s="2480"/>
      <c r="I15" s="2480"/>
      <c r="J15" s="2480"/>
      <c r="K15" s="2480"/>
      <c r="L15" s="2480"/>
      <c r="M15" s="2481"/>
    </row>
    <row r="16" spans="1:13" ht="51" customHeight="1">
      <c r="A16" s="2477"/>
      <c r="B16" s="223" t="s">
        <v>804</v>
      </c>
      <c r="C16" s="2479" t="s">
        <v>110</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5"/>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627</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t="s">
        <v>627</v>
      </c>
      <c r="H25" s="142"/>
      <c r="I25" s="133" t="s">
        <v>633</v>
      </c>
      <c r="J25" s="135"/>
      <c r="K25" s="142"/>
      <c r="L25" s="121"/>
      <c r="M25" s="122"/>
    </row>
    <row r="26" spans="1:13">
      <c r="A26" s="2477"/>
      <c r="B26" s="2798"/>
      <c r="C26" s="131" t="s">
        <v>634</v>
      </c>
      <c r="D26" s="143"/>
      <c r="E26" s="121"/>
      <c r="F26" s="133" t="s">
        <v>635</v>
      </c>
      <c r="G26" s="136"/>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ht="27.75" customHeight="1">
      <c r="A29" s="2477"/>
      <c r="B29" s="863"/>
      <c r="C29" s="151" t="s">
        <v>637</v>
      </c>
      <c r="D29" s="231" t="s">
        <v>77</v>
      </c>
      <c r="E29" s="142"/>
      <c r="F29" s="153" t="s">
        <v>638</v>
      </c>
      <c r="G29" s="234" t="s">
        <v>77</v>
      </c>
      <c r="H29" s="142"/>
      <c r="I29" s="153" t="s">
        <v>639</v>
      </c>
      <c r="J29" s="2485" t="s">
        <v>77</v>
      </c>
      <c r="K29" s="2486"/>
      <c r="L29" s="2487"/>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2022</v>
      </c>
      <c r="E32" s="159"/>
      <c r="F32" s="142" t="s">
        <v>643</v>
      </c>
      <c r="G32" s="160"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751" t="s">
        <v>103</v>
      </c>
      <c r="E36" s="799"/>
      <c r="F36" s="751">
        <v>1</v>
      </c>
      <c r="G36" s="799"/>
      <c r="H36" s="751">
        <v>1</v>
      </c>
      <c r="I36" s="799"/>
      <c r="J36" s="751">
        <v>1</v>
      </c>
      <c r="K36" s="799"/>
      <c r="L36" s="751">
        <v>1</v>
      </c>
      <c r="M36" s="788"/>
    </row>
    <row r="37" spans="1:13">
      <c r="A37" s="2477"/>
      <c r="B37" s="2798"/>
      <c r="C37" s="166"/>
      <c r="D37" s="168" t="s">
        <v>645</v>
      </c>
      <c r="E37" s="787"/>
      <c r="F37" s="168" t="s">
        <v>646</v>
      </c>
      <c r="G37" s="787"/>
      <c r="H37" s="169"/>
      <c r="I37" s="170"/>
      <c r="J37" s="169"/>
      <c r="K37" s="170"/>
      <c r="L37" s="169"/>
      <c r="M37" s="171"/>
    </row>
    <row r="38" spans="1:13">
      <c r="A38" s="2477"/>
      <c r="B38" s="2798"/>
      <c r="C38" s="166"/>
      <c r="D38" s="810">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t="s">
        <v>687</v>
      </c>
      <c r="H41" s="2492"/>
      <c r="I41" s="2492"/>
      <c r="J41" s="2492"/>
      <c r="K41" s="860" t="s">
        <v>649</v>
      </c>
      <c r="L41" s="2903" t="s">
        <v>824</v>
      </c>
      <c r="M41" s="2904"/>
    </row>
    <row r="42" spans="1:13">
      <c r="A42" s="2477"/>
      <c r="B42" s="2798"/>
      <c r="C42" s="174"/>
      <c r="D42" s="177" t="s">
        <v>775</v>
      </c>
      <c r="E42" s="135"/>
      <c r="F42" s="2491"/>
      <c r="G42" s="2492"/>
      <c r="H42" s="2492"/>
      <c r="I42" s="2492"/>
      <c r="J42" s="2492"/>
      <c r="K42" s="121"/>
      <c r="L42" s="2905"/>
      <c r="M42" s="2906"/>
    </row>
    <row r="43" spans="1:13" ht="15.75" customHeight="1">
      <c r="A43" s="2477"/>
      <c r="B43" s="2799"/>
      <c r="C43" s="178"/>
      <c r="D43" s="123"/>
      <c r="E43" s="123"/>
      <c r="F43" s="123"/>
      <c r="G43" s="123"/>
      <c r="H43" s="123"/>
      <c r="I43" s="123"/>
      <c r="J43" s="123"/>
      <c r="K43" s="123"/>
      <c r="L43" s="121"/>
      <c r="M43" s="122"/>
    </row>
    <row r="44" spans="1:13" ht="15.75" customHeight="1">
      <c r="A44" s="2477"/>
      <c r="B44" s="222" t="s">
        <v>650</v>
      </c>
      <c r="C44" s="2897" t="s">
        <v>840</v>
      </c>
      <c r="D44" s="2811"/>
      <c r="E44" s="2811"/>
      <c r="F44" s="2811"/>
      <c r="G44" s="2811"/>
      <c r="H44" s="2811"/>
      <c r="I44" s="2811"/>
      <c r="J44" s="2811"/>
      <c r="K44" s="2811"/>
      <c r="L44" s="2811"/>
      <c r="M44" s="2812"/>
    </row>
    <row r="45" spans="1:13" ht="15.75" customHeight="1">
      <c r="A45" s="2477"/>
      <c r="B45" s="223" t="s">
        <v>652</v>
      </c>
      <c r="C45" s="2897" t="s">
        <v>841</v>
      </c>
      <c r="D45" s="2811"/>
      <c r="E45" s="2811"/>
      <c r="F45" s="2811"/>
      <c r="G45" s="2811"/>
      <c r="H45" s="2811"/>
      <c r="I45" s="2811"/>
      <c r="J45" s="2811"/>
      <c r="K45" s="2811"/>
      <c r="L45" s="2811"/>
      <c r="M45" s="2812"/>
    </row>
    <row r="46" spans="1:13" ht="15.75" customHeight="1">
      <c r="A46" s="2477"/>
      <c r="B46" s="223" t="s">
        <v>654</v>
      </c>
      <c r="C46" s="2897" t="s">
        <v>827</v>
      </c>
      <c r="D46" s="2811"/>
      <c r="E46" s="2811"/>
      <c r="F46" s="2811"/>
      <c r="G46" s="2811"/>
      <c r="H46" s="2811"/>
      <c r="I46" s="2811"/>
      <c r="J46" s="2811"/>
      <c r="K46" s="2811"/>
      <c r="L46" s="2811"/>
      <c r="M46" s="2812"/>
    </row>
    <row r="47" spans="1:13" ht="15.75" customHeight="1">
      <c r="A47" s="2477"/>
      <c r="B47" s="223" t="s">
        <v>655</v>
      </c>
      <c r="C47" s="2897" t="s">
        <v>77</v>
      </c>
      <c r="D47" s="2811"/>
      <c r="E47" s="2811"/>
      <c r="F47" s="2811"/>
      <c r="G47" s="2811"/>
      <c r="H47" s="2811"/>
      <c r="I47" s="2811"/>
      <c r="J47" s="2811"/>
      <c r="K47" s="2811"/>
      <c r="L47" s="2811"/>
      <c r="M47" s="2812"/>
    </row>
    <row r="48" spans="1:13" ht="15.75" customHeight="1">
      <c r="A48" s="2470" t="s">
        <v>656</v>
      </c>
      <c r="B48" s="179" t="s">
        <v>657</v>
      </c>
      <c r="C48" s="2897" t="s">
        <v>106</v>
      </c>
      <c r="D48" s="2811"/>
      <c r="E48" s="2811"/>
      <c r="F48" s="2811"/>
      <c r="G48" s="2811"/>
      <c r="H48" s="2811"/>
      <c r="I48" s="2811"/>
      <c r="J48" s="2811"/>
      <c r="K48" s="2811"/>
      <c r="L48" s="2811"/>
      <c r="M48" s="2812"/>
    </row>
    <row r="49" spans="1:13" ht="15.75" customHeight="1">
      <c r="A49" s="2471"/>
      <c r="B49" s="179" t="s">
        <v>659</v>
      </c>
      <c r="C49" s="2897" t="s">
        <v>828</v>
      </c>
      <c r="D49" s="2811"/>
      <c r="E49" s="2811"/>
      <c r="F49" s="2811"/>
      <c r="G49" s="2811"/>
      <c r="H49" s="2811"/>
      <c r="I49" s="2811"/>
      <c r="J49" s="2811"/>
      <c r="K49" s="2811"/>
      <c r="L49" s="2811"/>
      <c r="M49" s="2812"/>
    </row>
    <row r="50" spans="1:13" ht="15.75" customHeight="1">
      <c r="A50" s="2471"/>
      <c r="B50" s="179" t="s">
        <v>661</v>
      </c>
      <c r="C50" s="2897" t="s">
        <v>676</v>
      </c>
      <c r="D50" s="2811"/>
      <c r="E50" s="2811"/>
      <c r="F50" s="2811"/>
      <c r="G50" s="2811"/>
      <c r="H50" s="2811"/>
      <c r="I50" s="2811"/>
      <c r="J50" s="2811"/>
      <c r="K50" s="2811"/>
      <c r="L50" s="2811"/>
      <c r="M50" s="2812"/>
    </row>
    <row r="51" spans="1:13" ht="15.75" customHeight="1">
      <c r="A51" s="2471"/>
      <c r="B51" s="180" t="s">
        <v>662</v>
      </c>
      <c r="C51" s="2897" t="s">
        <v>829</v>
      </c>
      <c r="D51" s="2811"/>
      <c r="E51" s="2811"/>
      <c r="F51" s="2811"/>
      <c r="G51" s="2811"/>
      <c r="H51" s="2811"/>
      <c r="I51" s="2811"/>
      <c r="J51" s="2811"/>
      <c r="K51" s="2811"/>
      <c r="L51" s="2811"/>
      <c r="M51" s="2812"/>
    </row>
    <row r="52" spans="1:13" ht="15.75" customHeight="1">
      <c r="A52" s="2471"/>
      <c r="B52" s="179" t="s">
        <v>663</v>
      </c>
      <c r="C52" s="2898" t="s">
        <v>107</v>
      </c>
      <c r="D52" s="2836"/>
      <c r="E52" s="2836"/>
      <c r="F52" s="2836"/>
      <c r="G52" s="2836"/>
      <c r="H52" s="2836"/>
      <c r="I52" s="2836"/>
      <c r="J52" s="2836"/>
      <c r="K52" s="2836"/>
      <c r="L52" s="2836"/>
      <c r="M52" s="2837"/>
    </row>
    <row r="53" spans="1:13" ht="16.5" customHeight="1">
      <c r="A53" s="2475"/>
      <c r="B53" s="179" t="s">
        <v>665</v>
      </c>
      <c r="C53" s="2899">
        <v>3279797</v>
      </c>
      <c r="D53" s="2900"/>
      <c r="E53" s="2900"/>
      <c r="F53" s="2900"/>
      <c r="G53" s="2900"/>
      <c r="H53" s="2900"/>
      <c r="I53" s="2900"/>
      <c r="J53" s="2900"/>
      <c r="K53" s="2900"/>
      <c r="L53" s="2900"/>
      <c r="M53" s="2901"/>
    </row>
    <row r="54" spans="1:13" ht="15.75" customHeight="1">
      <c r="A54" s="2470" t="s">
        <v>667</v>
      </c>
      <c r="B54" s="181" t="s">
        <v>668</v>
      </c>
      <c r="C54" s="2897" t="s">
        <v>695</v>
      </c>
      <c r="D54" s="2811"/>
      <c r="E54" s="2811"/>
      <c r="F54" s="2811"/>
      <c r="G54" s="2811"/>
      <c r="H54" s="2811"/>
      <c r="I54" s="2811"/>
      <c r="J54" s="2811"/>
      <c r="K54" s="2811"/>
      <c r="L54" s="2811"/>
      <c r="M54" s="2812"/>
    </row>
    <row r="55" spans="1:13" ht="16.5" customHeight="1">
      <c r="A55" s="2471"/>
      <c r="B55" s="181" t="s">
        <v>670</v>
      </c>
      <c r="C55" s="2897" t="s">
        <v>830</v>
      </c>
      <c r="D55" s="2811"/>
      <c r="E55" s="2811"/>
      <c r="F55" s="2811"/>
      <c r="G55" s="2811"/>
      <c r="H55" s="2811"/>
      <c r="I55" s="2811"/>
      <c r="J55" s="2811"/>
      <c r="K55" s="2811"/>
      <c r="L55" s="2811"/>
      <c r="M55" s="2812"/>
    </row>
    <row r="56" spans="1:13" ht="17.25" customHeight="1">
      <c r="A56" s="2471"/>
      <c r="B56" s="181" t="s">
        <v>44</v>
      </c>
      <c r="C56" s="2897" t="s">
        <v>831</v>
      </c>
      <c r="D56" s="2811"/>
      <c r="E56" s="2811"/>
      <c r="F56" s="2811"/>
      <c r="G56" s="2811"/>
      <c r="H56" s="2811"/>
      <c r="I56" s="2811"/>
      <c r="J56" s="2811"/>
      <c r="K56" s="2811"/>
      <c r="L56" s="2811"/>
      <c r="M56" s="2812"/>
    </row>
    <row r="57" spans="1:13" ht="80.25" customHeight="1">
      <c r="A57" s="183" t="s">
        <v>672</v>
      </c>
      <c r="B57" s="225"/>
      <c r="C57" s="2405" t="s">
        <v>842</v>
      </c>
      <c r="D57" s="2406"/>
      <c r="E57" s="2406"/>
      <c r="F57" s="2406"/>
      <c r="G57" s="2406"/>
      <c r="H57" s="2406"/>
      <c r="I57" s="2406"/>
      <c r="J57" s="2406"/>
      <c r="K57" s="2406"/>
      <c r="L57" s="2406"/>
      <c r="M57" s="2407"/>
    </row>
  </sheetData>
  <mergeCells count="53">
    <mergeCell ref="B1:M1"/>
    <mergeCell ref="A2:A14"/>
    <mergeCell ref="C2:M2"/>
    <mergeCell ref="D4:E4"/>
    <mergeCell ref="F4:G4"/>
    <mergeCell ref="I4:M4"/>
    <mergeCell ref="C5:M5"/>
    <mergeCell ref="C6:M6"/>
    <mergeCell ref="C7:D7"/>
    <mergeCell ref="I7:M7"/>
    <mergeCell ref="B8:B10"/>
    <mergeCell ref="C8:D9"/>
    <mergeCell ref="F9:G9"/>
    <mergeCell ref="I9:J9"/>
    <mergeCell ref="C10:D10"/>
    <mergeCell ref="F10:G10"/>
    <mergeCell ref="I10:J10"/>
    <mergeCell ref="B40:B43"/>
    <mergeCell ref="F41:F42"/>
    <mergeCell ref="G41:J42"/>
    <mergeCell ref="L41:M42"/>
    <mergeCell ref="J29:L29"/>
    <mergeCell ref="B31:B33"/>
    <mergeCell ref="B34:B39"/>
    <mergeCell ref="F38:G38"/>
    <mergeCell ref="H38:I38"/>
    <mergeCell ref="C57:M57"/>
    <mergeCell ref="C44:M44"/>
    <mergeCell ref="C45:M45"/>
    <mergeCell ref="C46:M46"/>
    <mergeCell ref="C47:M47"/>
    <mergeCell ref="C48:M48"/>
    <mergeCell ref="C49:M49"/>
    <mergeCell ref="C50:M50"/>
    <mergeCell ref="C51:M51"/>
    <mergeCell ref="C52:M52"/>
    <mergeCell ref="C53:M53"/>
    <mergeCell ref="C3:M3"/>
    <mergeCell ref="C13:M13"/>
    <mergeCell ref="C12:M12"/>
    <mergeCell ref="A54:A56"/>
    <mergeCell ref="C54:M54"/>
    <mergeCell ref="C55:M55"/>
    <mergeCell ref="C56:M56"/>
    <mergeCell ref="A48:A53"/>
    <mergeCell ref="C11:M11"/>
    <mergeCell ref="C14:D14"/>
    <mergeCell ref="F14:M14"/>
    <mergeCell ref="A15:A47"/>
    <mergeCell ref="C15:M15"/>
    <mergeCell ref="C16:M16"/>
    <mergeCell ref="B17:B23"/>
    <mergeCell ref="B24:B27"/>
  </mergeCells>
  <dataValidations count="8">
    <dataValidation allowBlank="1" showInputMessage="1" showErrorMessage="1" prompt="Seleccione de la lista desplegable" sqref="B4 B7 H7" xr:uid="{00000000-0002-0000-0C00-000000000000}"/>
    <dataValidation allowBlank="1" showInputMessage="1" showErrorMessage="1" prompt="Incluir una ficha por cada indicador, ya sea de producto o de resultado" sqref="B1" xr:uid="{00000000-0002-0000-0C00-000001000000}"/>
    <dataValidation allowBlank="1" showInputMessage="1" showErrorMessage="1" prompt="Identifique el ODS a que le apunta el indicador de producto. Seleccione de la lista desplegable._x000a_" sqref="B14" xr:uid="{00000000-0002-0000-0C00-000002000000}"/>
    <dataValidation allowBlank="1" showInputMessage="1" showErrorMessage="1" prompt="Identifique la meta ODS a que le apunta el indicador de producto. Seleccione de la lista desplegable." sqref="E14" xr:uid="{00000000-0002-0000-0C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0C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C00-000005000000}"/>
    <dataValidation type="list" allowBlank="1" showInputMessage="1" showErrorMessage="1" sqref="I7:M7" xr:uid="{00000000-0002-0000-0C00-000006000000}">
      <formula1>INDIRECT($C$7)</formula1>
    </dataValidation>
    <dataValidation allowBlank="1" showInputMessage="1" showErrorMessage="1" sqref="C14:D14" xr:uid="{00000000-0002-0000-0C00-000007000000}"/>
  </dataValidations>
  <hyperlinks>
    <hyperlink ref="C52" r:id="rId1" xr:uid="{00000000-0004-0000-0C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8000000}">
          <x14:formula1>
            <xm:f>'https://sdisgovco.sharepoint.com/Users/jagarciav/OneDrive - sdis.gov.co/POLÍTICAS PÚBLICAS/[Copia de 16-06-2021 Matriz Plan de Acción PPA - Sub ICI(4109).xlsx]Desplegables'!#REF!</xm:f>
          </x14:formula1>
          <xm:sqref>C7 G41:J42 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8EA9DB"/>
  </sheetPr>
  <dimension ref="A1:M61"/>
  <sheetViews>
    <sheetView zoomScale="78" zoomScaleNormal="78" workbookViewId="0">
      <selection activeCell="C3" sqref="C3"/>
    </sheetView>
  </sheetViews>
  <sheetFormatPr baseColWidth="10" defaultColWidth="11.42578125" defaultRowHeight="15.75"/>
  <cols>
    <col min="1" max="1" width="34.85546875" style="5" customWidth="1"/>
    <col min="2" max="2" width="39.140625" style="7" customWidth="1"/>
    <col min="3" max="3" width="21.42578125" style="5" customWidth="1"/>
    <col min="4" max="4" width="10.85546875" style="5" customWidth="1"/>
    <col min="5" max="5" width="10.28515625" style="5" customWidth="1"/>
    <col min="6" max="6" width="15.7109375" style="5" customWidth="1"/>
    <col min="7" max="7" width="11.42578125" style="5"/>
    <col min="8" max="8" width="21.7109375" style="5" customWidth="1"/>
    <col min="9" max="11" width="11.42578125" style="5"/>
    <col min="12" max="12" width="12.7109375" style="5" customWidth="1"/>
    <col min="13" max="13" width="14" style="5" customWidth="1"/>
    <col min="14" max="16384" width="11.42578125" style="5"/>
  </cols>
  <sheetData>
    <row r="1" spans="1:13" ht="30" customHeight="1">
      <c r="A1" s="105"/>
      <c r="B1" s="2948" t="s">
        <v>843</v>
      </c>
      <c r="C1" s="2949"/>
      <c r="D1" s="2949"/>
      <c r="E1" s="2949"/>
      <c r="F1" s="2949"/>
      <c r="G1" s="2949"/>
      <c r="H1" s="2949"/>
      <c r="I1" s="2949"/>
      <c r="J1" s="2949"/>
      <c r="K1" s="2949"/>
      <c r="L1" s="2949"/>
      <c r="M1" s="2950"/>
    </row>
    <row r="2" spans="1:13" ht="18.75" customHeight="1">
      <c r="A2" s="2503" t="s">
        <v>596</v>
      </c>
      <c r="B2" s="511" t="s">
        <v>597</v>
      </c>
      <c r="C2" s="2951" t="s">
        <v>844</v>
      </c>
      <c r="D2" s="2952"/>
      <c r="E2" s="2952"/>
      <c r="F2" s="2952"/>
      <c r="G2" s="2952"/>
      <c r="H2" s="2952"/>
      <c r="I2" s="2952"/>
      <c r="J2" s="2952"/>
      <c r="K2" s="2952"/>
      <c r="L2" s="2952"/>
      <c r="M2" s="815"/>
    </row>
    <row r="3" spans="1:13" ht="30">
      <c r="A3" s="2504"/>
      <c r="B3" s="512" t="s">
        <v>793</v>
      </c>
      <c r="C3" s="2926" t="s">
        <v>814</v>
      </c>
      <c r="D3" s="2473"/>
      <c r="E3" s="2473"/>
      <c r="F3" s="2473"/>
      <c r="G3" s="2473"/>
      <c r="H3" s="2473"/>
      <c r="I3" s="2473"/>
      <c r="J3" s="2473"/>
      <c r="K3" s="2473"/>
      <c r="L3" s="2473"/>
      <c r="M3" s="2927"/>
    </row>
    <row r="4" spans="1:13" ht="70.5" customHeight="1">
      <c r="A4" s="2504"/>
      <c r="B4" s="513" t="s">
        <v>40</v>
      </c>
      <c r="C4" s="2926" t="s">
        <v>601</v>
      </c>
      <c r="D4" s="2473"/>
      <c r="E4" s="2953"/>
      <c r="F4" s="2510" t="s">
        <v>41</v>
      </c>
      <c r="G4" s="2511"/>
      <c r="H4" s="754">
        <v>55</v>
      </c>
      <c r="I4" s="2783" t="s">
        <v>845</v>
      </c>
      <c r="J4" s="2473"/>
      <c r="K4" s="2473"/>
      <c r="L4" s="2473"/>
      <c r="M4" s="2927"/>
    </row>
    <row r="5" spans="1:13" ht="19.5" customHeight="1">
      <c r="A5" s="2504"/>
      <c r="B5" s="513" t="s">
        <v>605</v>
      </c>
      <c r="C5" s="2926" t="s">
        <v>846</v>
      </c>
      <c r="D5" s="2473"/>
      <c r="E5" s="2473"/>
      <c r="F5" s="2473"/>
      <c r="G5" s="2473"/>
      <c r="H5" s="2473"/>
      <c r="I5" s="2473"/>
      <c r="J5" s="2473"/>
      <c r="K5" s="2473"/>
      <c r="L5" s="741"/>
      <c r="M5" s="792"/>
    </row>
    <row r="6" spans="1:13">
      <c r="A6" s="2504"/>
      <c r="B6" s="513" t="s">
        <v>607</v>
      </c>
      <c r="C6" s="2938" t="s">
        <v>847</v>
      </c>
      <c r="D6" s="2939"/>
      <c r="E6" s="2939"/>
      <c r="F6" s="2939"/>
      <c r="G6" s="2939"/>
      <c r="H6" s="2939"/>
      <c r="I6" s="2939"/>
      <c r="J6" s="2939"/>
      <c r="K6" s="2939"/>
      <c r="L6" s="2939"/>
      <c r="M6" s="2940"/>
    </row>
    <row r="7" spans="1:13">
      <c r="A7" s="2504"/>
      <c r="B7" s="512" t="s">
        <v>609</v>
      </c>
      <c r="C7" s="2954" t="s">
        <v>7</v>
      </c>
      <c r="D7" s="2516"/>
      <c r="E7" s="113"/>
      <c r="F7" s="113"/>
      <c r="G7" s="114"/>
      <c r="H7" s="115" t="s">
        <v>44</v>
      </c>
      <c r="I7" s="2517" t="s">
        <v>676</v>
      </c>
      <c r="J7" s="2516"/>
      <c r="K7" s="2516"/>
      <c r="L7" s="2516"/>
      <c r="M7" s="2955"/>
    </row>
    <row r="8" spans="1:13">
      <c r="A8" s="2504"/>
      <c r="B8" s="2956" t="s">
        <v>611</v>
      </c>
      <c r="C8" s="520"/>
      <c r="D8" s="117"/>
      <c r="E8" s="117"/>
      <c r="F8" s="117"/>
      <c r="G8" s="117"/>
      <c r="H8" s="117"/>
      <c r="I8" s="117"/>
      <c r="J8" s="117"/>
      <c r="K8" s="117"/>
      <c r="L8" s="118"/>
      <c r="M8" s="483"/>
    </row>
    <row r="9" spans="1:13">
      <c r="A9" s="2504"/>
      <c r="B9" s="2957"/>
      <c r="C9" s="2959" t="s">
        <v>677</v>
      </c>
      <c r="D9" s="2521"/>
      <c r="E9" s="120"/>
      <c r="F9" s="2521"/>
      <c r="G9" s="2521"/>
      <c r="H9" s="120"/>
      <c r="I9" s="2521"/>
      <c r="J9" s="2521"/>
      <c r="K9" s="120"/>
      <c r="L9" s="121"/>
      <c r="M9" s="484"/>
    </row>
    <row r="10" spans="1:13">
      <c r="A10" s="2504"/>
      <c r="B10" s="2958"/>
      <c r="C10" s="2959" t="s">
        <v>612</v>
      </c>
      <c r="D10" s="2521"/>
      <c r="E10" s="748"/>
      <c r="F10" s="2521" t="s">
        <v>612</v>
      </c>
      <c r="G10" s="2521"/>
      <c r="H10" s="748"/>
      <c r="I10" s="2521" t="s">
        <v>612</v>
      </c>
      <c r="J10" s="2521"/>
      <c r="K10" s="748"/>
      <c r="L10" s="123"/>
      <c r="M10" s="485"/>
    </row>
    <row r="11" spans="1:13" ht="16.5" customHeight="1">
      <c r="A11" s="2504"/>
      <c r="B11" s="512" t="s">
        <v>613</v>
      </c>
      <c r="C11" s="2933" t="s">
        <v>844</v>
      </c>
      <c r="D11" s="2480"/>
      <c r="E11" s="2480"/>
      <c r="F11" s="2480"/>
      <c r="G11" s="2480"/>
      <c r="H11" s="2480"/>
      <c r="I11" s="2480"/>
      <c r="J11" s="2480"/>
      <c r="K11" s="2480"/>
      <c r="L11" s="2480"/>
      <c r="M11" s="625"/>
    </row>
    <row r="12" spans="1:13" ht="27.75" customHeight="1">
      <c r="A12" s="2504"/>
      <c r="B12" s="512" t="s">
        <v>796</v>
      </c>
      <c r="C12" s="2933" t="s">
        <v>848</v>
      </c>
      <c r="D12" s="2480"/>
      <c r="E12" s="2480"/>
      <c r="F12" s="2480"/>
      <c r="G12" s="2480"/>
      <c r="H12" s="2480"/>
      <c r="I12" s="2480"/>
      <c r="J12" s="2480"/>
      <c r="K12" s="2480"/>
      <c r="L12" s="2480"/>
      <c r="M12" s="2934"/>
    </row>
    <row r="13" spans="1:13" ht="27.75" customHeight="1">
      <c r="A13" s="2504"/>
      <c r="B13" s="512" t="s">
        <v>798</v>
      </c>
      <c r="C13" s="2933" t="s">
        <v>820</v>
      </c>
      <c r="D13" s="2480"/>
      <c r="E13" s="2480"/>
      <c r="F13" s="2480"/>
      <c r="G13" s="2480"/>
      <c r="H13" s="2480"/>
      <c r="I13" s="2480"/>
      <c r="J13" s="2480"/>
      <c r="K13" s="2480"/>
      <c r="L13" s="2480"/>
      <c r="M13" s="2934"/>
    </row>
    <row r="14" spans="1:13" ht="27.75" customHeight="1">
      <c r="A14" s="2504"/>
      <c r="B14" s="803" t="s">
        <v>800</v>
      </c>
      <c r="C14" s="2933" t="s">
        <v>849</v>
      </c>
      <c r="D14" s="2480"/>
      <c r="E14" s="125" t="s">
        <v>801</v>
      </c>
      <c r="F14" s="2907" t="s">
        <v>850</v>
      </c>
      <c r="G14" s="2480"/>
      <c r="H14" s="2480"/>
      <c r="I14" s="2480"/>
      <c r="J14" s="2480"/>
      <c r="K14" s="2480"/>
      <c r="L14" s="2480"/>
      <c r="M14" s="2934"/>
    </row>
    <row r="15" spans="1:13">
      <c r="A15" s="2476" t="s">
        <v>615</v>
      </c>
      <c r="B15" s="514" t="s">
        <v>30</v>
      </c>
      <c r="C15" s="2933" t="s">
        <v>118</v>
      </c>
      <c r="D15" s="2480"/>
      <c r="E15" s="2480"/>
      <c r="F15" s="2480"/>
      <c r="G15" s="2480"/>
      <c r="H15" s="2480"/>
      <c r="I15" s="2480"/>
      <c r="J15" s="2480"/>
      <c r="K15" s="2480"/>
      <c r="L15" s="2480"/>
      <c r="M15" s="2934"/>
    </row>
    <row r="16" spans="1:13">
      <c r="A16" s="2477"/>
      <c r="B16" s="514" t="s">
        <v>804</v>
      </c>
      <c r="C16" s="2933" t="s">
        <v>116</v>
      </c>
      <c r="D16" s="2480"/>
      <c r="E16" s="2480"/>
      <c r="F16" s="2480"/>
      <c r="G16" s="2480"/>
      <c r="H16" s="2480"/>
      <c r="I16" s="2480"/>
      <c r="J16" s="2480"/>
      <c r="K16" s="2480"/>
      <c r="L16" s="2480"/>
      <c r="M16" s="2934"/>
    </row>
    <row r="17" spans="1:13" ht="8.25" customHeight="1">
      <c r="A17" s="2477"/>
      <c r="B17" s="2928" t="s">
        <v>616</v>
      </c>
      <c r="C17" s="486"/>
      <c r="D17" s="127"/>
      <c r="E17" s="127"/>
      <c r="F17" s="127"/>
      <c r="G17" s="127"/>
      <c r="H17" s="127"/>
      <c r="I17" s="127"/>
      <c r="J17" s="127"/>
      <c r="K17" s="127"/>
      <c r="L17" s="127"/>
      <c r="M17" s="487"/>
    </row>
    <row r="18" spans="1:13" ht="9" customHeight="1">
      <c r="A18" s="2477"/>
      <c r="B18" s="2929"/>
      <c r="C18" s="488"/>
      <c r="D18" s="130"/>
      <c r="E18" s="872"/>
      <c r="F18" s="130"/>
      <c r="G18" s="872"/>
      <c r="H18" s="130"/>
      <c r="I18" s="872"/>
      <c r="J18" s="130"/>
      <c r="K18" s="872"/>
      <c r="L18" s="872"/>
      <c r="M18" s="489"/>
    </row>
    <row r="19" spans="1:13" ht="28.5">
      <c r="A19" s="2477"/>
      <c r="B19" s="2929"/>
      <c r="C19" s="490" t="s">
        <v>617</v>
      </c>
      <c r="D19" s="132"/>
      <c r="E19" s="133" t="s">
        <v>618</v>
      </c>
      <c r="F19" s="132"/>
      <c r="G19" s="133" t="s">
        <v>619</v>
      </c>
      <c r="H19" s="132"/>
      <c r="I19" s="133" t="s">
        <v>620</v>
      </c>
      <c r="J19" s="135" t="s">
        <v>627</v>
      </c>
      <c r="K19" s="133"/>
      <c r="L19" s="133"/>
      <c r="M19" s="491"/>
    </row>
    <row r="20" spans="1:13" ht="28.5">
      <c r="A20" s="2477"/>
      <c r="B20" s="2929"/>
      <c r="C20" s="490" t="s">
        <v>621</v>
      </c>
      <c r="D20" s="135"/>
      <c r="E20" s="133" t="s">
        <v>622</v>
      </c>
      <c r="F20" s="136"/>
      <c r="G20" s="133" t="s">
        <v>623</v>
      </c>
      <c r="H20" s="136"/>
      <c r="I20" s="133"/>
      <c r="J20" s="875"/>
      <c r="K20" s="133"/>
      <c r="L20" s="133"/>
      <c r="M20" s="491"/>
    </row>
    <row r="21" spans="1:13" ht="28.5">
      <c r="A21" s="2477"/>
      <c r="B21" s="2929"/>
      <c r="C21" s="490" t="s">
        <v>624</v>
      </c>
      <c r="D21" s="135"/>
      <c r="E21" s="133" t="s">
        <v>625</v>
      </c>
      <c r="F21" s="135"/>
      <c r="G21" s="133"/>
      <c r="H21" s="875"/>
      <c r="I21" s="133"/>
      <c r="J21" s="875"/>
      <c r="K21" s="133"/>
      <c r="L21" s="133"/>
      <c r="M21" s="491"/>
    </row>
    <row r="22" spans="1:13">
      <c r="A22" s="2477"/>
      <c r="B22" s="2929"/>
      <c r="C22" s="490" t="s">
        <v>626</v>
      </c>
      <c r="D22" s="136"/>
      <c r="E22" s="133" t="s">
        <v>628</v>
      </c>
      <c r="F22" s="784"/>
      <c r="G22" s="784"/>
      <c r="H22" s="784"/>
      <c r="I22" s="784"/>
      <c r="J22" s="784"/>
      <c r="K22" s="784"/>
      <c r="L22" s="784"/>
      <c r="M22" s="492"/>
    </row>
    <row r="23" spans="1:13" ht="9.75" customHeight="1">
      <c r="A23" s="2477"/>
      <c r="B23" s="2930"/>
      <c r="C23" s="493"/>
      <c r="D23" s="138"/>
      <c r="E23" s="138"/>
      <c r="F23" s="138"/>
      <c r="G23" s="138"/>
      <c r="H23" s="138"/>
      <c r="I23" s="138"/>
      <c r="J23" s="138"/>
      <c r="K23" s="138"/>
      <c r="L23" s="138"/>
      <c r="M23" s="494"/>
    </row>
    <row r="24" spans="1:13">
      <c r="A24" s="2477"/>
      <c r="B24" s="2928" t="s">
        <v>630</v>
      </c>
      <c r="C24" s="495"/>
      <c r="D24" s="141"/>
      <c r="E24" s="141"/>
      <c r="F24" s="141"/>
      <c r="G24" s="141"/>
      <c r="H24" s="141"/>
      <c r="I24" s="141"/>
      <c r="J24" s="141"/>
      <c r="K24" s="141"/>
      <c r="L24" s="118"/>
      <c r="M24" s="483"/>
    </row>
    <row r="25" spans="1:13">
      <c r="A25" s="2477"/>
      <c r="B25" s="2929"/>
      <c r="C25" s="490" t="s">
        <v>631</v>
      </c>
      <c r="D25" s="136"/>
      <c r="E25" s="142"/>
      <c r="F25" s="133" t="s">
        <v>632</v>
      </c>
      <c r="G25" s="135" t="s">
        <v>627</v>
      </c>
      <c r="H25" s="142"/>
      <c r="I25" s="133" t="s">
        <v>633</v>
      </c>
      <c r="J25" s="135"/>
      <c r="K25" s="142"/>
      <c r="L25" s="121"/>
      <c r="M25" s="484"/>
    </row>
    <row r="26" spans="1:13">
      <c r="A26" s="2477"/>
      <c r="B26" s="2929"/>
      <c r="C26" s="490" t="s">
        <v>634</v>
      </c>
      <c r="D26" s="143"/>
      <c r="E26" s="121"/>
      <c r="F26" s="133" t="s">
        <v>635</v>
      </c>
      <c r="G26" s="136"/>
      <c r="H26" s="121"/>
      <c r="I26" s="144"/>
      <c r="J26" s="121"/>
      <c r="K26" s="120"/>
      <c r="L26" s="121"/>
      <c r="M26" s="484"/>
    </row>
    <row r="27" spans="1:13">
      <c r="A27" s="2477"/>
      <c r="B27" s="2930"/>
      <c r="C27" s="496"/>
      <c r="D27" s="146"/>
      <c r="E27" s="146"/>
      <c r="F27" s="146"/>
      <c r="G27" s="146"/>
      <c r="H27" s="146"/>
      <c r="I27" s="146"/>
      <c r="J27" s="146"/>
      <c r="K27" s="146"/>
      <c r="L27" s="123"/>
      <c r="M27" s="485"/>
    </row>
    <row r="28" spans="1:13">
      <c r="A28" s="2477"/>
      <c r="B28" s="515" t="s">
        <v>636</v>
      </c>
      <c r="C28" s="497"/>
      <c r="D28" s="149"/>
      <c r="E28" s="149"/>
      <c r="F28" s="149"/>
      <c r="G28" s="149"/>
      <c r="H28" s="149"/>
      <c r="I28" s="149"/>
      <c r="J28" s="149"/>
      <c r="K28" s="149"/>
      <c r="L28" s="149"/>
      <c r="M28" s="498"/>
    </row>
    <row r="29" spans="1:13">
      <c r="A29" s="2477"/>
      <c r="B29" s="515"/>
      <c r="C29" s="499" t="s">
        <v>637</v>
      </c>
      <c r="D29" s="152" t="s">
        <v>77</v>
      </c>
      <c r="E29" s="142"/>
      <c r="F29" s="153" t="s">
        <v>638</v>
      </c>
      <c r="G29" s="136" t="s">
        <v>77</v>
      </c>
      <c r="H29" s="142"/>
      <c r="I29" s="153" t="s">
        <v>639</v>
      </c>
      <c r="J29" s="749" t="s">
        <v>77</v>
      </c>
      <c r="K29" s="736"/>
      <c r="L29" s="750"/>
      <c r="M29" s="500"/>
    </row>
    <row r="30" spans="1:13">
      <c r="A30" s="2477"/>
      <c r="B30" s="513"/>
      <c r="C30" s="493"/>
      <c r="D30" s="138"/>
      <c r="E30" s="138"/>
      <c r="F30" s="138"/>
      <c r="G30" s="138"/>
      <c r="H30" s="138"/>
      <c r="I30" s="138"/>
      <c r="J30" s="138"/>
      <c r="K30" s="138"/>
      <c r="L30" s="138"/>
      <c r="M30" s="494"/>
    </row>
    <row r="31" spans="1:13">
      <c r="A31" s="2477"/>
      <c r="B31" s="2928" t="s">
        <v>641</v>
      </c>
      <c r="C31" s="501"/>
      <c r="D31" s="156"/>
      <c r="E31" s="156"/>
      <c r="F31" s="156"/>
      <c r="G31" s="156"/>
      <c r="H31" s="156"/>
      <c r="I31" s="156"/>
      <c r="J31" s="156"/>
      <c r="K31" s="156"/>
      <c r="L31" s="118"/>
      <c r="M31" s="483"/>
    </row>
    <row r="32" spans="1:13">
      <c r="A32" s="2477"/>
      <c r="B32" s="2929"/>
      <c r="C32" s="502" t="s">
        <v>642</v>
      </c>
      <c r="D32" s="237">
        <v>2021</v>
      </c>
      <c r="E32" s="159"/>
      <c r="F32" s="142" t="s">
        <v>643</v>
      </c>
      <c r="G32" s="235" t="s">
        <v>851</v>
      </c>
      <c r="H32" s="159"/>
      <c r="I32" s="153"/>
      <c r="J32" s="159"/>
      <c r="K32" s="159"/>
      <c r="L32" s="121"/>
      <c r="M32" s="484"/>
    </row>
    <row r="33" spans="1:13">
      <c r="A33" s="2477"/>
      <c r="B33" s="2930"/>
      <c r="C33" s="493"/>
      <c r="D33" s="161"/>
      <c r="E33" s="162"/>
      <c r="F33" s="138"/>
      <c r="G33" s="162"/>
      <c r="H33" s="162"/>
      <c r="I33" s="163"/>
      <c r="J33" s="162"/>
      <c r="K33" s="162"/>
      <c r="L33" s="123"/>
      <c r="M33" s="485"/>
    </row>
    <row r="34" spans="1:13">
      <c r="A34" s="2477"/>
      <c r="B34" s="2928" t="s">
        <v>644</v>
      </c>
      <c r="C34" s="793"/>
      <c r="D34" s="740"/>
      <c r="E34" s="740"/>
      <c r="F34" s="740"/>
      <c r="G34" s="740"/>
      <c r="H34" s="740"/>
      <c r="I34" s="740"/>
      <c r="J34" s="740"/>
      <c r="K34" s="740"/>
      <c r="L34" s="740"/>
      <c r="M34" s="794"/>
    </row>
    <row r="35" spans="1:13">
      <c r="A35" s="2477"/>
      <c r="B35" s="2929"/>
      <c r="C35" s="503"/>
      <c r="D35" s="743">
        <v>2021</v>
      </c>
      <c r="E35" s="743"/>
      <c r="F35" s="743">
        <v>2022</v>
      </c>
      <c r="G35" s="743"/>
      <c r="H35" s="167">
        <v>2023</v>
      </c>
      <c r="I35" s="167"/>
      <c r="J35" s="167">
        <v>2024</v>
      </c>
      <c r="K35" s="743"/>
      <c r="L35" s="743">
        <v>2025</v>
      </c>
      <c r="M35" s="504"/>
    </row>
    <row r="36" spans="1:13">
      <c r="A36" s="2477"/>
      <c r="B36" s="2929"/>
      <c r="C36" s="503"/>
      <c r="D36" s="810">
        <v>50</v>
      </c>
      <c r="E36" s="799"/>
      <c r="F36" s="810">
        <v>100</v>
      </c>
      <c r="G36" s="799"/>
      <c r="H36" s="810">
        <v>100</v>
      </c>
      <c r="I36" s="799"/>
      <c r="J36" s="810">
        <v>100</v>
      </c>
      <c r="K36" s="799"/>
      <c r="L36" s="751" t="s">
        <v>103</v>
      </c>
      <c r="M36" s="719"/>
    </row>
    <row r="37" spans="1:13">
      <c r="A37" s="2477"/>
      <c r="B37" s="2929"/>
      <c r="C37" s="503"/>
      <c r="D37" s="743" t="s">
        <v>734</v>
      </c>
      <c r="E37" s="743"/>
      <c r="F37" s="743" t="s">
        <v>735</v>
      </c>
      <c r="G37" s="743"/>
      <c r="H37" s="167" t="s">
        <v>736</v>
      </c>
      <c r="I37" s="167"/>
      <c r="J37" s="167" t="s">
        <v>737</v>
      </c>
      <c r="K37" s="743"/>
      <c r="L37" s="743" t="s">
        <v>738</v>
      </c>
      <c r="M37" s="489"/>
    </row>
    <row r="38" spans="1:13">
      <c r="A38" s="2477"/>
      <c r="B38" s="2929"/>
      <c r="C38" s="503"/>
      <c r="D38" s="751"/>
      <c r="E38" s="799"/>
      <c r="F38" s="751"/>
      <c r="G38" s="799"/>
      <c r="H38" s="751"/>
      <c r="I38" s="799"/>
      <c r="J38" s="751"/>
      <c r="K38" s="799"/>
      <c r="L38" s="751"/>
      <c r="M38" s="816"/>
    </row>
    <row r="39" spans="1:13">
      <c r="A39" s="2477"/>
      <c r="B39" s="2929"/>
      <c r="C39" s="503"/>
      <c r="D39" s="743" t="s">
        <v>739</v>
      </c>
      <c r="E39" s="743"/>
      <c r="F39" s="743" t="s">
        <v>740</v>
      </c>
      <c r="G39" s="743"/>
      <c r="H39" s="167" t="s">
        <v>741</v>
      </c>
      <c r="I39" s="167"/>
      <c r="J39" s="167" t="s">
        <v>742</v>
      </c>
      <c r="K39" s="743"/>
      <c r="L39" s="743" t="s">
        <v>645</v>
      </c>
      <c r="M39" s="489"/>
    </row>
    <row r="40" spans="1:13">
      <c r="A40" s="2477"/>
      <c r="B40" s="2929"/>
      <c r="C40" s="503"/>
      <c r="D40" s="751"/>
      <c r="E40" s="799"/>
      <c r="F40" s="751"/>
      <c r="G40" s="799"/>
      <c r="H40" s="751"/>
      <c r="I40" s="799"/>
      <c r="J40" s="751"/>
      <c r="K40" s="799"/>
      <c r="L40" s="751"/>
      <c r="M40" s="816"/>
    </row>
    <row r="41" spans="1:13">
      <c r="A41" s="2477"/>
      <c r="B41" s="2929"/>
      <c r="C41" s="503"/>
      <c r="D41" s="168" t="s">
        <v>645</v>
      </c>
      <c r="E41" s="787"/>
      <c r="F41" s="168" t="s">
        <v>646</v>
      </c>
      <c r="G41" s="787"/>
      <c r="H41" s="169"/>
      <c r="I41" s="170"/>
      <c r="J41" s="169"/>
      <c r="K41" s="170"/>
      <c r="L41" s="169"/>
      <c r="M41" s="505"/>
    </row>
    <row r="42" spans="1:13">
      <c r="A42" s="2477"/>
      <c r="B42" s="2929"/>
      <c r="C42" s="503"/>
      <c r="D42" s="2946">
        <v>2024</v>
      </c>
      <c r="E42" s="2947"/>
      <c r="F42" s="2931">
        <v>350</v>
      </c>
      <c r="G42" s="2932"/>
      <c r="H42" s="2922"/>
      <c r="I42" s="2922"/>
      <c r="J42" s="801"/>
      <c r="K42" s="743"/>
      <c r="L42" s="801"/>
      <c r="M42" s="506"/>
    </row>
    <row r="43" spans="1:13">
      <c r="A43" s="2477"/>
      <c r="B43" s="2929"/>
      <c r="C43" s="507"/>
      <c r="D43" s="168"/>
      <c r="E43" s="787"/>
      <c r="F43" s="168"/>
      <c r="G43" s="787"/>
      <c r="H43" s="753"/>
      <c r="I43" s="813"/>
      <c r="J43" s="753"/>
      <c r="K43" s="813"/>
      <c r="L43" s="753"/>
      <c r="M43" s="508"/>
    </row>
    <row r="44" spans="1:13" ht="18" customHeight="1">
      <c r="A44" s="2477"/>
      <c r="B44" s="2928" t="s">
        <v>647</v>
      </c>
      <c r="C44" s="495"/>
      <c r="D44" s="141"/>
      <c r="E44" s="141"/>
      <c r="F44" s="141"/>
      <c r="G44" s="141"/>
      <c r="H44" s="141"/>
      <c r="I44" s="141"/>
      <c r="J44" s="141"/>
      <c r="K44" s="141"/>
      <c r="L44" s="121"/>
      <c r="M44" s="484"/>
    </row>
    <row r="45" spans="1:13">
      <c r="A45" s="2477"/>
      <c r="B45" s="2929"/>
      <c r="C45" s="509"/>
      <c r="D45" s="175" t="s">
        <v>601</v>
      </c>
      <c r="E45" s="176" t="s">
        <v>171</v>
      </c>
      <c r="F45" s="2491" t="s">
        <v>648</v>
      </c>
      <c r="G45" s="2492" t="s">
        <v>687</v>
      </c>
      <c r="H45" s="2492"/>
      <c r="I45" s="2492"/>
      <c r="J45" s="2492"/>
      <c r="K45" s="860" t="s">
        <v>649</v>
      </c>
      <c r="L45" s="2903" t="s">
        <v>824</v>
      </c>
      <c r="M45" s="2944"/>
    </row>
    <row r="46" spans="1:13">
      <c r="A46" s="2477"/>
      <c r="B46" s="2929"/>
      <c r="C46" s="509"/>
      <c r="D46" s="177" t="s">
        <v>627</v>
      </c>
      <c r="E46" s="135"/>
      <c r="F46" s="2491"/>
      <c r="G46" s="2492"/>
      <c r="H46" s="2492"/>
      <c r="I46" s="2492"/>
      <c r="J46" s="2492"/>
      <c r="K46" s="121"/>
      <c r="L46" s="2905"/>
      <c r="M46" s="2945"/>
    </row>
    <row r="47" spans="1:13">
      <c r="A47" s="2477"/>
      <c r="B47" s="2930"/>
      <c r="C47" s="510"/>
      <c r="D47" s="123"/>
      <c r="E47" s="123"/>
      <c r="F47" s="123"/>
      <c r="G47" s="123"/>
      <c r="H47" s="123"/>
      <c r="I47" s="123"/>
      <c r="J47" s="123"/>
      <c r="K47" s="123"/>
      <c r="L47" s="121"/>
      <c r="M47" s="484"/>
    </row>
    <row r="48" spans="1:13" ht="47.25" customHeight="1">
      <c r="A48" s="2477"/>
      <c r="B48" s="512" t="s">
        <v>650</v>
      </c>
      <c r="C48" s="2933" t="s">
        <v>852</v>
      </c>
      <c r="D48" s="2480"/>
      <c r="E48" s="2480"/>
      <c r="F48" s="2480"/>
      <c r="G48" s="2480"/>
      <c r="H48" s="2480"/>
      <c r="I48" s="2480"/>
      <c r="J48" s="2480"/>
      <c r="K48" s="2480"/>
      <c r="L48" s="2480"/>
      <c r="M48" s="2934"/>
    </row>
    <row r="49" spans="1:13" ht="15.75" customHeight="1">
      <c r="A49" s="2477"/>
      <c r="B49" s="514" t="s">
        <v>652</v>
      </c>
      <c r="C49" s="2933" t="s">
        <v>853</v>
      </c>
      <c r="D49" s="2480"/>
      <c r="E49" s="2480"/>
      <c r="F49" s="2480"/>
      <c r="G49" s="2480"/>
      <c r="H49" s="2480"/>
      <c r="I49" s="2480"/>
      <c r="J49" s="2480"/>
      <c r="K49" s="2480"/>
      <c r="L49" s="2480"/>
      <c r="M49" s="2934"/>
    </row>
    <row r="50" spans="1:13">
      <c r="A50" s="2477"/>
      <c r="B50" s="514" t="s">
        <v>654</v>
      </c>
      <c r="C50" s="807">
        <v>30</v>
      </c>
      <c r="D50" s="812"/>
      <c r="E50" s="812"/>
      <c r="F50" s="812"/>
      <c r="G50" s="812"/>
      <c r="H50" s="812"/>
      <c r="I50" s="812"/>
      <c r="J50" s="812"/>
      <c r="K50" s="812"/>
      <c r="L50" s="812"/>
      <c r="M50" s="869"/>
    </row>
    <row r="51" spans="1:13">
      <c r="A51" s="2477"/>
      <c r="B51" s="626" t="s">
        <v>655</v>
      </c>
      <c r="C51" s="807" t="s">
        <v>77</v>
      </c>
      <c r="D51" s="812"/>
      <c r="E51" s="812"/>
      <c r="F51" s="812"/>
      <c r="G51" s="812"/>
      <c r="H51" s="812"/>
      <c r="I51" s="812"/>
      <c r="J51" s="812"/>
      <c r="K51" s="812"/>
      <c r="L51" s="812"/>
      <c r="M51" s="869"/>
    </row>
    <row r="52" spans="1:13" ht="15.75" customHeight="1">
      <c r="A52" s="2470" t="s">
        <v>656</v>
      </c>
      <c r="B52" s="868" t="s">
        <v>657</v>
      </c>
      <c r="C52" s="2935" t="s">
        <v>121</v>
      </c>
      <c r="D52" s="2760"/>
      <c r="E52" s="2760"/>
      <c r="F52" s="2760"/>
      <c r="G52" s="2760"/>
      <c r="H52" s="2760"/>
      <c r="I52" s="2760"/>
      <c r="J52" s="2760"/>
      <c r="K52" s="2760"/>
      <c r="L52" s="2760"/>
      <c r="M52" s="2936"/>
    </row>
    <row r="53" spans="1:13">
      <c r="A53" s="2471"/>
      <c r="B53" s="868" t="s">
        <v>659</v>
      </c>
      <c r="C53" s="2935" t="s">
        <v>854</v>
      </c>
      <c r="D53" s="2760"/>
      <c r="E53" s="2760"/>
      <c r="F53" s="2760"/>
      <c r="G53" s="2760"/>
      <c r="H53" s="2760"/>
      <c r="I53" s="2760"/>
      <c r="J53" s="2760"/>
      <c r="K53" s="2760"/>
      <c r="L53" s="2760"/>
      <c r="M53" s="2936"/>
    </row>
    <row r="54" spans="1:13">
      <c r="A54" s="2471"/>
      <c r="B54" s="868" t="s">
        <v>661</v>
      </c>
      <c r="C54" s="2935" t="s">
        <v>855</v>
      </c>
      <c r="D54" s="2760"/>
      <c r="E54" s="2760"/>
      <c r="F54" s="2760"/>
      <c r="G54" s="2760"/>
      <c r="H54" s="2760"/>
      <c r="I54" s="2760"/>
      <c r="J54" s="2760"/>
      <c r="K54" s="2760"/>
      <c r="L54" s="2760"/>
      <c r="M54" s="2936"/>
    </row>
    <row r="55" spans="1:13" ht="15.75" customHeight="1">
      <c r="A55" s="2471"/>
      <c r="B55" s="516" t="s">
        <v>662</v>
      </c>
      <c r="C55" s="2935" t="s">
        <v>120</v>
      </c>
      <c r="D55" s="2760"/>
      <c r="E55" s="2760"/>
      <c r="F55" s="2760"/>
      <c r="G55" s="2760"/>
      <c r="H55" s="2760"/>
      <c r="I55" s="2760"/>
      <c r="J55" s="2760"/>
      <c r="K55" s="2760"/>
      <c r="L55" s="2760"/>
      <c r="M55" s="2936"/>
    </row>
    <row r="56" spans="1:13" ht="15.75" customHeight="1">
      <c r="A56" s="2471"/>
      <c r="B56" s="868" t="s">
        <v>663</v>
      </c>
      <c r="C56" s="2937" t="s">
        <v>122</v>
      </c>
      <c r="D56" s="2760"/>
      <c r="E56" s="2760"/>
      <c r="F56" s="2760"/>
      <c r="G56" s="2760"/>
      <c r="H56" s="2760"/>
      <c r="I56" s="2760"/>
      <c r="J56" s="2760"/>
      <c r="K56" s="2760"/>
      <c r="L56" s="2760"/>
      <c r="M56" s="2936"/>
    </row>
    <row r="57" spans="1:13" ht="16.5" thickBot="1">
      <c r="A57" s="2475"/>
      <c r="B57" s="868" t="s">
        <v>665</v>
      </c>
      <c r="C57" s="2926">
        <v>3134881467</v>
      </c>
      <c r="D57" s="2473"/>
      <c r="E57" s="2473"/>
      <c r="F57" s="2473"/>
      <c r="G57" s="2473"/>
      <c r="H57" s="2473"/>
      <c r="I57" s="2473"/>
      <c r="J57" s="2473"/>
      <c r="K57" s="2473"/>
      <c r="L57" s="2473"/>
      <c r="M57" s="2927"/>
    </row>
    <row r="58" spans="1:13" ht="15.75" customHeight="1">
      <c r="A58" s="2470" t="s">
        <v>667</v>
      </c>
      <c r="B58" s="216" t="s">
        <v>668</v>
      </c>
      <c r="C58" s="2926" t="s">
        <v>695</v>
      </c>
      <c r="D58" s="2473"/>
      <c r="E58" s="2473"/>
      <c r="F58" s="2473"/>
      <c r="G58" s="2473"/>
      <c r="H58" s="2473"/>
      <c r="I58" s="2473"/>
      <c r="J58" s="2473"/>
      <c r="K58" s="2473"/>
      <c r="L58" s="2473"/>
      <c r="M58" s="2927"/>
    </row>
    <row r="59" spans="1:13" ht="17.25" customHeight="1">
      <c r="A59" s="2471"/>
      <c r="B59" s="216" t="s">
        <v>670</v>
      </c>
      <c r="C59" s="2926" t="s">
        <v>830</v>
      </c>
      <c r="D59" s="2473"/>
      <c r="E59" s="2473"/>
      <c r="F59" s="2473"/>
      <c r="G59" s="2473"/>
      <c r="H59" s="2473"/>
      <c r="I59" s="2473"/>
      <c r="J59" s="2473"/>
      <c r="K59" s="2473"/>
      <c r="L59" s="2473"/>
      <c r="M59" s="2927"/>
    </row>
    <row r="60" spans="1:13" ht="15" customHeight="1" thickBot="1">
      <c r="A60" s="2471"/>
      <c r="B60" s="217" t="s">
        <v>44</v>
      </c>
      <c r="C60" s="2926" t="s">
        <v>831</v>
      </c>
      <c r="D60" s="2473"/>
      <c r="E60" s="2473"/>
      <c r="F60" s="2473"/>
      <c r="G60" s="2473"/>
      <c r="H60" s="2473"/>
      <c r="I60" s="2473"/>
      <c r="J60" s="2473"/>
      <c r="K60" s="2473"/>
      <c r="L60" s="2473"/>
      <c r="M60" s="2927"/>
    </row>
    <row r="61" spans="1:13" ht="16.5" thickBot="1">
      <c r="A61" s="183" t="s">
        <v>672</v>
      </c>
      <c r="B61" s="627"/>
      <c r="C61" s="2941"/>
      <c r="D61" s="2942"/>
      <c r="E61" s="2942"/>
      <c r="F61" s="2942"/>
      <c r="G61" s="2942"/>
      <c r="H61" s="2942"/>
      <c r="I61" s="2942"/>
      <c r="J61" s="2942"/>
      <c r="K61" s="2942"/>
      <c r="L61" s="2942"/>
      <c r="M61" s="2943"/>
    </row>
  </sheetData>
  <mergeCells count="51">
    <mergeCell ref="B1:M1"/>
    <mergeCell ref="I4:M4"/>
    <mergeCell ref="A2:A14"/>
    <mergeCell ref="C2:L2"/>
    <mergeCell ref="C4:E4"/>
    <mergeCell ref="F4:G4"/>
    <mergeCell ref="C5:K5"/>
    <mergeCell ref="C7:D7"/>
    <mergeCell ref="I7:M7"/>
    <mergeCell ref="B8:B10"/>
    <mergeCell ref="C9:D9"/>
    <mergeCell ref="F9:G9"/>
    <mergeCell ref="I9:J9"/>
    <mergeCell ref="C10:D10"/>
    <mergeCell ref="F10:G10"/>
    <mergeCell ref="C3:M3"/>
    <mergeCell ref="C6:M6"/>
    <mergeCell ref="C61:M61"/>
    <mergeCell ref="L45:M46"/>
    <mergeCell ref="C48:M48"/>
    <mergeCell ref="C49:M49"/>
    <mergeCell ref="D42:E42"/>
    <mergeCell ref="I10:J10"/>
    <mergeCell ref="C14:D14"/>
    <mergeCell ref="C11:L11"/>
    <mergeCell ref="C13:M13"/>
    <mergeCell ref="C12:M12"/>
    <mergeCell ref="F14:M14"/>
    <mergeCell ref="A52:A57"/>
    <mergeCell ref="C52:M52"/>
    <mergeCell ref="C53:M53"/>
    <mergeCell ref="C54:M54"/>
    <mergeCell ref="C55:M55"/>
    <mergeCell ref="C56:M56"/>
    <mergeCell ref="C57:M57"/>
    <mergeCell ref="A58:A60"/>
    <mergeCell ref="C58:M58"/>
    <mergeCell ref="C59:M59"/>
    <mergeCell ref="C60:M60"/>
    <mergeCell ref="B31:B33"/>
    <mergeCell ref="B34:B43"/>
    <mergeCell ref="F42:G42"/>
    <mergeCell ref="H42:I42"/>
    <mergeCell ref="B44:B47"/>
    <mergeCell ref="F45:F46"/>
    <mergeCell ref="G45:J46"/>
    <mergeCell ref="A15:A51"/>
    <mergeCell ref="C15:M15"/>
    <mergeCell ref="C16:M16"/>
    <mergeCell ref="B17:B23"/>
    <mergeCell ref="B24:B27"/>
  </mergeCells>
  <dataValidations count="8">
    <dataValidation type="list" allowBlank="1" showInputMessage="1" showErrorMessage="1" sqref="I7:M7" xr:uid="{00000000-0002-0000-0D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D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0D00-000002000000}"/>
    <dataValidation allowBlank="1" showInputMessage="1" showErrorMessage="1" prompt="Identifique la meta ODS a que le apunta el indicador de producto. Seleccione de la lista desplegable." sqref="E14" xr:uid="{00000000-0002-0000-0D00-000003000000}"/>
    <dataValidation allowBlank="1" showInputMessage="1" showErrorMessage="1" prompt="Identifique el ODS a que le apunta el indicador de producto. Seleccione de la lista desplegable._x000a_" sqref="B14" xr:uid="{00000000-0002-0000-0D00-000004000000}"/>
    <dataValidation allowBlank="1" showInputMessage="1" showErrorMessage="1" prompt="Incluir una ficha por cada indicador, ya sea de producto o de resultado" sqref="B1" xr:uid="{00000000-0002-0000-0D00-000005000000}"/>
    <dataValidation allowBlank="1" showInputMessage="1" showErrorMessage="1" prompt="Seleccione de la lista desplegable" sqref="B4 B7 H7" xr:uid="{00000000-0002-0000-0D00-000006000000}"/>
    <dataValidation allowBlank="1" showInputMessage="1" showErrorMessage="1" sqref="G45:J46" xr:uid="{00000000-0002-0000-0D00-000007000000}"/>
  </dataValidations>
  <hyperlinks>
    <hyperlink ref="C56" r:id="rId1" xr:uid="{00000000-0004-0000-0D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8000000}">
          <x14:formula1>
            <xm:f>'https://sdisgovco.sharepoint.com/Users/LAURA/Downloads/POLITICAS PUBLICAS SUB ADULTEZ/SEGUIMIENTO A CONCERTACIÓN DE PRODUCTOS/PRODUCATOS SECRETARIA DE LA MUJER/[Matriz Plan de Acción PPFHC Sector Mujeres 09062021 (1) (1).xlsx]Desplegables'!#REF!</xm:f>
          </x14:formula1>
          <xm:sqref>C14:D14 C4 C7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8EA9DB"/>
  </sheetPr>
  <dimension ref="A1:M61"/>
  <sheetViews>
    <sheetView topLeftCell="A48" zoomScale="90" zoomScaleNormal="90" workbookViewId="0">
      <selection activeCell="C58" sqref="C58:M58"/>
    </sheetView>
  </sheetViews>
  <sheetFormatPr baseColWidth="10" defaultColWidth="11.42578125" defaultRowHeight="15.75"/>
  <cols>
    <col min="1" max="1" width="25.140625" style="5" customWidth="1"/>
    <col min="2" max="2" width="39.140625" style="7" customWidth="1"/>
    <col min="3" max="16384" width="11.42578125" style="5"/>
  </cols>
  <sheetData>
    <row r="1" spans="1:13">
      <c r="A1" s="270" t="s">
        <v>456</v>
      </c>
      <c r="B1" s="2985" t="s">
        <v>856</v>
      </c>
      <c r="C1" s="2985"/>
      <c r="D1" s="2985"/>
      <c r="E1" s="2985"/>
      <c r="F1" s="2985"/>
      <c r="G1" s="2985"/>
      <c r="H1" s="2985"/>
      <c r="I1" s="2985"/>
      <c r="J1" s="2985"/>
      <c r="K1" s="2985"/>
      <c r="L1" s="2985"/>
      <c r="M1" s="2986"/>
    </row>
    <row r="2" spans="1:13" ht="53.25" customHeight="1">
      <c r="A2" s="2987" t="s">
        <v>596</v>
      </c>
      <c r="B2" s="2144" t="s">
        <v>597</v>
      </c>
      <c r="C2" s="2989" t="s">
        <v>124</v>
      </c>
      <c r="D2" s="2989"/>
      <c r="E2" s="2989"/>
      <c r="F2" s="2989"/>
      <c r="G2" s="2989"/>
      <c r="H2" s="2989"/>
      <c r="I2" s="2989"/>
      <c r="J2" s="2989"/>
      <c r="K2" s="2989"/>
      <c r="L2" s="2989"/>
      <c r="M2" s="2990"/>
    </row>
    <row r="3" spans="1:13" ht="27.6" customHeight="1">
      <c r="A3" s="2988"/>
      <c r="B3" s="1263" t="s">
        <v>793</v>
      </c>
      <c r="C3" s="2811" t="s">
        <v>814</v>
      </c>
      <c r="D3" s="2811"/>
      <c r="E3" s="2811"/>
      <c r="F3" s="2811"/>
      <c r="G3" s="2811"/>
      <c r="H3" s="2811"/>
      <c r="I3" s="2811"/>
      <c r="J3" s="2811"/>
      <c r="K3" s="2811"/>
      <c r="L3" s="2811"/>
      <c r="M3" s="2812"/>
    </row>
    <row r="4" spans="1:13" ht="60" customHeight="1">
      <c r="A4" s="2988"/>
      <c r="B4" s="1264" t="s">
        <v>40</v>
      </c>
      <c r="C4" s="897" t="s">
        <v>601</v>
      </c>
      <c r="D4" s="1298" t="s">
        <v>456</v>
      </c>
      <c r="E4" s="2146" t="s">
        <v>456</v>
      </c>
      <c r="F4" s="2991" t="s">
        <v>41</v>
      </c>
      <c r="G4" s="2992"/>
      <c r="H4" s="1299">
        <v>50</v>
      </c>
      <c r="I4" s="2811" t="s">
        <v>857</v>
      </c>
      <c r="J4" s="2811"/>
      <c r="K4" s="2811"/>
      <c r="L4" s="2811"/>
      <c r="M4" s="2812"/>
    </row>
    <row r="5" spans="1:13">
      <c r="A5" s="2988"/>
      <c r="B5" s="1264" t="s">
        <v>605</v>
      </c>
      <c r="C5" s="2811" t="s">
        <v>858</v>
      </c>
      <c r="D5" s="2811"/>
      <c r="E5" s="2811"/>
      <c r="F5" s="2811"/>
      <c r="G5" s="2811"/>
      <c r="H5" s="2811"/>
      <c r="I5" s="2811"/>
      <c r="J5" s="2811"/>
      <c r="K5" s="2811"/>
      <c r="L5" s="2811"/>
      <c r="M5" s="2812"/>
    </row>
    <row r="6" spans="1:13">
      <c r="A6" s="2988"/>
      <c r="B6" s="1264" t="s">
        <v>607</v>
      </c>
      <c r="C6" s="2811" t="s">
        <v>859</v>
      </c>
      <c r="D6" s="2811"/>
      <c r="E6" s="2811"/>
      <c r="F6" s="2811"/>
      <c r="G6" s="2811"/>
      <c r="H6" s="2811"/>
      <c r="I6" s="2811"/>
      <c r="J6" s="2811"/>
      <c r="K6" s="2811"/>
      <c r="L6" s="2811"/>
      <c r="M6" s="2812"/>
    </row>
    <row r="7" spans="1:13">
      <c r="A7" s="2988"/>
      <c r="B7" s="1264" t="s">
        <v>609</v>
      </c>
      <c r="C7" s="2993" t="s">
        <v>7</v>
      </c>
      <c r="D7" s="2993"/>
      <c r="E7" s="277" t="s">
        <v>456</v>
      </c>
      <c r="F7" s="277" t="s">
        <v>456</v>
      </c>
      <c r="G7" s="1422" t="s">
        <v>456</v>
      </c>
      <c r="H7" s="1423" t="s">
        <v>44</v>
      </c>
      <c r="I7" s="2993" t="s">
        <v>676</v>
      </c>
      <c r="J7" s="2993"/>
      <c r="K7" s="2993"/>
      <c r="L7" s="2993"/>
      <c r="M7" s="2994"/>
    </row>
    <row r="8" spans="1:13">
      <c r="A8" s="2988"/>
      <c r="B8" s="2995" t="s">
        <v>611</v>
      </c>
      <c r="C8" s="277" t="s">
        <v>456</v>
      </c>
      <c r="D8" s="277" t="s">
        <v>456</v>
      </c>
      <c r="E8" s="274" t="s">
        <v>456</v>
      </c>
      <c r="F8" s="274" t="s">
        <v>456</v>
      </c>
      <c r="G8" s="274" t="s">
        <v>456</v>
      </c>
      <c r="H8" s="274" t="s">
        <v>456</v>
      </c>
      <c r="I8" s="277" t="s">
        <v>456</v>
      </c>
      <c r="J8" s="277" t="s">
        <v>456</v>
      </c>
      <c r="K8" s="277" t="s">
        <v>456</v>
      </c>
      <c r="L8" s="277" t="s">
        <v>456</v>
      </c>
      <c r="M8" s="278" t="s">
        <v>456</v>
      </c>
    </row>
    <row r="9" spans="1:13" ht="42.75" customHeight="1">
      <c r="A9" s="2988"/>
      <c r="B9" s="2995"/>
      <c r="C9" s="2975" t="s">
        <v>677</v>
      </c>
      <c r="D9" s="2975"/>
      <c r="E9" s="277" t="s">
        <v>456</v>
      </c>
      <c r="F9" s="2982" t="s">
        <v>456</v>
      </c>
      <c r="G9" s="2982"/>
      <c r="H9" s="277" t="s">
        <v>456</v>
      </c>
      <c r="I9" s="2982" t="s">
        <v>456</v>
      </c>
      <c r="J9" s="2982"/>
      <c r="K9" s="277" t="s">
        <v>456</v>
      </c>
      <c r="L9" s="277" t="s">
        <v>456</v>
      </c>
      <c r="M9" s="278" t="s">
        <v>456</v>
      </c>
    </row>
    <row r="10" spans="1:13">
      <c r="A10" s="2988"/>
      <c r="B10" s="2996"/>
      <c r="C10" s="2982" t="s">
        <v>612</v>
      </c>
      <c r="D10" s="2982"/>
      <c r="E10" s="279" t="s">
        <v>456</v>
      </c>
      <c r="F10" s="2982" t="s">
        <v>612</v>
      </c>
      <c r="G10" s="2982"/>
      <c r="H10" s="279" t="s">
        <v>456</v>
      </c>
      <c r="I10" s="2982" t="s">
        <v>612</v>
      </c>
      <c r="J10" s="2982"/>
      <c r="K10" s="279" t="s">
        <v>456</v>
      </c>
      <c r="L10" s="279" t="s">
        <v>456</v>
      </c>
      <c r="M10" s="280" t="s">
        <v>456</v>
      </c>
    </row>
    <row r="11" spans="1:13" ht="69.75" customHeight="1">
      <c r="A11" s="2988"/>
      <c r="B11" s="1264" t="s">
        <v>613</v>
      </c>
      <c r="C11" s="2811" t="s">
        <v>860</v>
      </c>
      <c r="D11" s="2811"/>
      <c r="E11" s="2811"/>
      <c r="F11" s="2811"/>
      <c r="G11" s="2811"/>
      <c r="H11" s="2811"/>
      <c r="I11" s="2811"/>
      <c r="J11" s="2811"/>
      <c r="K11" s="2811"/>
      <c r="L11" s="2811"/>
      <c r="M11" s="2812"/>
    </row>
    <row r="12" spans="1:13" ht="50.25" customHeight="1">
      <c r="A12" s="2988"/>
      <c r="B12" s="1264" t="s">
        <v>796</v>
      </c>
      <c r="C12" s="2811" t="s">
        <v>861</v>
      </c>
      <c r="D12" s="2811"/>
      <c r="E12" s="2811"/>
      <c r="F12" s="2811"/>
      <c r="G12" s="2811"/>
      <c r="H12" s="2811"/>
      <c r="I12" s="2811"/>
      <c r="J12" s="2811"/>
      <c r="K12" s="2811"/>
      <c r="L12" s="2811"/>
      <c r="M12" s="2812"/>
    </row>
    <row r="13" spans="1:13" ht="38.25" customHeight="1">
      <c r="A13" s="2988"/>
      <c r="B13" s="1264" t="s">
        <v>798</v>
      </c>
      <c r="C13" s="2811" t="s">
        <v>820</v>
      </c>
      <c r="D13" s="2811"/>
      <c r="E13" s="2811"/>
      <c r="F13" s="2811"/>
      <c r="G13" s="2811"/>
      <c r="H13" s="2811"/>
      <c r="I13" s="2811"/>
      <c r="J13" s="2811"/>
      <c r="K13" s="2811"/>
      <c r="L13" s="2811"/>
      <c r="M13" s="2812"/>
    </row>
    <row r="14" spans="1:13" ht="64.5" customHeight="1">
      <c r="A14" s="2988"/>
      <c r="B14" s="1279" t="s">
        <v>800</v>
      </c>
      <c r="C14" s="2811" t="s">
        <v>862</v>
      </c>
      <c r="D14" s="2811"/>
      <c r="E14" s="2147" t="s">
        <v>801</v>
      </c>
      <c r="F14" s="2811" t="s">
        <v>863</v>
      </c>
      <c r="G14" s="2811"/>
      <c r="H14" s="2811"/>
      <c r="I14" s="2811"/>
      <c r="J14" s="2811"/>
      <c r="K14" s="2811"/>
      <c r="L14" s="2811"/>
      <c r="M14" s="2812"/>
    </row>
    <row r="15" spans="1:13">
      <c r="A15" s="2965" t="s">
        <v>615</v>
      </c>
      <c r="B15" s="1271" t="s">
        <v>30</v>
      </c>
      <c r="C15" s="2811" t="s">
        <v>864</v>
      </c>
      <c r="D15" s="2811"/>
      <c r="E15" s="2811"/>
      <c r="F15" s="2811"/>
      <c r="G15" s="2811"/>
      <c r="H15" s="2811"/>
      <c r="I15" s="2811"/>
      <c r="J15" s="2811"/>
      <c r="K15" s="2811"/>
      <c r="L15" s="2811"/>
      <c r="M15" s="2812"/>
    </row>
    <row r="16" spans="1:13" ht="70.5" customHeight="1">
      <c r="A16" s="2966"/>
      <c r="B16" s="1421" t="s">
        <v>804</v>
      </c>
      <c r="C16" s="2811" t="s">
        <v>865</v>
      </c>
      <c r="D16" s="2811"/>
      <c r="E16" s="2811"/>
      <c r="F16" s="2811"/>
      <c r="G16" s="2811"/>
      <c r="H16" s="2811"/>
      <c r="I16" s="2811"/>
      <c r="J16" s="2811"/>
      <c r="K16" s="2811"/>
      <c r="L16" s="2811"/>
      <c r="M16" s="2812"/>
    </row>
    <row r="17" spans="1:13" ht="8.25" customHeight="1">
      <c r="A17" s="2966"/>
      <c r="B17" s="2968" t="s">
        <v>616</v>
      </c>
      <c r="C17" s="277" t="s">
        <v>456</v>
      </c>
      <c r="D17" s="1274" t="s">
        <v>456</v>
      </c>
      <c r="E17" s="1274" t="s">
        <v>456</v>
      </c>
      <c r="F17" s="1274" t="s">
        <v>456</v>
      </c>
      <c r="G17" s="1274" t="s">
        <v>456</v>
      </c>
      <c r="H17" s="1274" t="s">
        <v>456</v>
      </c>
      <c r="I17" s="1274" t="s">
        <v>456</v>
      </c>
      <c r="J17" s="1274" t="s">
        <v>456</v>
      </c>
      <c r="K17" s="1274" t="s">
        <v>456</v>
      </c>
      <c r="L17" s="1274" t="s">
        <v>456</v>
      </c>
      <c r="M17" s="1275" t="s">
        <v>456</v>
      </c>
    </row>
    <row r="18" spans="1:13" ht="9" customHeight="1">
      <c r="A18" s="2966"/>
      <c r="B18" s="2968"/>
      <c r="C18" s="277" t="s">
        <v>456</v>
      </c>
      <c r="D18" s="897" t="s">
        <v>456</v>
      </c>
      <c r="E18" s="1274" t="s">
        <v>456</v>
      </c>
      <c r="F18" s="897" t="s">
        <v>456</v>
      </c>
      <c r="G18" s="1274" t="s">
        <v>456</v>
      </c>
      <c r="H18" s="897" t="s">
        <v>456</v>
      </c>
      <c r="I18" s="1274" t="s">
        <v>456</v>
      </c>
      <c r="J18" s="897" t="s">
        <v>456</v>
      </c>
      <c r="K18" s="1274" t="s">
        <v>456</v>
      </c>
      <c r="L18" s="1274" t="s">
        <v>456</v>
      </c>
      <c r="M18" s="1275" t="s">
        <v>456</v>
      </c>
    </row>
    <row r="19" spans="1:13" ht="27" customHeight="1">
      <c r="A19" s="2966"/>
      <c r="B19" s="2968"/>
      <c r="C19" s="1274" t="s">
        <v>617</v>
      </c>
      <c r="D19" s="1277" t="s">
        <v>456</v>
      </c>
      <c r="E19" s="1274" t="s">
        <v>618</v>
      </c>
      <c r="F19" s="1277" t="s">
        <v>456</v>
      </c>
      <c r="G19" s="1274" t="s">
        <v>619</v>
      </c>
      <c r="H19" s="1277" t="s">
        <v>456</v>
      </c>
      <c r="I19" s="1274" t="s">
        <v>620</v>
      </c>
      <c r="J19" s="1277" t="s">
        <v>627</v>
      </c>
      <c r="K19" s="1274" t="s">
        <v>456</v>
      </c>
      <c r="L19" s="1274" t="s">
        <v>456</v>
      </c>
      <c r="M19" s="1275" t="s">
        <v>456</v>
      </c>
    </row>
    <row r="20" spans="1:13" ht="27" customHeight="1">
      <c r="A20" s="2966"/>
      <c r="B20" s="2968"/>
      <c r="C20" s="1274" t="s">
        <v>621</v>
      </c>
      <c r="D20" s="1277" t="s">
        <v>456</v>
      </c>
      <c r="E20" s="1274" t="s">
        <v>622</v>
      </c>
      <c r="F20" s="1277" t="s">
        <v>456</v>
      </c>
      <c r="G20" s="1274" t="s">
        <v>623</v>
      </c>
      <c r="H20" s="1277" t="s">
        <v>456</v>
      </c>
      <c r="I20" s="1274" t="s">
        <v>456</v>
      </c>
      <c r="J20" s="1274" t="s">
        <v>456</v>
      </c>
      <c r="K20" s="1274" t="s">
        <v>456</v>
      </c>
      <c r="L20" s="1274" t="s">
        <v>456</v>
      </c>
      <c r="M20" s="1275" t="s">
        <v>456</v>
      </c>
    </row>
    <row r="21" spans="1:13" ht="29.25">
      <c r="A21" s="2966"/>
      <c r="B21" s="2968"/>
      <c r="C21" s="1274" t="s">
        <v>624</v>
      </c>
      <c r="D21" s="1277" t="s">
        <v>456</v>
      </c>
      <c r="E21" s="1274" t="s">
        <v>625</v>
      </c>
      <c r="F21" s="1277" t="s">
        <v>456</v>
      </c>
      <c r="G21" s="1274" t="s">
        <v>456</v>
      </c>
      <c r="H21" s="1274" t="s">
        <v>456</v>
      </c>
      <c r="I21" s="1274" t="s">
        <v>456</v>
      </c>
      <c r="J21" s="1274" t="s">
        <v>456</v>
      </c>
      <c r="K21" s="1274" t="s">
        <v>456</v>
      </c>
      <c r="L21" s="1274" t="s">
        <v>456</v>
      </c>
      <c r="M21" s="1275" t="s">
        <v>456</v>
      </c>
    </row>
    <row r="22" spans="1:13">
      <c r="A22" s="2966"/>
      <c r="B22" s="2968"/>
      <c r="C22" s="1274" t="s">
        <v>626</v>
      </c>
      <c r="D22" s="1277" t="s">
        <v>456</v>
      </c>
      <c r="E22" s="1274" t="s">
        <v>628</v>
      </c>
      <c r="F22" s="279" t="s">
        <v>456</v>
      </c>
      <c r="G22" s="279" t="s">
        <v>456</v>
      </c>
      <c r="H22" s="279" t="s">
        <v>456</v>
      </c>
      <c r="I22" s="279" t="s">
        <v>456</v>
      </c>
      <c r="J22" s="279" t="s">
        <v>456</v>
      </c>
      <c r="K22" s="279" t="s">
        <v>456</v>
      </c>
      <c r="L22" s="279" t="s">
        <v>456</v>
      </c>
      <c r="M22" s="280" t="s">
        <v>456</v>
      </c>
    </row>
    <row r="23" spans="1:13" ht="9.75" customHeight="1">
      <c r="A23" s="2966"/>
      <c r="B23" s="2969"/>
      <c r="C23" s="897" t="s">
        <v>456</v>
      </c>
      <c r="D23" s="897" t="s">
        <v>456</v>
      </c>
      <c r="E23" s="897" t="s">
        <v>456</v>
      </c>
      <c r="F23" s="897" t="s">
        <v>456</v>
      </c>
      <c r="G23" s="897" t="s">
        <v>456</v>
      </c>
      <c r="H23" s="897" t="s">
        <v>456</v>
      </c>
      <c r="I23" s="897" t="s">
        <v>456</v>
      </c>
      <c r="J23" s="897" t="s">
        <v>456</v>
      </c>
      <c r="K23" s="897" t="s">
        <v>456</v>
      </c>
      <c r="L23" s="897" t="s">
        <v>456</v>
      </c>
      <c r="M23" s="898" t="s">
        <v>456</v>
      </c>
    </row>
    <row r="24" spans="1:13">
      <c r="A24" s="2966"/>
      <c r="B24" s="2968" t="s">
        <v>630</v>
      </c>
      <c r="C24" s="1274" t="s">
        <v>456</v>
      </c>
      <c r="D24" s="1274" t="s">
        <v>456</v>
      </c>
      <c r="E24" s="1274" t="s">
        <v>456</v>
      </c>
      <c r="F24" s="1274" t="s">
        <v>456</v>
      </c>
      <c r="G24" s="1274" t="s">
        <v>456</v>
      </c>
      <c r="H24" s="1274" t="s">
        <v>456</v>
      </c>
      <c r="I24" s="1274" t="s">
        <v>456</v>
      </c>
      <c r="J24" s="1274" t="s">
        <v>456</v>
      </c>
      <c r="K24" s="1274" t="s">
        <v>456</v>
      </c>
      <c r="L24" s="277" t="s">
        <v>456</v>
      </c>
      <c r="M24" s="278" t="s">
        <v>456</v>
      </c>
    </row>
    <row r="25" spans="1:13">
      <c r="A25" s="2966"/>
      <c r="B25" s="2968"/>
      <c r="C25" s="1274" t="s">
        <v>631</v>
      </c>
      <c r="D25" s="1266" t="s">
        <v>456</v>
      </c>
      <c r="E25" s="1274" t="s">
        <v>456</v>
      </c>
      <c r="F25" s="1274" t="s">
        <v>632</v>
      </c>
      <c r="G25" s="1266" t="s">
        <v>627</v>
      </c>
      <c r="H25" s="1274" t="s">
        <v>456</v>
      </c>
      <c r="I25" s="1274" t="s">
        <v>633</v>
      </c>
      <c r="J25" s="1266" t="s">
        <v>456</v>
      </c>
      <c r="K25" s="1274" t="s">
        <v>456</v>
      </c>
      <c r="L25" s="277" t="s">
        <v>456</v>
      </c>
      <c r="M25" s="278" t="s">
        <v>456</v>
      </c>
    </row>
    <row r="26" spans="1:13">
      <c r="A26" s="2966"/>
      <c r="B26" s="2968"/>
      <c r="C26" s="1274" t="s">
        <v>634</v>
      </c>
      <c r="D26" s="1429" t="s">
        <v>456</v>
      </c>
      <c r="E26" s="277" t="s">
        <v>456</v>
      </c>
      <c r="F26" s="1274" t="s">
        <v>635</v>
      </c>
      <c r="G26" s="1277" t="s">
        <v>456</v>
      </c>
      <c r="H26" s="277" t="s">
        <v>456</v>
      </c>
      <c r="I26" s="277" t="s">
        <v>456</v>
      </c>
      <c r="J26" s="277" t="s">
        <v>456</v>
      </c>
      <c r="K26" s="277" t="s">
        <v>456</v>
      </c>
      <c r="L26" s="277" t="s">
        <v>456</v>
      </c>
      <c r="M26" s="278" t="s">
        <v>456</v>
      </c>
    </row>
    <row r="27" spans="1:13">
      <c r="A27" s="2966"/>
      <c r="B27" s="2969"/>
      <c r="C27" s="897" t="s">
        <v>456</v>
      </c>
      <c r="D27" s="897" t="s">
        <v>456</v>
      </c>
      <c r="E27" s="897" t="s">
        <v>456</v>
      </c>
      <c r="F27" s="897" t="s">
        <v>456</v>
      </c>
      <c r="G27" s="897" t="s">
        <v>456</v>
      </c>
      <c r="H27" s="897" t="s">
        <v>456</v>
      </c>
      <c r="I27" s="897" t="s">
        <v>456</v>
      </c>
      <c r="J27" s="897" t="s">
        <v>456</v>
      </c>
      <c r="K27" s="897" t="s">
        <v>456</v>
      </c>
      <c r="L27" s="279" t="s">
        <v>456</v>
      </c>
      <c r="M27" s="280" t="s">
        <v>456</v>
      </c>
    </row>
    <row r="28" spans="1:13" ht="10.5" customHeight="1">
      <c r="A28" s="2966"/>
      <c r="B28" s="1279" t="s">
        <v>636</v>
      </c>
      <c r="C28" s="1274" t="s">
        <v>456</v>
      </c>
      <c r="D28" s="1274" t="s">
        <v>456</v>
      </c>
      <c r="E28" s="1274" t="s">
        <v>456</v>
      </c>
      <c r="F28" s="1274" t="s">
        <v>456</v>
      </c>
      <c r="G28" s="1274" t="s">
        <v>456</v>
      </c>
      <c r="H28" s="1274" t="s">
        <v>456</v>
      </c>
      <c r="I28" s="1274" t="s">
        <v>456</v>
      </c>
      <c r="J28" s="1274" t="s">
        <v>456</v>
      </c>
      <c r="K28" s="1274" t="s">
        <v>456</v>
      </c>
      <c r="L28" s="1274" t="s">
        <v>456</v>
      </c>
      <c r="M28" s="1275" t="s">
        <v>456</v>
      </c>
    </row>
    <row r="29" spans="1:13" ht="28.5" customHeight="1">
      <c r="A29" s="2966"/>
      <c r="B29" s="1279" t="s">
        <v>456</v>
      </c>
      <c r="C29" s="1297" t="s">
        <v>637</v>
      </c>
      <c r="D29" s="1288">
        <v>120</v>
      </c>
      <c r="E29" s="1274" t="s">
        <v>456</v>
      </c>
      <c r="F29" s="277" t="s">
        <v>638</v>
      </c>
      <c r="G29" s="1266">
        <v>2020</v>
      </c>
      <c r="H29" s="1274" t="s">
        <v>456</v>
      </c>
      <c r="I29" s="277" t="s">
        <v>639</v>
      </c>
      <c r="J29" s="2984" t="s">
        <v>866</v>
      </c>
      <c r="K29" s="2811"/>
      <c r="L29" s="2981"/>
      <c r="M29" s="1275" t="s">
        <v>456</v>
      </c>
    </row>
    <row r="30" spans="1:13" ht="8.25" customHeight="1">
      <c r="A30" s="2966"/>
      <c r="B30" s="1264" t="s">
        <v>456</v>
      </c>
      <c r="C30" s="897" t="s">
        <v>456</v>
      </c>
      <c r="D30" s="897" t="s">
        <v>456</v>
      </c>
      <c r="E30" s="897" t="s">
        <v>456</v>
      </c>
      <c r="F30" s="897" t="s">
        <v>456</v>
      </c>
      <c r="G30" s="897" t="s">
        <v>456</v>
      </c>
      <c r="H30" s="897" t="s">
        <v>456</v>
      </c>
      <c r="I30" s="897" t="s">
        <v>456</v>
      </c>
      <c r="J30" s="897" t="s">
        <v>456</v>
      </c>
      <c r="K30" s="897" t="s">
        <v>456</v>
      </c>
      <c r="L30" s="897" t="s">
        <v>456</v>
      </c>
      <c r="M30" s="898" t="s">
        <v>456</v>
      </c>
    </row>
    <row r="31" spans="1:13">
      <c r="A31" s="2966"/>
      <c r="B31" s="2968" t="s">
        <v>641</v>
      </c>
      <c r="C31" s="1284" t="s">
        <v>456</v>
      </c>
      <c r="D31" s="1284" t="s">
        <v>456</v>
      </c>
      <c r="E31" s="1284" t="s">
        <v>456</v>
      </c>
      <c r="F31" s="1284" t="s">
        <v>456</v>
      </c>
      <c r="G31" s="1284" t="s">
        <v>456</v>
      </c>
      <c r="H31" s="1284" t="s">
        <v>456</v>
      </c>
      <c r="I31" s="1284" t="s">
        <v>456</v>
      </c>
      <c r="J31" s="1284" t="s">
        <v>456</v>
      </c>
      <c r="K31" s="1284" t="s">
        <v>456</v>
      </c>
      <c r="L31" s="277" t="s">
        <v>456</v>
      </c>
      <c r="M31" s="278" t="s">
        <v>456</v>
      </c>
    </row>
    <row r="32" spans="1:13">
      <c r="A32" s="2966"/>
      <c r="B32" s="2968"/>
      <c r="C32" s="1274" t="s">
        <v>642</v>
      </c>
      <c r="D32" s="2148">
        <v>2021</v>
      </c>
      <c r="E32" s="1284" t="s">
        <v>456</v>
      </c>
      <c r="F32" s="1274" t="s">
        <v>643</v>
      </c>
      <c r="G32" s="1285">
        <v>2025</v>
      </c>
      <c r="H32" s="1284" t="s">
        <v>456</v>
      </c>
      <c r="I32" s="277" t="s">
        <v>456</v>
      </c>
      <c r="J32" s="1284" t="s">
        <v>456</v>
      </c>
      <c r="K32" s="1284" t="s">
        <v>456</v>
      </c>
      <c r="L32" s="277" t="s">
        <v>456</v>
      </c>
      <c r="M32" s="278" t="s">
        <v>456</v>
      </c>
    </row>
    <row r="33" spans="1:13">
      <c r="A33" s="2966"/>
      <c r="B33" s="2969"/>
      <c r="C33" s="897" t="s">
        <v>456</v>
      </c>
      <c r="D33" s="897" t="s">
        <v>456</v>
      </c>
      <c r="E33" s="1286" t="s">
        <v>456</v>
      </c>
      <c r="F33" s="897" t="s">
        <v>456</v>
      </c>
      <c r="G33" s="1286" t="s">
        <v>456</v>
      </c>
      <c r="H33" s="1286" t="s">
        <v>456</v>
      </c>
      <c r="I33" s="279" t="s">
        <v>456</v>
      </c>
      <c r="J33" s="1286" t="s">
        <v>456</v>
      </c>
      <c r="K33" s="1286" t="s">
        <v>456</v>
      </c>
      <c r="L33" s="279" t="s">
        <v>456</v>
      </c>
      <c r="M33" s="280" t="s">
        <v>456</v>
      </c>
    </row>
    <row r="34" spans="1:13">
      <c r="A34" s="2966"/>
      <c r="B34" s="2968" t="s">
        <v>644</v>
      </c>
      <c r="C34" s="1274" t="s">
        <v>456</v>
      </c>
      <c r="D34" s="1274" t="s">
        <v>456</v>
      </c>
      <c r="E34" s="1274" t="s">
        <v>456</v>
      </c>
      <c r="F34" s="1274" t="s">
        <v>456</v>
      </c>
      <c r="G34" s="1274" t="s">
        <v>456</v>
      </c>
      <c r="H34" s="1274" t="s">
        <v>456</v>
      </c>
      <c r="I34" s="1274" t="s">
        <v>456</v>
      </c>
      <c r="J34" s="1274" t="s">
        <v>456</v>
      </c>
      <c r="K34" s="1274" t="s">
        <v>456</v>
      </c>
      <c r="L34" s="1274" t="s">
        <v>456</v>
      </c>
      <c r="M34" s="1275" t="s">
        <v>456</v>
      </c>
    </row>
    <row r="35" spans="1:13">
      <c r="A35" s="2966"/>
      <c r="B35" s="2968"/>
      <c r="C35" s="1274" t="s">
        <v>456</v>
      </c>
      <c r="D35" s="1274">
        <v>2021</v>
      </c>
      <c r="E35" s="1274" t="s">
        <v>456</v>
      </c>
      <c r="F35" s="1274">
        <v>2022</v>
      </c>
      <c r="G35" s="1274" t="s">
        <v>456</v>
      </c>
      <c r="H35" s="277">
        <v>2023</v>
      </c>
      <c r="I35" s="277" t="s">
        <v>456</v>
      </c>
      <c r="J35" s="277">
        <v>2024</v>
      </c>
      <c r="K35" s="1274" t="s">
        <v>456</v>
      </c>
      <c r="L35" s="1274">
        <v>2025</v>
      </c>
      <c r="M35" s="1275" t="s">
        <v>456</v>
      </c>
    </row>
    <row r="36" spans="1:13">
      <c r="A36" s="2966"/>
      <c r="B36" s="2968"/>
      <c r="C36" s="1274" t="s">
        <v>456</v>
      </c>
      <c r="D36" s="1287">
        <v>211</v>
      </c>
      <c r="E36" s="1288" t="s">
        <v>456</v>
      </c>
      <c r="F36" s="1246">
        <v>250</v>
      </c>
      <c r="G36" s="1288" t="s">
        <v>456</v>
      </c>
      <c r="H36" s="1246">
        <v>250</v>
      </c>
      <c r="I36" s="1288" t="s">
        <v>456</v>
      </c>
      <c r="J36" s="1246">
        <v>250</v>
      </c>
      <c r="K36" s="1288" t="s">
        <v>456</v>
      </c>
      <c r="L36" s="1246">
        <v>250</v>
      </c>
      <c r="M36" s="1289" t="s">
        <v>456</v>
      </c>
    </row>
    <row r="37" spans="1:13">
      <c r="A37" s="2966"/>
      <c r="B37" s="2968"/>
      <c r="C37" s="1274" t="s">
        <v>456</v>
      </c>
      <c r="D37" s="1274" t="s">
        <v>734</v>
      </c>
      <c r="E37" s="1274" t="s">
        <v>456</v>
      </c>
      <c r="F37" s="1274" t="s">
        <v>735</v>
      </c>
      <c r="G37" s="1274" t="s">
        <v>456</v>
      </c>
      <c r="H37" s="277" t="s">
        <v>736</v>
      </c>
      <c r="I37" s="277" t="s">
        <v>456</v>
      </c>
      <c r="J37" s="277" t="s">
        <v>737</v>
      </c>
      <c r="K37" s="1274" t="s">
        <v>456</v>
      </c>
      <c r="L37" s="1274" t="s">
        <v>738</v>
      </c>
      <c r="M37" s="1275" t="s">
        <v>456</v>
      </c>
    </row>
    <row r="38" spans="1:13">
      <c r="A38" s="2966"/>
      <c r="B38" s="2968"/>
      <c r="C38" s="1274" t="s">
        <v>456</v>
      </c>
      <c r="D38" s="1287" t="s">
        <v>456</v>
      </c>
      <c r="E38" s="1288" t="s">
        <v>456</v>
      </c>
      <c r="F38" s="1246" t="s">
        <v>456</v>
      </c>
      <c r="G38" s="1288" t="s">
        <v>456</v>
      </c>
      <c r="H38" s="1246" t="s">
        <v>456</v>
      </c>
      <c r="I38" s="1288" t="s">
        <v>456</v>
      </c>
      <c r="J38" s="1246" t="s">
        <v>456</v>
      </c>
      <c r="K38" s="1288" t="s">
        <v>456</v>
      </c>
      <c r="L38" s="1246" t="s">
        <v>456</v>
      </c>
      <c r="M38" s="1289" t="s">
        <v>456</v>
      </c>
    </row>
    <row r="39" spans="1:13">
      <c r="A39" s="2966"/>
      <c r="B39" s="2968"/>
      <c r="C39" s="1274" t="s">
        <v>456</v>
      </c>
      <c r="D39" s="1274" t="s">
        <v>739</v>
      </c>
      <c r="E39" s="1274" t="s">
        <v>456</v>
      </c>
      <c r="F39" s="1274" t="s">
        <v>740</v>
      </c>
      <c r="G39" s="1274" t="s">
        <v>456</v>
      </c>
      <c r="H39" s="277" t="s">
        <v>741</v>
      </c>
      <c r="I39" s="277" t="s">
        <v>456</v>
      </c>
      <c r="J39" s="277" t="s">
        <v>742</v>
      </c>
      <c r="K39" s="1274" t="s">
        <v>456</v>
      </c>
      <c r="L39" s="1274" t="s">
        <v>645</v>
      </c>
      <c r="M39" s="1275" t="s">
        <v>456</v>
      </c>
    </row>
    <row r="40" spans="1:13">
      <c r="A40" s="2966"/>
      <c r="B40" s="2968"/>
      <c r="C40" s="1274" t="s">
        <v>456</v>
      </c>
      <c r="D40" s="1287" t="s">
        <v>456</v>
      </c>
      <c r="E40" s="1288" t="s">
        <v>456</v>
      </c>
      <c r="F40" s="1246" t="s">
        <v>456</v>
      </c>
      <c r="G40" s="1288" t="s">
        <v>456</v>
      </c>
      <c r="H40" s="1246" t="s">
        <v>456</v>
      </c>
      <c r="I40" s="1288" t="s">
        <v>456</v>
      </c>
      <c r="J40" s="1246" t="s">
        <v>456</v>
      </c>
      <c r="K40" s="1288" t="s">
        <v>456</v>
      </c>
      <c r="L40" s="1246" t="s">
        <v>456</v>
      </c>
      <c r="M40" s="1289" t="s">
        <v>456</v>
      </c>
    </row>
    <row r="41" spans="1:13">
      <c r="A41" s="2966"/>
      <c r="B41" s="2968"/>
      <c r="C41" s="1274" t="s">
        <v>456</v>
      </c>
      <c r="D41" s="897" t="s">
        <v>645</v>
      </c>
      <c r="E41" s="897" t="s">
        <v>456</v>
      </c>
      <c r="F41" s="897">
        <v>2025</v>
      </c>
      <c r="G41" s="897" t="s">
        <v>456</v>
      </c>
      <c r="H41" s="1274" t="s">
        <v>456</v>
      </c>
      <c r="I41" s="1274" t="s">
        <v>456</v>
      </c>
      <c r="J41" s="1274" t="s">
        <v>456</v>
      </c>
      <c r="K41" s="1274" t="s">
        <v>456</v>
      </c>
      <c r="L41" s="1274" t="s">
        <v>456</v>
      </c>
      <c r="M41" s="1275" t="s">
        <v>456</v>
      </c>
    </row>
    <row r="42" spans="1:13">
      <c r="A42" s="2966"/>
      <c r="B42" s="2968"/>
      <c r="C42" s="1274" t="s">
        <v>456</v>
      </c>
      <c r="D42" s="1298" t="s">
        <v>456</v>
      </c>
      <c r="E42" s="1299" t="s">
        <v>456</v>
      </c>
      <c r="F42" s="2811">
        <v>250</v>
      </c>
      <c r="G42" s="2981"/>
      <c r="H42" s="2983" t="s">
        <v>456</v>
      </c>
      <c r="I42" s="2983"/>
      <c r="J42" s="1274" t="s">
        <v>456</v>
      </c>
      <c r="K42" s="1274" t="s">
        <v>456</v>
      </c>
      <c r="L42" s="1274" t="s">
        <v>456</v>
      </c>
      <c r="M42" s="1275" t="s">
        <v>456</v>
      </c>
    </row>
    <row r="43" spans="1:13">
      <c r="A43" s="2966"/>
      <c r="B43" s="2968"/>
      <c r="C43" s="897" t="s">
        <v>456</v>
      </c>
      <c r="D43" s="897" t="s">
        <v>456</v>
      </c>
      <c r="E43" s="897" t="s">
        <v>456</v>
      </c>
      <c r="F43" s="897" t="s">
        <v>456</v>
      </c>
      <c r="G43" s="897" t="s">
        <v>456</v>
      </c>
      <c r="H43" s="897" t="s">
        <v>456</v>
      </c>
      <c r="I43" s="897" t="s">
        <v>456</v>
      </c>
      <c r="J43" s="897" t="s">
        <v>456</v>
      </c>
      <c r="K43" s="897" t="s">
        <v>456</v>
      </c>
      <c r="L43" s="897" t="s">
        <v>456</v>
      </c>
      <c r="M43" s="898" t="s">
        <v>456</v>
      </c>
    </row>
    <row r="44" spans="1:13" ht="18" customHeight="1">
      <c r="A44" s="2966"/>
      <c r="B44" s="2967" t="s">
        <v>647</v>
      </c>
      <c r="C44" s="1274" t="s">
        <v>456</v>
      </c>
      <c r="D44" s="1274" t="s">
        <v>456</v>
      </c>
      <c r="E44" s="1274" t="s">
        <v>456</v>
      </c>
      <c r="F44" s="1274" t="s">
        <v>456</v>
      </c>
      <c r="G44" s="1274" t="s">
        <v>456</v>
      </c>
      <c r="H44" s="1274" t="s">
        <v>456</v>
      </c>
      <c r="I44" s="1274" t="s">
        <v>456</v>
      </c>
      <c r="J44" s="1274" t="s">
        <v>456</v>
      </c>
      <c r="K44" s="1274" t="s">
        <v>456</v>
      </c>
      <c r="L44" s="277" t="s">
        <v>456</v>
      </c>
      <c r="M44" s="278" t="s">
        <v>456</v>
      </c>
    </row>
    <row r="45" spans="1:13">
      <c r="A45" s="2966"/>
      <c r="B45" s="2968"/>
      <c r="C45" s="277" t="s">
        <v>456</v>
      </c>
      <c r="D45" s="1274" t="s">
        <v>601</v>
      </c>
      <c r="E45" s="897" t="s">
        <v>171</v>
      </c>
      <c r="F45" s="2970" t="s">
        <v>648</v>
      </c>
      <c r="G45" s="2971" t="s">
        <v>687</v>
      </c>
      <c r="H45" s="2972"/>
      <c r="I45" s="2972"/>
      <c r="J45" s="2973"/>
      <c r="K45" s="1274" t="s">
        <v>649</v>
      </c>
      <c r="L45" s="2977" t="s">
        <v>824</v>
      </c>
      <c r="M45" s="2978"/>
    </row>
    <row r="46" spans="1:13">
      <c r="A46" s="2966"/>
      <c r="B46" s="2968"/>
      <c r="C46" s="277" t="s">
        <v>456</v>
      </c>
      <c r="D46" s="268" t="s">
        <v>775</v>
      </c>
      <c r="E46" s="1299" t="s">
        <v>456</v>
      </c>
      <c r="F46" s="2970"/>
      <c r="G46" s="2974"/>
      <c r="H46" s="2975"/>
      <c r="I46" s="2975"/>
      <c r="J46" s="2976"/>
      <c r="K46" s="277" t="s">
        <v>456</v>
      </c>
      <c r="L46" s="2979"/>
      <c r="M46" s="2980"/>
    </row>
    <row r="47" spans="1:13">
      <c r="A47" s="2966"/>
      <c r="B47" s="2969"/>
      <c r="C47" s="279" t="s">
        <v>456</v>
      </c>
      <c r="D47" s="279" t="s">
        <v>456</v>
      </c>
      <c r="E47" s="279" t="s">
        <v>456</v>
      </c>
      <c r="F47" s="279" t="s">
        <v>456</v>
      </c>
      <c r="G47" s="279" t="s">
        <v>456</v>
      </c>
      <c r="H47" s="279" t="s">
        <v>456</v>
      </c>
      <c r="I47" s="279" t="s">
        <v>456</v>
      </c>
      <c r="J47" s="279" t="s">
        <v>456</v>
      </c>
      <c r="K47" s="279" t="s">
        <v>456</v>
      </c>
      <c r="L47" s="277" t="s">
        <v>456</v>
      </c>
      <c r="M47" s="278" t="s">
        <v>456</v>
      </c>
    </row>
    <row r="48" spans="1:13" ht="76.5" customHeight="1">
      <c r="A48" s="2966"/>
      <c r="B48" s="1264" t="s">
        <v>650</v>
      </c>
      <c r="C48" s="2811" t="s">
        <v>867</v>
      </c>
      <c r="D48" s="2811"/>
      <c r="E48" s="2811"/>
      <c r="F48" s="2811"/>
      <c r="G48" s="2811"/>
      <c r="H48" s="2811"/>
      <c r="I48" s="2811"/>
      <c r="J48" s="2811"/>
      <c r="K48" s="2811"/>
      <c r="L48" s="2811"/>
      <c r="M48" s="2812"/>
    </row>
    <row r="49" spans="1:13">
      <c r="A49" s="2966"/>
      <c r="B49" s="1421" t="s">
        <v>652</v>
      </c>
      <c r="C49" s="2811" t="s">
        <v>868</v>
      </c>
      <c r="D49" s="2811"/>
      <c r="E49" s="2811"/>
      <c r="F49" s="2811"/>
      <c r="G49" s="2811"/>
      <c r="H49" s="2811"/>
      <c r="I49" s="2811"/>
      <c r="J49" s="2811"/>
      <c r="K49" s="2811"/>
      <c r="L49" s="2811"/>
      <c r="M49" s="2812"/>
    </row>
    <row r="50" spans="1:13">
      <c r="A50" s="2966"/>
      <c r="B50" s="1421" t="s">
        <v>654</v>
      </c>
      <c r="C50" s="2960" t="s">
        <v>745</v>
      </c>
      <c r="D50" s="2960"/>
      <c r="E50" s="2960"/>
      <c r="F50" s="2960"/>
      <c r="G50" s="2960"/>
      <c r="H50" s="2960"/>
      <c r="I50" s="2960"/>
      <c r="J50" s="2960"/>
      <c r="K50" s="2960"/>
      <c r="L50" s="2960"/>
      <c r="M50" s="2961"/>
    </row>
    <row r="51" spans="1:13" ht="15.75" customHeight="1">
      <c r="A51" s="2966"/>
      <c r="B51" s="1421" t="s">
        <v>655</v>
      </c>
      <c r="C51" s="2960" t="s">
        <v>869</v>
      </c>
      <c r="D51" s="2960"/>
      <c r="E51" s="2960"/>
      <c r="F51" s="2960"/>
      <c r="G51" s="2960"/>
      <c r="H51" s="2960"/>
      <c r="I51" s="2960"/>
      <c r="J51" s="2960"/>
      <c r="K51" s="2960"/>
      <c r="L51" s="2960"/>
      <c r="M51" s="2961"/>
    </row>
    <row r="52" spans="1:13" ht="15.75" customHeight="1">
      <c r="A52" s="2962" t="s">
        <v>656</v>
      </c>
      <c r="B52" s="1434" t="s">
        <v>657</v>
      </c>
      <c r="C52" s="2811" t="s">
        <v>870</v>
      </c>
      <c r="D52" s="2811"/>
      <c r="E52" s="2811"/>
      <c r="F52" s="2811"/>
      <c r="G52" s="2811"/>
      <c r="H52" s="2811"/>
      <c r="I52" s="2811"/>
      <c r="J52" s="2811"/>
      <c r="K52" s="2811"/>
      <c r="L52" s="2811"/>
      <c r="M52" s="2812"/>
    </row>
    <row r="53" spans="1:13" ht="15.75" customHeight="1">
      <c r="A53" s="2963"/>
      <c r="B53" s="1434" t="s">
        <v>659</v>
      </c>
      <c r="C53" s="2811" t="s">
        <v>871</v>
      </c>
      <c r="D53" s="2811"/>
      <c r="E53" s="2811"/>
      <c r="F53" s="2811"/>
      <c r="G53" s="2811"/>
      <c r="H53" s="2811"/>
      <c r="I53" s="2811"/>
      <c r="J53" s="2811"/>
      <c r="K53" s="2811"/>
      <c r="L53" s="2811"/>
      <c r="M53" s="2812"/>
    </row>
    <row r="54" spans="1:13" ht="15.75" customHeight="1">
      <c r="A54" s="2963"/>
      <c r="B54" s="1434" t="s">
        <v>661</v>
      </c>
      <c r="C54" s="2811" t="s">
        <v>676</v>
      </c>
      <c r="D54" s="2811"/>
      <c r="E54" s="2811"/>
      <c r="F54" s="2811"/>
      <c r="G54" s="2811"/>
      <c r="H54" s="2811"/>
      <c r="I54" s="2811"/>
      <c r="J54" s="2811"/>
      <c r="K54" s="2811"/>
      <c r="L54" s="2811"/>
      <c r="M54" s="2812"/>
    </row>
    <row r="55" spans="1:13" ht="15.75" customHeight="1">
      <c r="A55" s="2963"/>
      <c r="B55" s="1434" t="s">
        <v>662</v>
      </c>
      <c r="C55" s="2811" t="s">
        <v>872</v>
      </c>
      <c r="D55" s="2811"/>
      <c r="E55" s="2811"/>
      <c r="F55" s="2811"/>
      <c r="G55" s="2811"/>
      <c r="H55" s="2811"/>
      <c r="I55" s="2811"/>
      <c r="J55" s="2811"/>
      <c r="K55" s="2811"/>
      <c r="L55" s="2811"/>
      <c r="M55" s="2812"/>
    </row>
    <row r="56" spans="1:13" ht="34.5" customHeight="1">
      <c r="A56" s="2963"/>
      <c r="B56" s="1434" t="s">
        <v>663</v>
      </c>
      <c r="C56" s="2811" t="s">
        <v>873</v>
      </c>
      <c r="D56" s="2811"/>
      <c r="E56" s="2811"/>
      <c r="F56" s="2811"/>
      <c r="G56" s="2811"/>
      <c r="H56" s="2811"/>
      <c r="I56" s="2811"/>
      <c r="J56" s="2811"/>
      <c r="K56" s="2811"/>
      <c r="L56" s="2811"/>
      <c r="M56" s="2812"/>
    </row>
    <row r="57" spans="1:13" ht="25.5" customHeight="1">
      <c r="A57" s="2964"/>
      <c r="B57" s="1434" t="s">
        <v>665</v>
      </c>
      <c r="C57" s="2811" t="s">
        <v>874</v>
      </c>
      <c r="D57" s="2811"/>
      <c r="E57" s="2811"/>
      <c r="F57" s="2811"/>
      <c r="G57" s="2811"/>
      <c r="H57" s="2811"/>
      <c r="I57" s="2811"/>
      <c r="J57" s="2811"/>
      <c r="K57" s="2811"/>
      <c r="L57" s="2811"/>
      <c r="M57" s="2812"/>
    </row>
    <row r="58" spans="1:13" ht="15.75" customHeight="1">
      <c r="A58" s="2962" t="s">
        <v>667</v>
      </c>
      <c r="B58" s="1435" t="s">
        <v>668</v>
      </c>
      <c r="C58" s="2899" t="s">
        <v>875</v>
      </c>
      <c r="D58" s="2900"/>
      <c r="E58" s="2900"/>
      <c r="F58" s="2900"/>
      <c r="G58" s="2900"/>
      <c r="H58" s="2900"/>
      <c r="I58" s="2900"/>
      <c r="J58" s="2900"/>
      <c r="K58" s="2900"/>
      <c r="L58" s="2900"/>
      <c r="M58" s="2901"/>
    </row>
    <row r="59" spans="1:13" ht="30" customHeight="1">
      <c r="A59" s="2963"/>
      <c r="B59" s="1435" t="s">
        <v>670</v>
      </c>
      <c r="C59" s="2811" t="s">
        <v>876</v>
      </c>
      <c r="D59" s="2811"/>
      <c r="E59" s="2811"/>
      <c r="F59" s="2811"/>
      <c r="G59" s="2811"/>
      <c r="H59" s="2811"/>
      <c r="I59" s="2811"/>
      <c r="J59" s="2811"/>
      <c r="K59" s="2811"/>
      <c r="L59" s="2811"/>
      <c r="M59" s="2812"/>
    </row>
    <row r="60" spans="1:13" ht="30" customHeight="1">
      <c r="A60" s="2963"/>
      <c r="B60" s="1435" t="s">
        <v>44</v>
      </c>
      <c r="C60" s="2811" t="s">
        <v>676</v>
      </c>
      <c r="D60" s="2811"/>
      <c r="E60" s="2811"/>
      <c r="F60" s="2811"/>
      <c r="G60" s="2811"/>
      <c r="H60" s="2811"/>
      <c r="I60" s="2811"/>
      <c r="J60" s="2811"/>
      <c r="K60" s="2811"/>
      <c r="L60" s="2811"/>
      <c r="M60" s="2812"/>
    </row>
    <row r="61" spans="1:13">
      <c r="A61" s="1292" t="s">
        <v>672</v>
      </c>
      <c r="B61" s="1436" t="s">
        <v>456</v>
      </c>
      <c r="C61" s="2406" t="s">
        <v>456</v>
      </c>
      <c r="D61" s="2406"/>
      <c r="E61" s="2406"/>
      <c r="F61" s="2406"/>
      <c r="G61" s="2406"/>
      <c r="H61" s="2406"/>
      <c r="I61" s="2406"/>
      <c r="J61" s="2406"/>
      <c r="K61" s="2406"/>
      <c r="L61" s="2406"/>
      <c r="M61" s="2407"/>
    </row>
  </sheetData>
  <mergeCells count="52">
    <mergeCell ref="B1:M1"/>
    <mergeCell ref="I4:M4"/>
    <mergeCell ref="C11:M11"/>
    <mergeCell ref="A2:A14"/>
    <mergeCell ref="C2:M2"/>
    <mergeCell ref="C3:M3"/>
    <mergeCell ref="F4:G4"/>
    <mergeCell ref="C5:M5"/>
    <mergeCell ref="C6:M6"/>
    <mergeCell ref="C7:D7"/>
    <mergeCell ref="I7:M7"/>
    <mergeCell ref="B8:B10"/>
    <mergeCell ref="C9:D9"/>
    <mergeCell ref="F9:G9"/>
    <mergeCell ref="I9:J9"/>
    <mergeCell ref="C10:D10"/>
    <mergeCell ref="F10:G10"/>
    <mergeCell ref="C48:M48"/>
    <mergeCell ref="C49:M49"/>
    <mergeCell ref="C50:M50"/>
    <mergeCell ref="I10:J10"/>
    <mergeCell ref="C12:M12"/>
    <mergeCell ref="C13:M13"/>
    <mergeCell ref="C14:D14"/>
    <mergeCell ref="F14:M14"/>
    <mergeCell ref="H42:I42"/>
    <mergeCell ref="J29:L29"/>
    <mergeCell ref="B44:B47"/>
    <mergeCell ref="F45:F46"/>
    <mergeCell ref="G45:J46"/>
    <mergeCell ref="L45:M46"/>
    <mergeCell ref="B17:B23"/>
    <mergeCell ref="B24:B27"/>
    <mergeCell ref="B31:B33"/>
    <mergeCell ref="B34:B43"/>
    <mergeCell ref="F42:G42"/>
    <mergeCell ref="C51:M51"/>
    <mergeCell ref="C61:M61"/>
    <mergeCell ref="C56:M56"/>
    <mergeCell ref="C57:M57"/>
    <mergeCell ref="A58:A60"/>
    <mergeCell ref="C58:M58"/>
    <mergeCell ref="C59:M59"/>
    <mergeCell ref="C60:M60"/>
    <mergeCell ref="A52:A57"/>
    <mergeCell ref="C52:M52"/>
    <mergeCell ref="C53:M53"/>
    <mergeCell ref="C54:M54"/>
    <mergeCell ref="C55:M55"/>
    <mergeCell ref="A15:A51"/>
    <mergeCell ref="C15:M15"/>
    <mergeCell ref="C16:M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EA9DB"/>
  </sheetPr>
  <dimension ref="A1:Z55"/>
  <sheetViews>
    <sheetView topLeftCell="B51" zoomScaleNormal="100" workbookViewId="0">
      <selection activeCell="C56" sqref="C56"/>
    </sheetView>
  </sheetViews>
  <sheetFormatPr baseColWidth="10" defaultColWidth="11.42578125" defaultRowHeight="15"/>
  <cols>
    <col min="2" max="2" width="34.5703125" customWidth="1"/>
    <col min="4" max="4" width="15" customWidth="1"/>
  </cols>
  <sheetData>
    <row r="1" spans="1:26" ht="43.5" customHeight="1">
      <c r="A1" s="1933" t="s">
        <v>456</v>
      </c>
      <c r="B1" s="3027" t="s">
        <v>877</v>
      </c>
      <c r="C1" s="3027"/>
      <c r="D1" s="3027"/>
      <c r="E1" s="3027"/>
      <c r="F1" s="3027"/>
      <c r="G1" s="3027"/>
      <c r="H1" s="3027"/>
      <c r="I1" s="3027"/>
      <c r="J1" s="3027"/>
      <c r="K1" s="3027"/>
      <c r="L1" s="3027"/>
      <c r="M1" s="3028"/>
      <c r="N1" s="102"/>
      <c r="O1" s="102"/>
      <c r="P1" s="102"/>
      <c r="Q1" s="102"/>
      <c r="R1" s="102"/>
      <c r="S1" s="102"/>
      <c r="T1" s="102"/>
      <c r="U1" s="102"/>
      <c r="V1" s="102"/>
      <c r="W1" s="102"/>
      <c r="X1" s="102"/>
      <c r="Y1" s="102"/>
      <c r="Z1" s="102"/>
    </row>
    <row r="2" spans="1:26" ht="58.5" customHeight="1">
      <c r="A2" s="3029" t="s">
        <v>596</v>
      </c>
      <c r="B2" s="1935" t="s">
        <v>597</v>
      </c>
      <c r="C2" s="3032" t="s">
        <v>878</v>
      </c>
      <c r="D2" s="3032"/>
      <c r="E2" s="3032"/>
      <c r="F2" s="3032"/>
      <c r="G2" s="3032"/>
      <c r="H2" s="3032"/>
      <c r="I2" s="3032"/>
      <c r="J2" s="3032"/>
      <c r="K2" s="3032"/>
      <c r="L2" s="3032"/>
      <c r="M2" s="3033"/>
      <c r="N2" s="102"/>
      <c r="O2" s="102"/>
      <c r="P2" s="102"/>
      <c r="Q2" s="102"/>
      <c r="R2" s="102"/>
      <c r="S2" s="102"/>
      <c r="T2" s="102"/>
      <c r="U2" s="102"/>
      <c r="V2" s="102"/>
      <c r="W2" s="102"/>
      <c r="X2" s="102"/>
      <c r="Y2" s="102"/>
      <c r="Z2" s="102"/>
    </row>
    <row r="3" spans="1:26" ht="49.5" customHeight="1">
      <c r="A3" s="3030"/>
      <c r="B3" s="1936" t="s">
        <v>599</v>
      </c>
      <c r="C3" s="2997" t="s">
        <v>814</v>
      </c>
      <c r="D3" s="2997"/>
      <c r="E3" s="2997"/>
      <c r="F3" s="2997"/>
      <c r="G3" s="2997"/>
      <c r="H3" s="2997"/>
      <c r="I3" s="2997"/>
      <c r="J3" s="2997"/>
      <c r="K3" s="2997"/>
      <c r="L3" s="2997"/>
      <c r="M3" s="2998"/>
      <c r="N3" s="102"/>
      <c r="O3" s="102"/>
      <c r="P3" s="102"/>
      <c r="Q3" s="102"/>
      <c r="R3" s="102"/>
      <c r="S3" s="102"/>
      <c r="T3" s="102"/>
      <c r="U3" s="102"/>
      <c r="V3" s="102"/>
      <c r="W3" s="102"/>
      <c r="X3" s="102"/>
      <c r="Y3" s="102"/>
      <c r="Z3" s="102"/>
    </row>
    <row r="4" spans="1:26" ht="116.25" customHeight="1">
      <c r="A4" s="3030"/>
      <c r="B4" s="1937" t="s">
        <v>40</v>
      </c>
      <c r="C4" s="1938" t="s">
        <v>601</v>
      </c>
      <c r="D4" s="1939" t="s">
        <v>456</v>
      </c>
      <c r="E4" s="1940" t="s">
        <v>456</v>
      </c>
      <c r="F4" s="3034" t="s">
        <v>41</v>
      </c>
      <c r="G4" s="3035"/>
      <c r="H4" s="1941">
        <v>143</v>
      </c>
      <c r="I4" s="2997" t="s">
        <v>879</v>
      </c>
      <c r="J4" s="2997"/>
      <c r="K4" s="2997"/>
      <c r="L4" s="2997"/>
      <c r="M4" s="2998"/>
      <c r="N4" s="102"/>
      <c r="O4" s="102"/>
      <c r="P4" s="102"/>
      <c r="Q4" s="102"/>
      <c r="R4" s="102"/>
      <c r="S4" s="102"/>
      <c r="T4" s="102"/>
      <c r="U4" s="102"/>
      <c r="V4" s="102"/>
      <c r="W4" s="102"/>
      <c r="X4" s="102"/>
      <c r="Y4" s="102"/>
      <c r="Z4" s="102"/>
    </row>
    <row r="5" spans="1:26" ht="48.75" customHeight="1">
      <c r="A5" s="3030"/>
      <c r="B5" s="1942" t="s">
        <v>605</v>
      </c>
      <c r="C5" s="3036" t="s">
        <v>880</v>
      </c>
      <c r="D5" s="3036"/>
      <c r="E5" s="3036"/>
      <c r="F5" s="3036"/>
      <c r="G5" s="3036"/>
      <c r="H5" s="3036"/>
      <c r="I5" s="3036"/>
      <c r="J5" s="3036"/>
      <c r="K5" s="3036"/>
      <c r="L5" s="3036"/>
      <c r="M5" s="3037"/>
      <c r="N5" s="102"/>
      <c r="O5" s="102"/>
      <c r="P5" s="102"/>
      <c r="Q5" s="102"/>
      <c r="R5" s="102"/>
      <c r="S5" s="102"/>
      <c r="T5" s="102"/>
      <c r="U5" s="102"/>
      <c r="V5" s="102"/>
      <c r="W5" s="102"/>
      <c r="X5" s="102"/>
      <c r="Y5" s="102"/>
      <c r="Z5" s="102"/>
    </row>
    <row r="6" spans="1:26">
      <c r="A6" s="3030"/>
      <c r="B6" s="1937" t="s">
        <v>607</v>
      </c>
      <c r="C6" s="2997" t="s">
        <v>881</v>
      </c>
      <c r="D6" s="2997"/>
      <c r="E6" s="2997"/>
      <c r="F6" s="2997"/>
      <c r="G6" s="2997"/>
      <c r="H6" s="2997"/>
      <c r="I6" s="2997"/>
      <c r="J6" s="2997"/>
      <c r="K6" s="2997"/>
      <c r="L6" s="2997"/>
      <c r="M6" s="2998"/>
      <c r="N6" s="102"/>
      <c r="O6" s="102"/>
      <c r="P6" s="102"/>
      <c r="Q6" s="102"/>
      <c r="R6" s="102"/>
      <c r="S6" s="102"/>
      <c r="T6" s="102"/>
      <c r="U6" s="102"/>
      <c r="V6" s="102"/>
      <c r="W6" s="102"/>
      <c r="X6" s="102"/>
      <c r="Y6" s="102"/>
      <c r="Z6" s="102"/>
    </row>
    <row r="7" spans="1:26">
      <c r="A7" s="3030"/>
      <c r="B7" s="1937" t="s">
        <v>609</v>
      </c>
      <c r="C7" s="3038" t="s">
        <v>882</v>
      </c>
      <c r="D7" s="3038"/>
      <c r="E7" s="1944" t="s">
        <v>456</v>
      </c>
      <c r="F7" s="1944" t="s">
        <v>456</v>
      </c>
      <c r="G7" s="1945" t="s">
        <v>456</v>
      </c>
      <c r="H7" s="1946" t="s">
        <v>44</v>
      </c>
      <c r="I7" s="3038" t="s">
        <v>883</v>
      </c>
      <c r="J7" s="3038"/>
      <c r="K7" s="3038"/>
      <c r="L7" s="3038"/>
      <c r="M7" s="3039"/>
      <c r="N7" s="102"/>
      <c r="O7" s="102"/>
      <c r="P7" s="102"/>
      <c r="Q7" s="102"/>
      <c r="R7" s="102"/>
      <c r="S7" s="102"/>
      <c r="T7" s="102"/>
      <c r="U7" s="102"/>
      <c r="V7" s="102"/>
      <c r="W7" s="102"/>
      <c r="X7" s="102"/>
      <c r="Y7" s="102"/>
      <c r="Z7" s="102"/>
    </row>
    <row r="8" spans="1:26">
      <c r="A8" s="3030"/>
      <c r="B8" s="3009" t="s">
        <v>611</v>
      </c>
      <c r="C8" s="1944" t="s">
        <v>456</v>
      </c>
      <c r="D8" s="1944" t="s">
        <v>456</v>
      </c>
      <c r="E8" s="1947" t="s">
        <v>456</v>
      </c>
      <c r="F8" s="1947" t="s">
        <v>456</v>
      </c>
      <c r="G8" s="1947" t="s">
        <v>456</v>
      </c>
      <c r="H8" s="1947" t="s">
        <v>456</v>
      </c>
      <c r="I8" s="1944" t="s">
        <v>456</v>
      </c>
      <c r="J8" s="1944" t="s">
        <v>456</v>
      </c>
      <c r="K8" s="1944" t="s">
        <v>456</v>
      </c>
      <c r="L8" s="1944" t="s">
        <v>456</v>
      </c>
      <c r="M8" s="1948" t="s">
        <v>456</v>
      </c>
      <c r="N8" s="102"/>
      <c r="O8" s="102"/>
      <c r="P8" s="102"/>
      <c r="Q8" s="102"/>
      <c r="R8" s="102"/>
      <c r="S8" s="102"/>
      <c r="T8" s="102"/>
      <c r="U8" s="102"/>
      <c r="V8" s="102"/>
      <c r="W8" s="102"/>
      <c r="X8" s="102"/>
      <c r="Y8" s="102"/>
      <c r="Z8" s="102"/>
    </row>
    <row r="9" spans="1:26" ht="14.45" customHeight="1">
      <c r="A9" s="3030"/>
      <c r="B9" s="3009"/>
      <c r="C9" s="3011" t="s">
        <v>884</v>
      </c>
      <c r="D9" s="3011"/>
      <c r="E9" s="1944" t="s">
        <v>456</v>
      </c>
      <c r="F9" s="3011" t="s">
        <v>456</v>
      </c>
      <c r="G9" s="3011"/>
      <c r="H9" s="1944" t="s">
        <v>456</v>
      </c>
      <c r="I9" s="3011" t="s">
        <v>456</v>
      </c>
      <c r="J9" s="3011"/>
      <c r="K9" s="1944" t="s">
        <v>456</v>
      </c>
      <c r="L9" s="1944" t="s">
        <v>456</v>
      </c>
      <c r="M9" s="1948" t="s">
        <v>456</v>
      </c>
      <c r="N9" s="102"/>
      <c r="O9" s="102"/>
      <c r="P9" s="102"/>
      <c r="Q9" s="102"/>
      <c r="R9" s="102"/>
      <c r="S9" s="102"/>
      <c r="T9" s="102"/>
      <c r="U9" s="102"/>
      <c r="V9" s="102"/>
      <c r="W9" s="102"/>
      <c r="X9" s="102"/>
      <c r="Y9" s="102"/>
      <c r="Z9" s="102"/>
    </row>
    <row r="10" spans="1:26">
      <c r="A10" s="3030"/>
      <c r="B10" s="3010"/>
      <c r="C10" s="3011" t="s">
        <v>612</v>
      </c>
      <c r="D10" s="3011"/>
      <c r="E10" s="1949" t="s">
        <v>456</v>
      </c>
      <c r="F10" s="3011" t="s">
        <v>612</v>
      </c>
      <c r="G10" s="3011"/>
      <c r="H10" s="1949" t="s">
        <v>456</v>
      </c>
      <c r="I10" s="3011" t="s">
        <v>612</v>
      </c>
      <c r="J10" s="3011"/>
      <c r="K10" s="1949" t="s">
        <v>456</v>
      </c>
      <c r="L10" s="1949" t="s">
        <v>456</v>
      </c>
      <c r="M10" s="1950" t="s">
        <v>456</v>
      </c>
      <c r="N10" s="102"/>
      <c r="O10" s="102"/>
      <c r="P10" s="102"/>
      <c r="Q10" s="102"/>
      <c r="R10" s="102"/>
      <c r="S10" s="102"/>
      <c r="T10" s="102"/>
      <c r="U10" s="102"/>
      <c r="V10" s="102"/>
      <c r="W10" s="102"/>
      <c r="X10" s="102"/>
      <c r="Y10" s="102"/>
      <c r="Z10" s="102"/>
    </row>
    <row r="11" spans="1:26" ht="42" customHeight="1">
      <c r="A11" s="3031"/>
      <c r="B11" s="1942" t="s">
        <v>613</v>
      </c>
      <c r="C11" s="3015" t="s">
        <v>885</v>
      </c>
      <c r="D11" s="3015"/>
      <c r="E11" s="3015"/>
      <c r="F11" s="3015"/>
      <c r="G11" s="3015"/>
      <c r="H11" s="3015"/>
      <c r="I11" s="3015"/>
      <c r="J11" s="3015"/>
      <c r="K11" s="3015"/>
      <c r="L11" s="3015"/>
      <c r="M11" s="3026"/>
      <c r="N11" s="102"/>
      <c r="O11" s="102"/>
      <c r="P11" s="102"/>
      <c r="Q11" s="102"/>
      <c r="R11" s="102"/>
      <c r="S11" s="102"/>
      <c r="T11" s="102"/>
      <c r="U11" s="102"/>
      <c r="V11" s="102"/>
      <c r="W11" s="102"/>
      <c r="X11" s="102"/>
      <c r="Y11" s="102"/>
      <c r="Z11" s="102"/>
    </row>
    <row r="12" spans="1:26" ht="84" customHeight="1">
      <c r="A12" s="1934" t="s">
        <v>456</v>
      </c>
      <c r="B12" s="1951" t="s">
        <v>796</v>
      </c>
      <c r="C12" s="3015" t="s">
        <v>886</v>
      </c>
      <c r="D12" s="3015"/>
      <c r="E12" s="3015"/>
      <c r="F12" s="3015"/>
      <c r="G12" s="3015"/>
      <c r="H12" s="3015"/>
      <c r="I12" s="3015"/>
      <c r="J12" s="3015"/>
      <c r="K12" s="3015"/>
      <c r="L12" s="3015"/>
      <c r="M12" s="3026"/>
      <c r="N12" s="16"/>
      <c r="O12" s="16"/>
      <c r="P12" s="16"/>
      <c r="Q12" s="16"/>
      <c r="R12" s="16"/>
      <c r="S12" s="16"/>
      <c r="T12" s="16"/>
      <c r="U12" s="16"/>
      <c r="V12" s="16"/>
      <c r="W12" s="16"/>
      <c r="X12" s="16"/>
      <c r="Y12" s="16"/>
      <c r="Z12" s="16"/>
    </row>
    <row r="13" spans="1:26" ht="48.75" customHeight="1">
      <c r="A13" s="1934" t="s">
        <v>456</v>
      </c>
      <c r="B13" s="1951" t="s">
        <v>798</v>
      </c>
      <c r="C13" s="2997" t="s">
        <v>820</v>
      </c>
      <c r="D13" s="2997"/>
      <c r="E13" s="2997"/>
      <c r="F13" s="2997"/>
      <c r="G13" s="2997"/>
      <c r="H13" s="2997"/>
      <c r="I13" s="2997"/>
      <c r="J13" s="2997"/>
      <c r="K13" s="2997"/>
      <c r="L13" s="2997"/>
      <c r="M13" s="2998"/>
      <c r="N13" s="16"/>
      <c r="O13" s="16"/>
      <c r="P13" s="16"/>
      <c r="Q13" s="16"/>
      <c r="R13" s="16"/>
      <c r="S13" s="16"/>
      <c r="T13" s="16"/>
      <c r="U13" s="16"/>
      <c r="V13" s="16"/>
      <c r="W13" s="16"/>
      <c r="X13" s="16"/>
      <c r="Y13" s="16"/>
      <c r="Z13" s="16"/>
    </row>
    <row r="14" spans="1:26" ht="37.5" customHeight="1">
      <c r="A14" s="1934" t="s">
        <v>456</v>
      </c>
      <c r="B14" s="1952" t="s">
        <v>800</v>
      </c>
      <c r="C14" s="3007" t="s">
        <v>111</v>
      </c>
      <c r="D14" s="3007"/>
      <c r="E14" s="1953" t="s">
        <v>801</v>
      </c>
      <c r="F14" s="1954">
        <v>3.4</v>
      </c>
      <c r="G14" s="3007" t="s">
        <v>887</v>
      </c>
      <c r="H14" s="3007"/>
      <c r="I14" s="3007"/>
      <c r="J14" s="3007"/>
      <c r="K14" s="3007"/>
      <c r="L14" s="3007"/>
      <c r="M14" s="3008"/>
      <c r="N14" s="16"/>
      <c r="O14" s="16"/>
      <c r="P14" s="16"/>
      <c r="Q14" s="16"/>
      <c r="R14" s="16"/>
      <c r="S14" s="16"/>
      <c r="T14" s="16"/>
      <c r="U14" s="16"/>
      <c r="V14" s="16"/>
      <c r="W14" s="16"/>
      <c r="X14" s="16"/>
      <c r="Y14" s="16"/>
      <c r="Z14" s="16"/>
    </row>
    <row r="15" spans="1:26">
      <c r="A15" s="3004" t="s">
        <v>615</v>
      </c>
      <c r="B15" s="1955" t="s">
        <v>30</v>
      </c>
      <c r="C15" s="2997" t="s">
        <v>138</v>
      </c>
      <c r="D15" s="2997"/>
      <c r="E15" s="2997"/>
      <c r="F15" s="2997"/>
      <c r="G15" s="2997"/>
      <c r="H15" s="2997"/>
      <c r="I15" s="2997"/>
      <c r="J15" s="2997"/>
      <c r="K15" s="2997"/>
      <c r="L15" s="2997"/>
      <c r="M15" s="2998"/>
      <c r="N15" s="102"/>
      <c r="O15" s="102"/>
      <c r="P15" s="102"/>
      <c r="Q15" s="102"/>
      <c r="R15" s="102"/>
      <c r="S15" s="102"/>
      <c r="T15" s="102"/>
      <c r="U15" s="102"/>
      <c r="V15" s="102"/>
      <c r="W15" s="102"/>
      <c r="X15" s="102"/>
      <c r="Y15" s="102"/>
      <c r="Z15" s="102"/>
    </row>
    <row r="16" spans="1:26" ht="30.75" customHeight="1">
      <c r="A16" s="3005"/>
      <c r="B16" s="1956" t="s">
        <v>804</v>
      </c>
      <c r="C16" s="3007" t="s">
        <v>888</v>
      </c>
      <c r="D16" s="3007"/>
      <c r="E16" s="3007"/>
      <c r="F16" s="3007"/>
      <c r="G16" s="3007"/>
      <c r="H16" s="3007"/>
      <c r="I16" s="3007"/>
      <c r="J16" s="3007"/>
      <c r="K16" s="3007"/>
      <c r="L16" s="3007"/>
      <c r="M16" s="3008"/>
      <c r="N16" s="16"/>
      <c r="O16" s="16"/>
      <c r="P16" s="16"/>
      <c r="Q16" s="16"/>
      <c r="R16" s="16"/>
      <c r="S16" s="16"/>
      <c r="T16" s="16"/>
      <c r="U16" s="16"/>
      <c r="V16" s="16"/>
      <c r="W16" s="16"/>
      <c r="X16" s="16"/>
      <c r="Y16" s="16"/>
      <c r="Z16" s="16"/>
    </row>
    <row r="17" spans="1:13">
      <c r="A17" s="3005"/>
      <c r="B17" s="3009" t="s">
        <v>616</v>
      </c>
      <c r="C17" s="1944" t="s">
        <v>456</v>
      </c>
      <c r="D17" s="1938" t="s">
        <v>456</v>
      </c>
      <c r="E17" s="1943" t="s">
        <v>456</v>
      </c>
      <c r="F17" s="1938" t="s">
        <v>456</v>
      </c>
      <c r="G17" s="1943" t="s">
        <v>456</v>
      </c>
      <c r="H17" s="1938" t="s">
        <v>456</v>
      </c>
      <c r="I17" s="1943" t="s">
        <v>456</v>
      </c>
      <c r="J17" s="1938" t="s">
        <v>456</v>
      </c>
      <c r="K17" s="1943" t="s">
        <v>456</v>
      </c>
      <c r="L17" s="1943" t="s">
        <v>456</v>
      </c>
      <c r="M17" s="1957" t="s">
        <v>456</v>
      </c>
    </row>
    <row r="18" spans="1:13">
      <c r="A18" s="3005"/>
      <c r="B18" s="3009"/>
      <c r="C18" s="1943" t="s">
        <v>617</v>
      </c>
      <c r="D18" s="1958" t="s">
        <v>456</v>
      </c>
      <c r="E18" s="1943" t="s">
        <v>618</v>
      </c>
      <c r="F18" s="1958" t="s">
        <v>456</v>
      </c>
      <c r="G18" s="1943" t="s">
        <v>619</v>
      </c>
      <c r="H18" s="1958" t="s">
        <v>456</v>
      </c>
      <c r="I18" s="1943" t="s">
        <v>620</v>
      </c>
      <c r="J18" s="1958" t="s">
        <v>456</v>
      </c>
      <c r="K18" s="1943" t="s">
        <v>456</v>
      </c>
      <c r="L18" s="1943" t="s">
        <v>456</v>
      </c>
      <c r="M18" s="1957" t="s">
        <v>456</v>
      </c>
    </row>
    <row r="19" spans="1:13">
      <c r="A19" s="3005"/>
      <c r="B19" s="3009"/>
      <c r="C19" s="1943" t="s">
        <v>621</v>
      </c>
      <c r="D19" s="1958" t="s">
        <v>456</v>
      </c>
      <c r="E19" s="1943" t="s">
        <v>622</v>
      </c>
      <c r="F19" s="1958" t="s">
        <v>456</v>
      </c>
      <c r="G19" s="1943" t="s">
        <v>623</v>
      </c>
      <c r="H19" s="1958" t="s">
        <v>456</v>
      </c>
      <c r="I19" s="1943" t="s">
        <v>456</v>
      </c>
      <c r="J19" s="1943" t="s">
        <v>456</v>
      </c>
      <c r="K19" s="1943" t="s">
        <v>456</v>
      </c>
      <c r="L19" s="1943" t="s">
        <v>456</v>
      </c>
      <c r="M19" s="1957" t="s">
        <v>456</v>
      </c>
    </row>
    <row r="20" spans="1:13" ht="29.25">
      <c r="A20" s="3005"/>
      <c r="B20" s="3009"/>
      <c r="C20" s="1943" t="s">
        <v>624</v>
      </c>
      <c r="D20" s="1958" t="s">
        <v>456</v>
      </c>
      <c r="E20" s="1943" t="s">
        <v>625</v>
      </c>
      <c r="F20" s="1958" t="s">
        <v>456</v>
      </c>
      <c r="G20" s="1943" t="s">
        <v>456</v>
      </c>
      <c r="H20" s="1943" t="s">
        <v>456</v>
      </c>
      <c r="I20" s="1943" t="s">
        <v>456</v>
      </c>
      <c r="J20" s="1943" t="s">
        <v>456</v>
      </c>
      <c r="K20" s="1943" t="s">
        <v>456</v>
      </c>
      <c r="L20" s="1943" t="s">
        <v>456</v>
      </c>
      <c r="M20" s="1957" t="s">
        <v>456</v>
      </c>
    </row>
    <row r="21" spans="1:13">
      <c r="A21" s="3005"/>
      <c r="B21" s="3009"/>
      <c r="C21" s="1943" t="s">
        <v>626</v>
      </c>
      <c r="D21" s="1958" t="s">
        <v>627</v>
      </c>
      <c r="E21" s="1943" t="s">
        <v>628</v>
      </c>
      <c r="F21" s="3011" t="s">
        <v>889</v>
      </c>
      <c r="G21" s="3011"/>
      <c r="H21" s="3011"/>
      <c r="I21" s="1949" t="s">
        <v>456</v>
      </c>
      <c r="J21" s="1949" t="s">
        <v>456</v>
      </c>
      <c r="K21" s="1949" t="s">
        <v>456</v>
      </c>
      <c r="L21" s="1949" t="s">
        <v>456</v>
      </c>
      <c r="M21" s="1950" t="s">
        <v>456</v>
      </c>
    </row>
    <row r="22" spans="1:13">
      <c r="A22" s="3005"/>
      <c r="B22" s="3010"/>
      <c r="C22" s="1938" t="s">
        <v>456</v>
      </c>
      <c r="D22" s="1938" t="s">
        <v>456</v>
      </c>
      <c r="E22" s="1938" t="s">
        <v>456</v>
      </c>
      <c r="F22" s="1938" t="s">
        <v>456</v>
      </c>
      <c r="G22" s="1938" t="s">
        <v>456</v>
      </c>
      <c r="H22" s="1938" t="s">
        <v>456</v>
      </c>
      <c r="I22" s="1938" t="s">
        <v>456</v>
      </c>
      <c r="J22" s="1938" t="s">
        <v>456</v>
      </c>
      <c r="K22" s="1938" t="s">
        <v>456</v>
      </c>
      <c r="L22" s="1938" t="s">
        <v>456</v>
      </c>
      <c r="M22" s="1959" t="s">
        <v>456</v>
      </c>
    </row>
    <row r="23" spans="1:13">
      <c r="A23" s="3005"/>
      <c r="B23" s="3009" t="s">
        <v>630</v>
      </c>
      <c r="C23" s="1943" t="s">
        <v>456</v>
      </c>
      <c r="D23" s="1943" t="s">
        <v>456</v>
      </c>
      <c r="E23" s="1943" t="s">
        <v>456</v>
      </c>
      <c r="F23" s="1943" t="s">
        <v>456</v>
      </c>
      <c r="G23" s="1943" t="s">
        <v>456</v>
      </c>
      <c r="H23" s="1943" t="s">
        <v>456</v>
      </c>
      <c r="I23" s="1943" t="s">
        <v>456</v>
      </c>
      <c r="J23" s="1943" t="s">
        <v>456</v>
      </c>
      <c r="K23" s="1943" t="s">
        <v>456</v>
      </c>
      <c r="L23" s="1944" t="s">
        <v>456</v>
      </c>
      <c r="M23" s="1948" t="s">
        <v>456</v>
      </c>
    </row>
    <row r="24" spans="1:13">
      <c r="A24" s="3005"/>
      <c r="B24" s="3009"/>
      <c r="C24" s="1943" t="s">
        <v>631</v>
      </c>
      <c r="D24" s="1960" t="s">
        <v>456</v>
      </c>
      <c r="E24" s="1943" t="s">
        <v>456</v>
      </c>
      <c r="F24" s="1943" t="s">
        <v>632</v>
      </c>
      <c r="G24" s="1960" t="s">
        <v>627</v>
      </c>
      <c r="H24" s="1943" t="s">
        <v>456</v>
      </c>
      <c r="I24" s="1943" t="s">
        <v>633</v>
      </c>
      <c r="J24" s="1960" t="s">
        <v>456</v>
      </c>
      <c r="K24" s="1943" t="s">
        <v>456</v>
      </c>
      <c r="L24" s="1944" t="s">
        <v>456</v>
      </c>
      <c r="M24" s="1948" t="s">
        <v>456</v>
      </c>
    </row>
    <row r="25" spans="1:13">
      <c r="A25" s="3005"/>
      <c r="B25" s="3009"/>
      <c r="C25" s="1943" t="s">
        <v>634</v>
      </c>
      <c r="D25" s="1961" t="s">
        <v>456</v>
      </c>
      <c r="E25" s="1944" t="s">
        <v>456</v>
      </c>
      <c r="F25" s="1943" t="s">
        <v>635</v>
      </c>
      <c r="G25" s="1958" t="s">
        <v>456</v>
      </c>
      <c r="H25" s="1944" t="s">
        <v>456</v>
      </c>
      <c r="I25" s="1944" t="s">
        <v>456</v>
      </c>
      <c r="J25" s="1944" t="s">
        <v>456</v>
      </c>
      <c r="K25" s="1944" t="s">
        <v>456</v>
      </c>
      <c r="L25" s="1944" t="s">
        <v>456</v>
      </c>
      <c r="M25" s="1948" t="s">
        <v>456</v>
      </c>
    </row>
    <row r="26" spans="1:13">
      <c r="A26" s="3005"/>
      <c r="B26" s="3009"/>
      <c r="C26" s="1938" t="s">
        <v>456</v>
      </c>
      <c r="D26" s="1938" t="s">
        <v>456</v>
      </c>
      <c r="E26" s="1938" t="s">
        <v>456</v>
      </c>
      <c r="F26" s="1938" t="s">
        <v>456</v>
      </c>
      <c r="G26" s="1938" t="s">
        <v>456</v>
      </c>
      <c r="H26" s="1938" t="s">
        <v>456</v>
      </c>
      <c r="I26" s="1938" t="s">
        <v>456</v>
      </c>
      <c r="J26" s="1938" t="s">
        <v>456</v>
      </c>
      <c r="K26" s="1938" t="s">
        <v>456</v>
      </c>
      <c r="L26" s="1949" t="s">
        <v>456</v>
      </c>
      <c r="M26" s="1950" t="s">
        <v>456</v>
      </c>
    </row>
    <row r="27" spans="1:13">
      <c r="A27" s="3005"/>
      <c r="B27" s="1962" t="s">
        <v>636</v>
      </c>
      <c r="C27" s="1943" t="s">
        <v>456</v>
      </c>
      <c r="D27" s="1943" t="s">
        <v>456</v>
      </c>
      <c r="E27" s="1943" t="s">
        <v>456</v>
      </c>
      <c r="F27" s="1943" t="s">
        <v>456</v>
      </c>
      <c r="G27" s="1943" t="s">
        <v>456</v>
      </c>
      <c r="H27" s="1943" t="s">
        <v>456</v>
      </c>
      <c r="I27" s="1943" t="s">
        <v>456</v>
      </c>
      <c r="J27" s="1943" t="s">
        <v>456</v>
      </c>
      <c r="K27" s="1943" t="s">
        <v>456</v>
      </c>
      <c r="L27" s="1943" t="s">
        <v>456</v>
      </c>
      <c r="M27" s="1957" t="s">
        <v>456</v>
      </c>
    </row>
    <row r="28" spans="1:13" ht="57" customHeight="1">
      <c r="A28" s="3005"/>
      <c r="B28" s="1963" t="s">
        <v>456</v>
      </c>
      <c r="C28" s="1968" t="s">
        <v>637</v>
      </c>
      <c r="D28" s="1969">
        <v>19</v>
      </c>
      <c r="E28" s="1970" t="s">
        <v>456</v>
      </c>
      <c r="F28" s="1971" t="s">
        <v>638</v>
      </c>
      <c r="G28" s="1972">
        <v>2021</v>
      </c>
      <c r="H28" s="1970" t="s">
        <v>456</v>
      </c>
      <c r="I28" s="1971" t="s">
        <v>639</v>
      </c>
      <c r="J28" s="3014" t="s">
        <v>890</v>
      </c>
      <c r="K28" s="3015"/>
      <c r="L28" s="3016"/>
      <c r="M28" s="1973" t="s">
        <v>456</v>
      </c>
    </row>
    <row r="29" spans="1:13">
      <c r="A29" s="3005"/>
      <c r="B29" s="1942" t="s">
        <v>456</v>
      </c>
      <c r="C29" s="1974" t="s">
        <v>456</v>
      </c>
      <c r="D29" s="1974" t="s">
        <v>456</v>
      </c>
      <c r="E29" s="1974" t="s">
        <v>456</v>
      </c>
      <c r="F29" s="1974" t="s">
        <v>456</v>
      </c>
      <c r="G29" s="1974" t="s">
        <v>456</v>
      </c>
      <c r="H29" s="1974" t="s">
        <v>456</v>
      </c>
      <c r="I29" s="1974" t="s">
        <v>456</v>
      </c>
      <c r="J29" s="1974" t="s">
        <v>456</v>
      </c>
      <c r="K29" s="1974" t="s">
        <v>456</v>
      </c>
      <c r="L29" s="1974" t="s">
        <v>456</v>
      </c>
      <c r="M29" s="1975" t="s">
        <v>456</v>
      </c>
    </row>
    <row r="30" spans="1:13">
      <c r="A30" s="3005"/>
      <c r="B30" s="3009" t="s">
        <v>641</v>
      </c>
      <c r="C30" s="1976" t="s">
        <v>456</v>
      </c>
      <c r="D30" s="1976" t="s">
        <v>456</v>
      </c>
      <c r="E30" s="1976" t="s">
        <v>456</v>
      </c>
      <c r="F30" s="1976" t="s">
        <v>456</v>
      </c>
      <c r="G30" s="1976" t="s">
        <v>456</v>
      </c>
      <c r="H30" s="1976" t="s">
        <v>456</v>
      </c>
      <c r="I30" s="1976" t="s">
        <v>456</v>
      </c>
      <c r="J30" s="1976" t="s">
        <v>456</v>
      </c>
      <c r="K30" s="1976" t="s">
        <v>456</v>
      </c>
      <c r="L30" s="1971" t="s">
        <v>456</v>
      </c>
      <c r="M30" s="1977" t="s">
        <v>456</v>
      </c>
    </row>
    <row r="31" spans="1:13">
      <c r="A31" s="3005"/>
      <c r="B31" s="3009"/>
      <c r="C31" s="1970" t="s">
        <v>642</v>
      </c>
      <c r="D31" s="1972">
        <v>2022</v>
      </c>
      <c r="E31" s="1976" t="s">
        <v>456</v>
      </c>
      <c r="F31" s="1970" t="s">
        <v>643</v>
      </c>
      <c r="G31" s="1978">
        <v>2025</v>
      </c>
      <c r="H31" s="1976" t="s">
        <v>456</v>
      </c>
      <c r="I31" s="1971" t="s">
        <v>456</v>
      </c>
      <c r="J31" s="1976" t="s">
        <v>456</v>
      </c>
      <c r="K31" s="1976" t="s">
        <v>456</v>
      </c>
      <c r="L31" s="1971" t="s">
        <v>456</v>
      </c>
      <c r="M31" s="1977" t="s">
        <v>456</v>
      </c>
    </row>
    <row r="32" spans="1:13">
      <c r="A32" s="3005"/>
      <c r="B32" s="3009"/>
      <c r="C32" s="1970" t="s">
        <v>456</v>
      </c>
      <c r="D32" s="1970" t="s">
        <v>456</v>
      </c>
      <c r="E32" s="1976" t="s">
        <v>456</v>
      </c>
      <c r="F32" s="1970" t="s">
        <v>456</v>
      </c>
      <c r="G32" s="1976" t="s">
        <v>456</v>
      </c>
      <c r="H32" s="1976" t="s">
        <v>456</v>
      </c>
      <c r="I32" s="1971" t="s">
        <v>456</v>
      </c>
      <c r="J32" s="1976" t="s">
        <v>456</v>
      </c>
      <c r="K32" s="1976" t="s">
        <v>456</v>
      </c>
      <c r="L32" s="1971" t="s">
        <v>456</v>
      </c>
      <c r="M32" s="1977" t="s">
        <v>456</v>
      </c>
    </row>
    <row r="33" spans="1:13">
      <c r="A33" s="3005"/>
      <c r="B33" s="1962" t="s">
        <v>644</v>
      </c>
      <c r="C33" s="1979" t="s">
        <v>456</v>
      </c>
      <c r="D33" s="1979" t="s">
        <v>456</v>
      </c>
      <c r="E33" s="1979" t="s">
        <v>456</v>
      </c>
      <c r="F33" s="1979" t="s">
        <v>456</v>
      </c>
      <c r="G33" s="1979" t="s">
        <v>456</v>
      </c>
      <c r="H33" s="1979" t="s">
        <v>456</v>
      </c>
      <c r="I33" s="1979" t="s">
        <v>456</v>
      </c>
      <c r="J33" s="1979" t="s">
        <v>456</v>
      </c>
      <c r="K33" s="1979" t="s">
        <v>456</v>
      </c>
      <c r="L33" s="1979" t="s">
        <v>456</v>
      </c>
      <c r="M33" s="1980" t="s">
        <v>456</v>
      </c>
    </row>
    <row r="34" spans="1:13">
      <c r="A34" s="3005"/>
      <c r="B34" s="1963" t="s">
        <v>456</v>
      </c>
      <c r="C34" s="1970" t="s">
        <v>456</v>
      </c>
      <c r="D34" s="3013" t="s">
        <v>682</v>
      </c>
      <c r="E34" s="3013"/>
      <c r="F34" s="3013" t="s">
        <v>683</v>
      </c>
      <c r="G34" s="3013"/>
      <c r="H34" s="3012" t="s">
        <v>684</v>
      </c>
      <c r="I34" s="3012"/>
      <c r="J34" s="3012" t="s">
        <v>685</v>
      </c>
      <c r="K34" s="3012"/>
      <c r="L34" s="3012" t="s">
        <v>685</v>
      </c>
      <c r="M34" s="3012"/>
    </row>
    <row r="35" spans="1:13">
      <c r="A35" s="3005"/>
      <c r="B35" s="1963" t="s">
        <v>456</v>
      </c>
      <c r="C35" s="1970" t="s">
        <v>456</v>
      </c>
      <c r="D35" s="1981" t="s">
        <v>140</v>
      </c>
      <c r="E35" s="1981" t="s">
        <v>140</v>
      </c>
      <c r="F35" s="1982">
        <v>2022</v>
      </c>
      <c r="G35" s="1983">
        <v>20</v>
      </c>
      <c r="H35" s="1974">
        <v>2023</v>
      </c>
      <c r="I35" s="1981">
        <v>20</v>
      </c>
      <c r="J35" s="1981">
        <v>2024</v>
      </c>
      <c r="K35" s="1981">
        <v>20</v>
      </c>
      <c r="L35" s="1981">
        <v>2025</v>
      </c>
      <c r="M35" s="1984">
        <v>10</v>
      </c>
    </row>
    <row r="36" spans="1:13">
      <c r="A36" s="3005"/>
      <c r="B36" s="1963" t="s">
        <v>456</v>
      </c>
      <c r="C36" s="1970" t="s">
        <v>456</v>
      </c>
      <c r="D36" s="1970" t="s">
        <v>456</v>
      </c>
      <c r="E36" s="1970" t="s">
        <v>456</v>
      </c>
      <c r="F36" s="1970" t="s">
        <v>456</v>
      </c>
      <c r="G36" s="1970" t="s">
        <v>456</v>
      </c>
      <c r="H36" s="1971" t="s">
        <v>456</v>
      </c>
      <c r="I36" s="1971" t="s">
        <v>456</v>
      </c>
      <c r="J36" s="1971" t="s">
        <v>456</v>
      </c>
      <c r="K36" s="1970" t="s">
        <v>456</v>
      </c>
      <c r="L36" s="1970" t="s">
        <v>456</v>
      </c>
      <c r="M36" s="1973" t="s">
        <v>456</v>
      </c>
    </row>
    <row r="37" spans="1:13">
      <c r="A37" s="3005"/>
      <c r="B37" s="1942" t="s">
        <v>456</v>
      </c>
      <c r="C37" s="1974" t="s">
        <v>456</v>
      </c>
      <c r="D37" s="1985" t="s">
        <v>456</v>
      </c>
      <c r="E37" s="1985" t="s">
        <v>456</v>
      </c>
      <c r="F37" s="1985" t="s">
        <v>456</v>
      </c>
      <c r="G37" s="1985" t="s">
        <v>456</v>
      </c>
      <c r="H37" s="3013" t="s">
        <v>456</v>
      </c>
      <c r="I37" s="3013"/>
      <c r="J37" s="1974" t="s">
        <v>456</v>
      </c>
      <c r="K37" s="1974" t="s">
        <v>456</v>
      </c>
      <c r="L37" s="1974" t="s">
        <v>456</v>
      </c>
      <c r="M37" s="1975" t="s">
        <v>456</v>
      </c>
    </row>
    <row r="38" spans="1:13">
      <c r="A38" s="3005"/>
      <c r="B38" s="3009" t="s">
        <v>647</v>
      </c>
      <c r="C38" s="1970" t="s">
        <v>456</v>
      </c>
      <c r="D38" s="1970" t="s">
        <v>456</v>
      </c>
      <c r="E38" s="1970" t="s">
        <v>456</v>
      </c>
      <c r="F38" s="1970" t="s">
        <v>456</v>
      </c>
      <c r="G38" s="1970" t="s">
        <v>456</v>
      </c>
      <c r="H38" s="1970" t="s">
        <v>456</v>
      </c>
      <c r="I38" s="1970" t="s">
        <v>456</v>
      </c>
      <c r="J38" s="1970" t="s">
        <v>456</v>
      </c>
      <c r="K38" s="1970" t="s">
        <v>456</v>
      </c>
      <c r="L38" s="1971" t="s">
        <v>456</v>
      </c>
      <c r="M38" s="1977" t="s">
        <v>456</v>
      </c>
    </row>
    <row r="39" spans="1:13">
      <c r="A39" s="3005"/>
      <c r="B39" s="3009"/>
      <c r="C39" s="1971" t="s">
        <v>456</v>
      </c>
      <c r="D39" s="1970" t="s">
        <v>601</v>
      </c>
      <c r="E39" s="1974" t="s">
        <v>171</v>
      </c>
      <c r="F39" s="3017" t="s">
        <v>648</v>
      </c>
      <c r="G39" s="3018" t="s">
        <v>891</v>
      </c>
      <c r="H39" s="3019"/>
      <c r="I39" s="3019"/>
      <c r="J39" s="3020"/>
      <c r="K39" s="1970" t="s">
        <v>649</v>
      </c>
      <c r="L39" s="3018" t="s">
        <v>892</v>
      </c>
      <c r="M39" s="3023"/>
    </row>
    <row r="40" spans="1:13">
      <c r="A40" s="3005"/>
      <c r="B40" s="3009"/>
      <c r="C40" s="1971" t="s">
        <v>456</v>
      </c>
      <c r="D40" s="1978" t="s">
        <v>627</v>
      </c>
      <c r="E40" s="1983" t="s">
        <v>456</v>
      </c>
      <c r="F40" s="3017"/>
      <c r="G40" s="3021"/>
      <c r="H40" s="3013"/>
      <c r="I40" s="3013"/>
      <c r="J40" s="3022"/>
      <c r="K40" s="1971" t="s">
        <v>456</v>
      </c>
      <c r="L40" s="3024"/>
      <c r="M40" s="3025"/>
    </row>
    <row r="41" spans="1:13">
      <c r="A41" s="3005"/>
      <c r="B41" s="3010"/>
      <c r="C41" s="1949" t="s">
        <v>456</v>
      </c>
      <c r="D41" s="1949" t="s">
        <v>456</v>
      </c>
      <c r="E41" s="1949" t="s">
        <v>456</v>
      </c>
      <c r="F41" s="1949" t="s">
        <v>456</v>
      </c>
      <c r="G41" s="1949" t="s">
        <v>456</v>
      </c>
      <c r="H41" s="1949" t="s">
        <v>456</v>
      </c>
      <c r="I41" s="1949" t="s">
        <v>456</v>
      </c>
      <c r="J41" s="1949" t="s">
        <v>456</v>
      </c>
      <c r="K41" s="1949" t="s">
        <v>456</v>
      </c>
      <c r="L41" s="1944" t="s">
        <v>456</v>
      </c>
      <c r="M41" s="1948" t="s">
        <v>456</v>
      </c>
    </row>
    <row r="42" spans="1:13" ht="56.25" customHeight="1">
      <c r="A42" s="3005"/>
      <c r="B42" s="1937" t="s">
        <v>650</v>
      </c>
      <c r="C42" s="2997" t="s">
        <v>893</v>
      </c>
      <c r="D42" s="2997"/>
      <c r="E42" s="2997"/>
      <c r="F42" s="2997"/>
      <c r="G42" s="2997"/>
      <c r="H42" s="2997"/>
      <c r="I42" s="2997"/>
      <c r="J42" s="2997"/>
      <c r="K42" s="2997"/>
      <c r="L42" s="2997"/>
      <c r="M42" s="2998"/>
    </row>
    <row r="43" spans="1:13">
      <c r="A43" s="3005"/>
      <c r="B43" s="1937" t="s">
        <v>652</v>
      </c>
      <c r="C43" s="2997" t="s">
        <v>894</v>
      </c>
      <c r="D43" s="2997"/>
      <c r="E43" s="2997"/>
      <c r="F43" s="2997"/>
      <c r="G43" s="2997"/>
      <c r="H43" s="2997"/>
      <c r="I43" s="2997"/>
      <c r="J43" s="2997"/>
      <c r="K43" s="2997"/>
      <c r="L43" s="2997"/>
      <c r="M43" s="2998"/>
    </row>
    <row r="44" spans="1:13">
      <c r="A44" s="3005"/>
      <c r="B44" s="1937" t="s">
        <v>654</v>
      </c>
      <c r="C44" s="1938" t="s">
        <v>895</v>
      </c>
      <c r="D44" s="1938" t="s">
        <v>456</v>
      </c>
      <c r="E44" s="1938" t="s">
        <v>456</v>
      </c>
      <c r="F44" s="1938" t="s">
        <v>456</v>
      </c>
      <c r="G44" s="1938" t="s">
        <v>456</v>
      </c>
      <c r="H44" s="1938" t="s">
        <v>456</v>
      </c>
      <c r="I44" s="1938" t="s">
        <v>456</v>
      </c>
      <c r="J44" s="1938" t="s">
        <v>456</v>
      </c>
      <c r="K44" s="1938" t="s">
        <v>456</v>
      </c>
      <c r="L44" s="1938" t="s">
        <v>456</v>
      </c>
      <c r="M44" s="1959" t="s">
        <v>456</v>
      </c>
    </row>
    <row r="45" spans="1:13">
      <c r="A45" s="3006"/>
      <c r="B45" s="1937" t="s">
        <v>655</v>
      </c>
      <c r="C45" s="1938">
        <v>2020</v>
      </c>
      <c r="D45" s="1938" t="s">
        <v>456</v>
      </c>
      <c r="E45" s="1938" t="s">
        <v>456</v>
      </c>
      <c r="F45" s="1938" t="s">
        <v>456</v>
      </c>
      <c r="G45" s="1938" t="s">
        <v>456</v>
      </c>
      <c r="H45" s="1938" t="s">
        <v>456</v>
      </c>
      <c r="I45" s="1938" t="s">
        <v>456</v>
      </c>
      <c r="J45" s="1938" t="s">
        <v>456</v>
      </c>
      <c r="K45" s="1938" t="s">
        <v>456</v>
      </c>
      <c r="L45" s="1938" t="s">
        <v>456</v>
      </c>
      <c r="M45" s="1959" t="s">
        <v>456</v>
      </c>
    </row>
    <row r="46" spans="1:13">
      <c r="A46" s="3000" t="s">
        <v>656</v>
      </c>
      <c r="B46" s="1964" t="s">
        <v>657</v>
      </c>
      <c r="C46" s="2997" t="s">
        <v>896</v>
      </c>
      <c r="D46" s="2997"/>
      <c r="E46" s="2997"/>
      <c r="F46" s="2997"/>
      <c r="G46" s="2997"/>
      <c r="H46" s="2997"/>
      <c r="I46" s="2997"/>
      <c r="J46" s="2997"/>
      <c r="K46" s="2997"/>
      <c r="L46" s="2997"/>
      <c r="M46" s="2998"/>
    </row>
    <row r="47" spans="1:13">
      <c r="A47" s="3000"/>
      <c r="B47" s="1964" t="s">
        <v>659</v>
      </c>
      <c r="C47" s="2997" t="s">
        <v>897</v>
      </c>
      <c r="D47" s="2997"/>
      <c r="E47" s="2997"/>
      <c r="F47" s="2997"/>
      <c r="G47" s="2997"/>
      <c r="H47" s="2997"/>
      <c r="I47" s="2997"/>
      <c r="J47" s="2997"/>
      <c r="K47" s="2997"/>
      <c r="L47" s="2997"/>
      <c r="M47" s="2998"/>
    </row>
    <row r="48" spans="1:13">
      <c r="A48" s="3000"/>
      <c r="B48" s="1964" t="s">
        <v>661</v>
      </c>
      <c r="C48" s="2997" t="s">
        <v>898</v>
      </c>
      <c r="D48" s="2997"/>
      <c r="E48" s="2997"/>
      <c r="F48" s="2997"/>
      <c r="G48" s="2997"/>
      <c r="H48" s="2997"/>
      <c r="I48" s="2997"/>
      <c r="J48" s="2997"/>
      <c r="K48" s="2997"/>
      <c r="L48" s="2997"/>
      <c r="M48" s="2998"/>
    </row>
    <row r="49" spans="1:13">
      <c r="A49" s="3000"/>
      <c r="B49" s="1964" t="s">
        <v>662</v>
      </c>
      <c r="C49" s="2997" t="s">
        <v>899</v>
      </c>
      <c r="D49" s="2997"/>
      <c r="E49" s="2997"/>
      <c r="F49" s="2997"/>
      <c r="G49" s="2997"/>
      <c r="H49" s="2997"/>
      <c r="I49" s="2997"/>
      <c r="J49" s="2997"/>
      <c r="K49" s="2997"/>
      <c r="L49" s="2997"/>
      <c r="M49" s="2998"/>
    </row>
    <row r="50" spans="1:13">
      <c r="A50" s="3000"/>
      <c r="B50" s="1964" t="s">
        <v>663</v>
      </c>
      <c r="C50" s="2836" t="s">
        <v>146</v>
      </c>
      <c r="D50" s="2836"/>
      <c r="E50" s="2836"/>
      <c r="F50" s="2836"/>
      <c r="G50" s="2836"/>
      <c r="H50" s="2836"/>
      <c r="I50" s="2836"/>
      <c r="J50" s="2836"/>
      <c r="K50" s="2836"/>
      <c r="L50" s="2836"/>
      <c r="M50" s="2837"/>
    </row>
    <row r="51" spans="1:13">
      <c r="A51" s="3003"/>
      <c r="B51" s="1964" t="s">
        <v>665</v>
      </c>
      <c r="C51" s="2997">
        <v>6605400</v>
      </c>
      <c r="D51" s="2997"/>
      <c r="E51" s="2997"/>
      <c r="F51" s="2997"/>
      <c r="G51" s="2997"/>
      <c r="H51" s="2997"/>
      <c r="I51" s="2997"/>
      <c r="J51" s="2997"/>
      <c r="K51" s="2997"/>
      <c r="L51" s="2997"/>
      <c r="M51" s="2998"/>
    </row>
    <row r="52" spans="1:13">
      <c r="A52" s="2999" t="s">
        <v>667</v>
      </c>
      <c r="B52" s="1965" t="s">
        <v>668</v>
      </c>
      <c r="C52" s="2997" t="s">
        <v>900</v>
      </c>
      <c r="D52" s="2997"/>
      <c r="E52" s="2997"/>
      <c r="F52" s="2997"/>
      <c r="G52" s="2997"/>
      <c r="H52" s="2997"/>
      <c r="I52" s="2997"/>
      <c r="J52" s="2997"/>
      <c r="K52" s="2997"/>
      <c r="L52" s="2997"/>
      <c r="M52" s="2998"/>
    </row>
    <row r="53" spans="1:13">
      <c r="A53" s="3000"/>
      <c r="B53" s="1965" t="s">
        <v>670</v>
      </c>
      <c r="C53" s="2997" t="s">
        <v>671</v>
      </c>
      <c r="D53" s="2997"/>
      <c r="E53" s="2997"/>
      <c r="F53" s="2997"/>
      <c r="G53" s="2997"/>
      <c r="H53" s="2997"/>
      <c r="I53" s="2997"/>
      <c r="J53" s="2997"/>
      <c r="K53" s="2997"/>
      <c r="L53" s="2997"/>
      <c r="M53" s="2998"/>
    </row>
    <row r="54" spans="1:13">
      <c r="A54" s="3000"/>
      <c r="B54" s="1965" t="s">
        <v>44</v>
      </c>
      <c r="C54" s="2997" t="s">
        <v>898</v>
      </c>
      <c r="D54" s="2997"/>
      <c r="E54" s="2997"/>
      <c r="F54" s="2997"/>
      <c r="G54" s="2997"/>
      <c r="H54" s="2997"/>
      <c r="I54" s="2997"/>
      <c r="J54" s="2997"/>
      <c r="K54" s="2997"/>
      <c r="L54" s="2997"/>
      <c r="M54" s="2998"/>
    </row>
    <row r="55" spans="1:13" ht="30">
      <c r="A55" s="1966" t="s">
        <v>672</v>
      </c>
      <c r="B55" s="1967" t="s">
        <v>456</v>
      </c>
      <c r="C55" s="3001" t="s">
        <v>456</v>
      </c>
      <c r="D55" s="3001"/>
      <c r="E55" s="3001"/>
      <c r="F55" s="3001"/>
      <c r="G55" s="3001"/>
      <c r="H55" s="3001"/>
      <c r="I55" s="3001"/>
      <c r="J55" s="3001"/>
      <c r="K55" s="3001"/>
      <c r="L55" s="3001"/>
      <c r="M55" s="3002"/>
    </row>
  </sheetData>
  <mergeCells count="54">
    <mergeCell ref="C9:D9"/>
    <mergeCell ref="B1:M1"/>
    <mergeCell ref="A2:A11"/>
    <mergeCell ref="C2:M2"/>
    <mergeCell ref="C3:M3"/>
    <mergeCell ref="F4:G4"/>
    <mergeCell ref="I4:M4"/>
    <mergeCell ref="C5:M5"/>
    <mergeCell ref="C6:M6"/>
    <mergeCell ref="C7:D7"/>
    <mergeCell ref="I7:M7"/>
    <mergeCell ref="B8:B10"/>
    <mergeCell ref="F9:G9"/>
    <mergeCell ref="I9:J9"/>
    <mergeCell ref="C10:D10"/>
    <mergeCell ref="F10:G10"/>
    <mergeCell ref="I10:J10"/>
    <mergeCell ref="C11:M11"/>
    <mergeCell ref="C12:M12"/>
    <mergeCell ref="C13:M13"/>
    <mergeCell ref="C14:D14"/>
    <mergeCell ref="G14:M14"/>
    <mergeCell ref="B23:B26"/>
    <mergeCell ref="B30:B32"/>
    <mergeCell ref="D34:E34"/>
    <mergeCell ref="F34:G34"/>
    <mergeCell ref="H34:I34"/>
    <mergeCell ref="J28:L28"/>
    <mergeCell ref="B38:B41"/>
    <mergeCell ref="F39:F40"/>
    <mergeCell ref="G39:J40"/>
    <mergeCell ref="L39:M40"/>
    <mergeCell ref="J34:K34"/>
    <mergeCell ref="C55:M55"/>
    <mergeCell ref="C43:M43"/>
    <mergeCell ref="A46:A51"/>
    <mergeCell ref="C46:M46"/>
    <mergeCell ref="C47:M47"/>
    <mergeCell ref="C48:M48"/>
    <mergeCell ref="C49:M49"/>
    <mergeCell ref="C50:M50"/>
    <mergeCell ref="C51:M51"/>
    <mergeCell ref="A15:A45"/>
    <mergeCell ref="C15:M15"/>
    <mergeCell ref="C16:M16"/>
    <mergeCell ref="B17:B22"/>
    <mergeCell ref="F21:H21"/>
    <mergeCell ref="L34:M34"/>
    <mergeCell ref="H37:I37"/>
    <mergeCell ref="C42:M42"/>
    <mergeCell ref="A52:A54"/>
    <mergeCell ref="C52:M52"/>
    <mergeCell ref="C53:M53"/>
    <mergeCell ref="C54:M54"/>
  </mergeCells>
  <hyperlinks>
    <hyperlink ref="C50" r:id="rId1" xr:uid="{00000000-0004-0000-0F00-000000000000}"/>
  </hyperlinks>
  <pageMargins left="0.7" right="0.7" top="0.75" bottom="0.75" header="0.3" footer="0.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EA9DB"/>
  </sheetPr>
  <dimension ref="A1:M58"/>
  <sheetViews>
    <sheetView zoomScale="77" zoomScaleNormal="77" workbookViewId="0">
      <selection activeCell="C60" sqref="C60"/>
    </sheetView>
  </sheetViews>
  <sheetFormatPr baseColWidth="10" defaultColWidth="11.42578125" defaultRowHeight="15.75"/>
  <cols>
    <col min="1" max="1" width="33.28515625" style="5" customWidth="1"/>
    <col min="2" max="2" width="39.140625" style="7" customWidth="1"/>
    <col min="3" max="3" width="14.5703125" style="5" customWidth="1"/>
    <col min="4" max="4" width="18.28515625" style="5" customWidth="1"/>
    <col min="5" max="5" width="13.5703125" style="5" customWidth="1"/>
    <col min="6" max="6" width="12.5703125" style="5" customWidth="1"/>
    <col min="7" max="8" width="12.7109375" style="5" customWidth="1"/>
    <col min="9" max="10" width="12" style="5" customWidth="1"/>
    <col min="11" max="11" width="11.28515625" style="5" customWidth="1"/>
    <col min="12" max="12" width="11.85546875" style="5" customWidth="1"/>
    <col min="13" max="13" width="12" style="5" customWidth="1"/>
    <col min="14" max="16384" width="11.42578125" style="5"/>
  </cols>
  <sheetData>
    <row r="1" spans="1:13">
      <c r="A1" s="105"/>
      <c r="B1" s="2911" t="s">
        <v>901</v>
      </c>
      <c r="C1" s="2912"/>
      <c r="D1" s="2912"/>
      <c r="E1" s="2912"/>
      <c r="F1" s="2912"/>
      <c r="G1" s="2912"/>
      <c r="H1" s="2912"/>
      <c r="I1" s="2912"/>
      <c r="J1" s="2912"/>
      <c r="K1" s="2912"/>
      <c r="L1" s="2912"/>
      <c r="M1" s="2913"/>
    </row>
    <row r="2" spans="1:13" ht="38.25" customHeight="1">
      <c r="A2" s="2503" t="s">
        <v>596</v>
      </c>
      <c r="B2" s="221" t="s">
        <v>597</v>
      </c>
      <c r="C2" s="2773" t="s">
        <v>148</v>
      </c>
      <c r="D2" s="2774"/>
      <c r="E2" s="2774"/>
      <c r="F2" s="2774"/>
      <c r="G2" s="2774"/>
      <c r="H2" s="2774"/>
      <c r="I2" s="2774"/>
      <c r="J2" s="2774"/>
      <c r="K2" s="2774"/>
      <c r="L2" s="2774"/>
      <c r="M2" s="2782"/>
    </row>
    <row r="3" spans="1:13" ht="30.75" customHeight="1">
      <c r="A3" s="2504"/>
      <c r="B3" s="222" t="s">
        <v>793</v>
      </c>
      <c r="C3" s="2472" t="s">
        <v>814</v>
      </c>
      <c r="D3" s="2473"/>
      <c r="E3" s="2473"/>
      <c r="F3" s="2473"/>
      <c r="G3" s="2473"/>
      <c r="H3" s="2473"/>
      <c r="I3" s="2473"/>
      <c r="J3" s="2473"/>
      <c r="K3" s="2473"/>
      <c r="L3" s="2473"/>
      <c r="M3" s="2474"/>
    </row>
    <row r="4" spans="1:13" ht="27" customHeight="1">
      <c r="A4" s="2504"/>
      <c r="B4" s="864" t="s">
        <v>40</v>
      </c>
      <c r="C4" s="786" t="s">
        <v>601</v>
      </c>
      <c r="D4" s="2923"/>
      <c r="E4" s="2902"/>
      <c r="F4" s="2795" t="s">
        <v>41</v>
      </c>
      <c r="G4" s="2796"/>
      <c r="H4" s="754">
        <v>17</v>
      </c>
      <c r="I4" s="3044" t="s">
        <v>902</v>
      </c>
      <c r="J4" s="3045"/>
      <c r="K4" s="3045"/>
      <c r="L4" s="3045"/>
      <c r="M4" s="3046"/>
    </row>
    <row r="5" spans="1:13">
      <c r="A5" s="2504"/>
      <c r="B5" s="864" t="s">
        <v>605</v>
      </c>
      <c r="C5" s="2472" t="s">
        <v>903</v>
      </c>
      <c r="D5" s="2473"/>
      <c r="E5" s="2473"/>
      <c r="F5" s="2473"/>
      <c r="G5" s="2473"/>
      <c r="H5" s="2473"/>
      <c r="I5" s="2473"/>
      <c r="J5" s="2473"/>
      <c r="K5" s="2473"/>
      <c r="L5" s="2473"/>
      <c r="M5" s="2474"/>
    </row>
    <row r="6" spans="1:13">
      <c r="A6" s="2504"/>
      <c r="B6" s="864" t="s">
        <v>607</v>
      </c>
      <c r="C6" s="2472" t="s">
        <v>904</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116"/>
      <c r="D8" s="117"/>
      <c r="E8" s="117"/>
      <c r="F8" s="117"/>
      <c r="G8" s="117"/>
      <c r="H8" s="117"/>
      <c r="I8" s="117"/>
      <c r="J8" s="117"/>
      <c r="K8" s="117"/>
      <c r="L8" s="118"/>
      <c r="M8" s="119"/>
    </row>
    <row r="9" spans="1:13" ht="28.5" customHeight="1">
      <c r="A9" s="2504"/>
      <c r="B9" s="2918"/>
      <c r="C9" s="2519" t="s">
        <v>677</v>
      </c>
      <c r="D9" s="2520"/>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ht="30" customHeight="1">
      <c r="A11" s="2504"/>
      <c r="B11" s="222" t="s">
        <v>613</v>
      </c>
      <c r="C11" s="2479" t="s">
        <v>905</v>
      </c>
      <c r="D11" s="2480"/>
      <c r="E11" s="2480"/>
      <c r="F11" s="2480"/>
      <c r="G11" s="2480"/>
      <c r="H11" s="2480"/>
      <c r="I11" s="2480"/>
      <c r="J11" s="2480"/>
      <c r="K11" s="2480"/>
      <c r="L11" s="2480"/>
      <c r="M11" s="2481"/>
    </row>
    <row r="12" spans="1:13" ht="48.75" customHeight="1">
      <c r="A12" s="2504"/>
      <c r="B12" s="222" t="s">
        <v>796</v>
      </c>
      <c r="C12" s="2479" t="s">
        <v>906</v>
      </c>
      <c r="D12" s="2480"/>
      <c r="E12" s="2480"/>
      <c r="F12" s="2480"/>
      <c r="G12" s="2480"/>
      <c r="H12" s="2480"/>
      <c r="I12" s="2480"/>
      <c r="J12" s="2480"/>
      <c r="K12" s="2480"/>
      <c r="L12" s="2480"/>
      <c r="M12" s="2481"/>
    </row>
    <row r="13" spans="1:13" ht="39.75" customHeight="1">
      <c r="A13" s="2504"/>
      <c r="B13" s="222" t="s">
        <v>798</v>
      </c>
      <c r="C13" s="2479" t="s">
        <v>820</v>
      </c>
      <c r="D13" s="2480"/>
      <c r="E13" s="2480"/>
      <c r="F13" s="2480"/>
      <c r="G13" s="2480"/>
      <c r="H13" s="2480"/>
      <c r="I13" s="2480"/>
      <c r="J13" s="2480"/>
      <c r="K13" s="2480"/>
      <c r="L13" s="2480"/>
      <c r="M13" s="2481"/>
    </row>
    <row r="14" spans="1:13" ht="60.75" customHeight="1">
      <c r="A14" s="2504"/>
      <c r="B14" s="2917" t="s">
        <v>800</v>
      </c>
      <c r="C14" s="2479" t="s">
        <v>97</v>
      </c>
      <c r="D14" s="2480"/>
      <c r="E14" s="125" t="s">
        <v>801</v>
      </c>
      <c r="F14" s="2907" t="s">
        <v>907</v>
      </c>
      <c r="G14" s="2480"/>
      <c r="H14" s="2480"/>
      <c r="I14" s="2480"/>
      <c r="J14" s="2480"/>
      <c r="K14" s="2480"/>
      <c r="L14" s="2480"/>
      <c r="M14" s="2481"/>
    </row>
    <row r="15" spans="1:13">
      <c r="A15" s="2504"/>
      <c r="B15" s="2918"/>
      <c r="C15" s="2800"/>
      <c r="D15" s="2486"/>
      <c r="E15" s="2486"/>
      <c r="F15" s="2486"/>
      <c r="G15" s="2486"/>
      <c r="H15" s="2486"/>
      <c r="I15" s="2486"/>
      <c r="J15" s="2486"/>
      <c r="K15" s="2486"/>
      <c r="L15" s="2486"/>
      <c r="M15" s="2801"/>
    </row>
    <row r="16" spans="1:13" ht="15.75" customHeight="1">
      <c r="A16" s="2476" t="s">
        <v>615</v>
      </c>
      <c r="B16" s="223" t="s">
        <v>30</v>
      </c>
      <c r="C16" s="2479" t="s">
        <v>150</v>
      </c>
      <c r="D16" s="2480"/>
      <c r="E16" s="2480"/>
      <c r="F16" s="2480"/>
      <c r="G16" s="2480"/>
      <c r="H16" s="2480"/>
      <c r="I16" s="2480"/>
      <c r="J16" s="2480"/>
      <c r="K16" s="2480"/>
      <c r="L16" s="2480"/>
      <c r="M16" s="2481"/>
    </row>
    <row r="17" spans="1:13" ht="15.75" customHeight="1">
      <c r="A17" s="2477"/>
      <c r="B17" s="223" t="s">
        <v>804</v>
      </c>
      <c r="C17" s="2479" t="s">
        <v>908</v>
      </c>
      <c r="D17" s="2480"/>
      <c r="E17" s="2480"/>
      <c r="F17" s="2480"/>
      <c r="G17" s="2480"/>
      <c r="H17" s="2480"/>
      <c r="I17" s="2480"/>
      <c r="J17" s="2480"/>
      <c r="K17" s="2480"/>
      <c r="L17" s="2480"/>
      <c r="M17" s="2481"/>
    </row>
    <row r="18" spans="1:13" ht="8.2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c r="A22" s="2477"/>
      <c r="B22" s="2798"/>
      <c r="C22" s="131" t="s">
        <v>624</v>
      </c>
      <c r="D22" s="135"/>
      <c r="E22" s="133" t="s">
        <v>625</v>
      </c>
      <c r="F22" s="135"/>
      <c r="G22" s="133"/>
      <c r="H22" s="875"/>
      <c r="I22" s="133"/>
      <c r="J22" s="875"/>
      <c r="K22" s="133"/>
      <c r="L22" s="133"/>
      <c r="M22" s="876"/>
    </row>
    <row r="23" spans="1:13">
      <c r="A23" s="2477"/>
      <c r="B23" s="2798"/>
      <c r="C23" s="131" t="s">
        <v>626</v>
      </c>
      <c r="D23" s="135" t="s">
        <v>627</v>
      </c>
      <c r="E23" s="133" t="s">
        <v>628</v>
      </c>
      <c r="F23" s="3042" t="s">
        <v>909</v>
      </c>
      <c r="G23" s="3042"/>
      <c r="H23" s="3042"/>
      <c r="I23" s="3042"/>
      <c r="J23" s="3042"/>
      <c r="K23" s="3042"/>
      <c r="L23" s="3042"/>
      <c r="M23" s="3043"/>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t="s">
        <v>627</v>
      </c>
      <c r="K26" s="142"/>
      <c r="L26" s="121"/>
      <c r="M26" s="122"/>
    </row>
    <row r="27" spans="1:13">
      <c r="A27" s="2477"/>
      <c r="B27" s="2798"/>
      <c r="C27" s="131" t="s">
        <v>634</v>
      </c>
      <c r="D27" s="143"/>
      <c r="E27" s="121"/>
      <c r="F27" s="133" t="s">
        <v>635</v>
      </c>
      <c r="G27" s="135"/>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229" t="s">
        <v>77</v>
      </c>
      <c r="E30" s="142"/>
      <c r="F30" s="153" t="s">
        <v>638</v>
      </c>
      <c r="G30" s="135" t="s">
        <v>77</v>
      </c>
      <c r="H30" s="142"/>
      <c r="I30" s="153" t="s">
        <v>639</v>
      </c>
      <c r="J30" s="2485" t="s">
        <v>77</v>
      </c>
      <c r="K30" s="2486"/>
      <c r="L30" s="2487"/>
      <c r="M30" s="154"/>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230">
        <v>2024</v>
      </c>
      <c r="E33" s="159"/>
      <c r="F33" s="142" t="s">
        <v>643</v>
      </c>
      <c r="G33" s="160" t="s">
        <v>851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v>2021</v>
      </c>
      <c r="E36" s="743"/>
      <c r="F36" s="743">
        <v>2022</v>
      </c>
      <c r="G36" s="743"/>
      <c r="H36" s="167">
        <v>2023</v>
      </c>
      <c r="I36" s="167"/>
      <c r="J36" s="167">
        <v>2024</v>
      </c>
      <c r="K36" s="743"/>
      <c r="L36" s="743">
        <v>2025</v>
      </c>
      <c r="M36" s="797"/>
    </row>
    <row r="37" spans="1:13">
      <c r="A37" s="2477"/>
      <c r="B37" s="2798"/>
      <c r="C37" s="166"/>
      <c r="D37" s="800" t="s">
        <v>103</v>
      </c>
      <c r="E37" s="799"/>
      <c r="F37" s="751" t="s">
        <v>103</v>
      </c>
      <c r="G37" s="799"/>
      <c r="H37" s="751" t="s">
        <v>103</v>
      </c>
      <c r="I37" s="799"/>
      <c r="J37" s="810">
        <v>1</v>
      </c>
      <c r="K37" s="799"/>
      <c r="L37" s="800" t="s">
        <v>103</v>
      </c>
      <c r="M37" s="788"/>
    </row>
    <row r="38" spans="1:13">
      <c r="A38" s="2477"/>
      <c r="B38" s="2798"/>
      <c r="C38" s="166"/>
      <c r="D38" s="168" t="s">
        <v>645</v>
      </c>
      <c r="E38" s="787"/>
      <c r="F38" s="168" t="s">
        <v>646</v>
      </c>
      <c r="G38" s="787"/>
      <c r="H38" s="169"/>
      <c r="I38" s="170"/>
      <c r="J38" s="169"/>
      <c r="K38" s="170"/>
      <c r="L38" s="169"/>
      <c r="M38" s="171"/>
    </row>
    <row r="39" spans="1:13">
      <c r="A39" s="2477"/>
      <c r="B39" s="2798"/>
      <c r="C39" s="166"/>
      <c r="D39" s="614">
        <v>2024</v>
      </c>
      <c r="E39" s="811"/>
      <c r="F39" s="2931">
        <v>1</v>
      </c>
      <c r="G39" s="2932"/>
      <c r="H39" s="2922"/>
      <c r="I39" s="2922"/>
      <c r="J39" s="801"/>
      <c r="K39" s="743"/>
      <c r="L39" s="801"/>
      <c r="M39" s="744"/>
    </row>
    <row r="40" spans="1:13">
      <c r="A40" s="2477"/>
      <c r="B40" s="2798"/>
      <c r="C40" s="172"/>
      <c r="D40" s="168"/>
      <c r="E40" s="787"/>
      <c r="F40" s="168"/>
      <c r="G40" s="787"/>
      <c r="H40" s="753"/>
      <c r="I40" s="813"/>
      <c r="J40" s="753"/>
      <c r="K40" s="813"/>
      <c r="L40" s="753"/>
      <c r="M40" s="173"/>
    </row>
    <row r="41" spans="1:13" ht="18" customHeight="1">
      <c r="A41" s="2477"/>
      <c r="B41" s="2797" t="s">
        <v>647</v>
      </c>
      <c r="C41" s="140"/>
      <c r="D41" s="141"/>
      <c r="E41" s="141"/>
      <c r="F41" s="141"/>
      <c r="G41" s="141"/>
      <c r="H41" s="141"/>
      <c r="I41" s="141"/>
      <c r="J41" s="141"/>
      <c r="K41" s="141"/>
      <c r="L41" s="121"/>
      <c r="M41" s="122"/>
    </row>
    <row r="42" spans="1:13">
      <c r="A42" s="2477"/>
      <c r="B42" s="2798"/>
      <c r="C42" s="174"/>
      <c r="D42" s="175" t="s">
        <v>601</v>
      </c>
      <c r="E42" s="176" t="s">
        <v>171</v>
      </c>
      <c r="F42" s="2491" t="s">
        <v>648</v>
      </c>
      <c r="G42" s="2492" t="s">
        <v>687</v>
      </c>
      <c r="H42" s="2492"/>
      <c r="I42" s="2492"/>
      <c r="J42" s="2492"/>
      <c r="K42" s="860" t="s">
        <v>649</v>
      </c>
      <c r="L42" s="2903" t="s">
        <v>910</v>
      </c>
      <c r="M42" s="2904"/>
    </row>
    <row r="43" spans="1:13">
      <c r="A43" s="2477"/>
      <c r="B43" s="2798"/>
      <c r="C43" s="174"/>
      <c r="D43" s="177" t="s">
        <v>627</v>
      </c>
      <c r="E43" s="135"/>
      <c r="F43" s="2491"/>
      <c r="G43" s="2492"/>
      <c r="H43" s="2492"/>
      <c r="I43" s="2492"/>
      <c r="J43" s="2492"/>
      <c r="K43" s="121"/>
      <c r="L43" s="2905"/>
      <c r="M43" s="2906"/>
    </row>
    <row r="44" spans="1:13">
      <c r="A44" s="2477"/>
      <c r="B44" s="2799"/>
      <c r="C44" s="178"/>
      <c r="D44" s="123"/>
      <c r="E44" s="123"/>
      <c r="F44" s="123"/>
      <c r="G44" s="123"/>
      <c r="H44" s="123"/>
      <c r="I44" s="123"/>
      <c r="J44" s="123"/>
      <c r="K44" s="123"/>
      <c r="L44" s="121"/>
      <c r="M44" s="122"/>
    </row>
    <row r="45" spans="1:13" ht="33.75" customHeight="1">
      <c r="A45" s="2477"/>
      <c r="B45" s="222" t="s">
        <v>650</v>
      </c>
      <c r="C45" s="2479" t="s">
        <v>911</v>
      </c>
      <c r="D45" s="2480"/>
      <c r="E45" s="2480"/>
      <c r="F45" s="2480"/>
      <c r="G45" s="2480"/>
      <c r="H45" s="2480"/>
      <c r="I45" s="2480"/>
      <c r="J45" s="2480"/>
      <c r="K45" s="2480"/>
      <c r="L45" s="2480"/>
      <c r="M45" s="2481"/>
    </row>
    <row r="46" spans="1:13">
      <c r="A46" s="2477"/>
      <c r="B46" s="223" t="s">
        <v>652</v>
      </c>
      <c r="C46" s="2479" t="s">
        <v>912</v>
      </c>
      <c r="D46" s="2480"/>
      <c r="E46" s="2480"/>
      <c r="F46" s="2480"/>
      <c r="G46" s="2480"/>
      <c r="H46" s="2480"/>
      <c r="I46" s="2480"/>
      <c r="J46" s="2480"/>
      <c r="K46" s="2480"/>
      <c r="L46" s="2480"/>
      <c r="M46" s="2481"/>
    </row>
    <row r="47" spans="1:13">
      <c r="A47" s="2477"/>
      <c r="B47" s="223" t="s">
        <v>654</v>
      </c>
      <c r="C47" s="2479">
        <v>30</v>
      </c>
      <c r="D47" s="2480"/>
      <c r="E47" s="2480"/>
      <c r="F47" s="2480"/>
      <c r="G47" s="2480"/>
      <c r="H47" s="2480"/>
      <c r="I47" s="2480"/>
      <c r="J47" s="2480"/>
      <c r="K47" s="2480"/>
      <c r="L47" s="2480"/>
      <c r="M47" s="2481"/>
    </row>
    <row r="48" spans="1:13">
      <c r="A48" s="2477"/>
      <c r="B48" s="223" t="s">
        <v>655</v>
      </c>
      <c r="C48" s="2479" t="s">
        <v>77</v>
      </c>
      <c r="D48" s="2480"/>
      <c r="E48" s="2480"/>
      <c r="F48" s="2480"/>
      <c r="G48" s="2480"/>
      <c r="H48" s="2480"/>
      <c r="I48" s="2480"/>
      <c r="J48" s="2480"/>
      <c r="K48" s="2480"/>
      <c r="L48" s="2480"/>
      <c r="M48" s="2481"/>
    </row>
    <row r="49" spans="1:13" ht="15.75" customHeight="1">
      <c r="A49" s="2470" t="s">
        <v>656</v>
      </c>
      <c r="B49" s="179" t="s">
        <v>657</v>
      </c>
      <c r="C49" s="2472" t="s">
        <v>719</v>
      </c>
      <c r="D49" s="2473"/>
      <c r="E49" s="2473"/>
      <c r="F49" s="2473"/>
      <c r="G49" s="2473"/>
      <c r="H49" s="2473"/>
      <c r="I49" s="2473"/>
      <c r="J49" s="2473"/>
      <c r="K49" s="2473"/>
      <c r="L49" s="2473"/>
      <c r="M49" s="2474"/>
    </row>
    <row r="50" spans="1:13">
      <c r="A50" s="2471"/>
      <c r="B50" s="179" t="s">
        <v>659</v>
      </c>
      <c r="C50" s="2472" t="s">
        <v>692</v>
      </c>
      <c r="D50" s="2473"/>
      <c r="E50" s="2473"/>
      <c r="F50" s="2473"/>
      <c r="G50" s="2473"/>
      <c r="H50" s="2473"/>
      <c r="I50" s="2473"/>
      <c r="J50" s="2473"/>
      <c r="K50" s="2473"/>
      <c r="L50" s="2473"/>
      <c r="M50" s="2474"/>
    </row>
    <row r="51" spans="1:13">
      <c r="A51" s="2471"/>
      <c r="B51" s="179" t="s">
        <v>661</v>
      </c>
      <c r="C51" s="2472" t="s">
        <v>676</v>
      </c>
      <c r="D51" s="2473"/>
      <c r="E51" s="2473"/>
      <c r="F51" s="2473"/>
      <c r="G51" s="2473"/>
      <c r="H51" s="2473"/>
      <c r="I51" s="2473"/>
      <c r="J51" s="2473"/>
      <c r="K51" s="2473"/>
      <c r="L51" s="2473"/>
      <c r="M51" s="2474"/>
    </row>
    <row r="52" spans="1:13" ht="15.75" customHeight="1">
      <c r="A52" s="2471"/>
      <c r="B52" s="180" t="s">
        <v>662</v>
      </c>
      <c r="C52" s="2472" t="s">
        <v>152</v>
      </c>
      <c r="D52" s="2473"/>
      <c r="E52" s="2473"/>
      <c r="F52" s="2473"/>
      <c r="G52" s="2473"/>
      <c r="H52" s="2473"/>
      <c r="I52" s="2473"/>
      <c r="J52" s="2473"/>
      <c r="K52" s="2473"/>
      <c r="L52" s="2473"/>
      <c r="M52" s="2474"/>
    </row>
    <row r="53" spans="1:13" ht="15.75" customHeight="1">
      <c r="A53" s="2471"/>
      <c r="B53" s="179" t="s">
        <v>663</v>
      </c>
      <c r="C53" s="2790" t="s">
        <v>154</v>
      </c>
      <c r="D53" s="2473"/>
      <c r="E53" s="2473"/>
      <c r="F53" s="2473"/>
      <c r="G53" s="2473"/>
      <c r="H53" s="2473"/>
      <c r="I53" s="2473"/>
      <c r="J53" s="2473"/>
      <c r="K53" s="2473"/>
      <c r="L53" s="2473"/>
      <c r="M53" s="2474"/>
    </row>
    <row r="54" spans="1:13" ht="16.5" thickBot="1">
      <c r="A54" s="2475"/>
      <c r="B54" s="179" t="s">
        <v>665</v>
      </c>
      <c r="C54" s="2472" t="s">
        <v>481</v>
      </c>
      <c r="D54" s="2473"/>
      <c r="E54" s="2473"/>
      <c r="F54" s="2473"/>
      <c r="G54" s="2473"/>
      <c r="H54" s="2473"/>
      <c r="I54" s="2473"/>
      <c r="J54" s="2473"/>
      <c r="K54" s="2473"/>
      <c r="L54" s="2473"/>
      <c r="M54" s="2474"/>
    </row>
    <row r="55" spans="1:13" ht="15.75" customHeight="1">
      <c r="A55" s="2470" t="s">
        <v>667</v>
      </c>
      <c r="B55" s="181" t="s">
        <v>668</v>
      </c>
      <c r="C55" s="2472" t="s">
        <v>695</v>
      </c>
      <c r="D55" s="2473"/>
      <c r="E55" s="2473"/>
      <c r="F55" s="2473"/>
      <c r="G55" s="2473"/>
      <c r="H55" s="2473"/>
      <c r="I55" s="2473"/>
      <c r="J55" s="2473"/>
      <c r="K55" s="2473"/>
      <c r="L55" s="2473"/>
      <c r="M55" s="2474"/>
    </row>
    <row r="56" spans="1:13" ht="15.75" customHeight="1">
      <c r="A56" s="2471"/>
      <c r="B56" s="181" t="s">
        <v>670</v>
      </c>
      <c r="C56" s="2472" t="s">
        <v>830</v>
      </c>
      <c r="D56" s="2473"/>
      <c r="E56" s="2473"/>
      <c r="F56" s="2473"/>
      <c r="G56" s="2473"/>
      <c r="H56" s="2473"/>
      <c r="I56" s="2473"/>
      <c r="J56" s="2473"/>
      <c r="K56" s="2473"/>
      <c r="L56" s="2473"/>
      <c r="M56" s="2474"/>
    </row>
    <row r="57" spans="1:13" ht="14.25" customHeight="1" thickBot="1">
      <c r="A57" s="2471"/>
      <c r="B57" s="181" t="s">
        <v>44</v>
      </c>
      <c r="C57" s="2472" t="s">
        <v>676</v>
      </c>
      <c r="D57" s="2473"/>
      <c r="E57" s="2473"/>
      <c r="F57" s="2473"/>
      <c r="G57" s="2473"/>
      <c r="H57" s="2473"/>
      <c r="I57" s="2473"/>
      <c r="J57" s="2473"/>
      <c r="K57" s="2473"/>
      <c r="L57" s="2473"/>
      <c r="M57" s="2474"/>
    </row>
    <row r="58" spans="1:13" ht="16.5" thickBot="1">
      <c r="A58" s="183" t="s">
        <v>672</v>
      </c>
      <c r="B58" s="225"/>
      <c r="C58" s="2463"/>
      <c r="D58" s="3040"/>
      <c r="E58" s="3040"/>
      <c r="F58" s="3040"/>
      <c r="G58" s="3040"/>
      <c r="H58" s="3040"/>
      <c r="I58" s="3040"/>
      <c r="J58" s="3040"/>
      <c r="K58" s="3040"/>
      <c r="L58" s="3040"/>
      <c r="M58" s="3041"/>
    </row>
  </sheetData>
  <mergeCells count="56">
    <mergeCell ref="B1:M1"/>
    <mergeCell ref="A2:A15"/>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L42:M43"/>
    <mergeCell ref="C46:M46"/>
    <mergeCell ref="B14:B15"/>
    <mergeCell ref="C14:D14"/>
    <mergeCell ref="F14:M14"/>
    <mergeCell ref="C15:M15"/>
    <mergeCell ref="C45:M45"/>
    <mergeCell ref="B32:B34"/>
    <mergeCell ref="B35:B40"/>
    <mergeCell ref="F39:G39"/>
    <mergeCell ref="H39:I39"/>
    <mergeCell ref="B41:B44"/>
    <mergeCell ref="F42:F43"/>
    <mergeCell ref="G42:J43"/>
    <mergeCell ref="C47:M47"/>
    <mergeCell ref="C48:M48"/>
    <mergeCell ref="A49:A54"/>
    <mergeCell ref="C49:M49"/>
    <mergeCell ref="C50:M50"/>
    <mergeCell ref="C51:M51"/>
    <mergeCell ref="C52:M52"/>
    <mergeCell ref="C53:M53"/>
    <mergeCell ref="C54:M54"/>
    <mergeCell ref="A16:A48"/>
    <mergeCell ref="C16:M16"/>
    <mergeCell ref="C17:M17"/>
    <mergeCell ref="B18:B24"/>
    <mergeCell ref="F23:M23"/>
    <mergeCell ref="B25:B28"/>
    <mergeCell ref="J30:L30"/>
    <mergeCell ref="A55:A57"/>
    <mergeCell ref="C55:M55"/>
    <mergeCell ref="C56:M56"/>
    <mergeCell ref="C57:M57"/>
    <mergeCell ref="C58:M58"/>
  </mergeCells>
  <dataValidations count="7">
    <dataValidation allowBlank="1" showInputMessage="1" showErrorMessage="1" prompt="Seleccione de la lista desplegable" sqref="B4 B7 H7" xr:uid="{00000000-0002-0000-1000-000000000000}"/>
    <dataValidation allowBlank="1" showInputMessage="1" showErrorMessage="1" prompt="Incluir una ficha por cada indicador, ya sea de producto o de resultado" sqref="B1" xr:uid="{00000000-0002-0000-1000-000001000000}"/>
    <dataValidation allowBlank="1" showInputMessage="1" showErrorMessage="1" prompt="Identifique el ODS a que le apunta el indicador de producto. Seleccione de la lista desplegable._x000a_" sqref="B14:B15" xr:uid="{00000000-0002-0000-1000-000002000000}"/>
    <dataValidation allowBlank="1" showInputMessage="1" showErrorMessage="1" prompt="Identifique la meta ODS a que le apunta el indicador de producto. Seleccione de la lista desplegable." sqref="E14" xr:uid="{00000000-0002-0000-10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10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000-000005000000}"/>
    <dataValidation type="list" allowBlank="1" showInputMessage="1" showErrorMessage="1" sqref="I7:M7" xr:uid="{00000000-0002-0000-1000-000006000000}">
      <formula1>INDIRECT($C$7)</formula1>
    </dataValidation>
  </dataValidations>
  <hyperlinks>
    <hyperlink ref="C53"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8EA9DB"/>
  </sheetPr>
  <dimension ref="A1:M58"/>
  <sheetViews>
    <sheetView zoomScale="73" zoomScaleNormal="73" workbookViewId="0">
      <selection activeCell="C2" sqref="C2"/>
    </sheetView>
  </sheetViews>
  <sheetFormatPr baseColWidth="10" defaultColWidth="11.42578125" defaultRowHeight="15.75"/>
  <cols>
    <col min="1" max="1" width="22" style="5" customWidth="1"/>
    <col min="2" max="2" width="39.140625" style="7" customWidth="1"/>
    <col min="3" max="3" width="14.5703125" style="5" customWidth="1"/>
    <col min="4" max="4" width="17.5703125" style="5" customWidth="1"/>
    <col min="5" max="5" width="13.5703125" style="5" customWidth="1"/>
    <col min="6" max="6" width="12.5703125" style="5" customWidth="1"/>
    <col min="7" max="8" width="12.7109375" style="5" customWidth="1"/>
    <col min="9" max="10" width="12" style="5" customWidth="1"/>
    <col min="11" max="11" width="11.28515625" style="5" customWidth="1"/>
    <col min="12" max="12" width="11.85546875" style="5" customWidth="1"/>
    <col min="13" max="13" width="12" style="5" customWidth="1"/>
    <col min="14" max="16384" width="11.42578125" style="5"/>
  </cols>
  <sheetData>
    <row r="1" spans="1:13">
      <c r="A1" s="105"/>
      <c r="B1" s="2911" t="s">
        <v>913</v>
      </c>
      <c r="C1" s="2912"/>
      <c r="D1" s="2912"/>
      <c r="E1" s="2912"/>
      <c r="F1" s="2912"/>
      <c r="G1" s="2912"/>
      <c r="H1" s="2912"/>
      <c r="I1" s="2912"/>
      <c r="J1" s="2912"/>
      <c r="K1" s="2912"/>
      <c r="L1" s="2912"/>
      <c r="M1" s="2913"/>
    </row>
    <row r="2" spans="1:13" ht="22.5" customHeight="1">
      <c r="A2" s="2503" t="s">
        <v>596</v>
      </c>
      <c r="B2" s="221" t="s">
        <v>597</v>
      </c>
      <c r="C2" s="2773" t="s">
        <v>914</v>
      </c>
      <c r="D2" s="2774"/>
      <c r="E2" s="2774"/>
      <c r="F2" s="2774"/>
      <c r="G2" s="2774"/>
      <c r="H2" s="2774"/>
      <c r="I2" s="2774"/>
      <c r="J2" s="2774"/>
      <c r="K2" s="2774"/>
      <c r="L2" s="2774"/>
      <c r="M2" s="2782"/>
    </row>
    <row r="3" spans="1:13" ht="30">
      <c r="A3" s="2504"/>
      <c r="B3" s="222" t="s">
        <v>793</v>
      </c>
      <c r="C3" s="2472" t="s">
        <v>814</v>
      </c>
      <c r="D3" s="2473"/>
      <c r="E3" s="2473"/>
      <c r="F3" s="2473"/>
      <c r="G3" s="2473"/>
      <c r="H3" s="2473"/>
      <c r="I3" s="2473"/>
      <c r="J3" s="2473"/>
      <c r="K3" s="2473"/>
      <c r="L3" s="2473"/>
      <c r="M3" s="2474"/>
    </row>
    <row r="4" spans="1:13" ht="69.75" customHeight="1">
      <c r="A4" s="2504"/>
      <c r="B4" s="864" t="s">
        <v>40</v>
      </c>
      <c r="C4" s="786" t="s">
        <v>601</v>
      </c>
      <c r="D4" s="3050"/>
      <c r="E4" s="3051"/>
      <c r="F4" s="2795" t="s">
        <v>41</v>
      </c>
      <c r="G4" s="2796"/>
      <c r="H4" s="754">
        <v>17</v>
      </c>
      <c r="I4" s="2783" t="s">
        <v>915</v>
      </c>
      <c r="J4" s="2473"/>
      <c r="K4" s="2473"/>
      <c r="L4" s="2473"/>
      <c r="M4" s="2474"/>
    </row>
    <row r="5" spans="1:13">
      <c r="A5" s="2504"/>
      <c r="B5" s="864" t="s">
        <v>605</v>
      </c>
      <c r="C5" s="2515" t="s">
        <v>846</v>
      </c>
      <c r="D5" s="2516"/>
      <c r="E5" s="2516"/>
      <c r="F5" s="2516"/>
      <c r="G5" s="2516"/>
      <c r="H5" s="2516"/>
      <c r="I5" s="2516"/>
      <c r="J5" s="2516"/>
      <c r="K5" s="2516"/>
      <c r="L5" s="2516"/>
      <c r="M5" s="2518"/>
    </row>
    <row r="6" spans="1:13">
      <c r="A6" s="2504"/>
      <c r="B6" s="864" t="s">
        <v>607</v>
      </c>
      <c r="C6" s="2472" t="s">
        <v>916</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116"/>
      <c r="D8" s="117"/>
      <c r="E8" s="117"/>
      <c r="F8" s="117"/>
      <c r="G8" s="117"/>
      <c r="H8" s="117"/>
      <c r="I8" s="117"/>
      <c r="J8" s="117"/>
      <c r="K8" s="117"/>
      <c r="L8" s="118"/>
      <c r="M8" s="119"/>
    </row>
    <row r="9" spans="1:13" ht="15" customHeight="1">
      <c r="A9" s="2504"/>
      <c r="B9" s="2918"/>
      <c r="C9" s="2519" t="s">
        <v>677</v>
      </c>
      <c r="D9" s="2520"/>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ht="30.75" customHeight="1">
      <c r="A11" s="2504"/>
      <c r="B11" s="222" t="s">
        <v>613</v>
      </c>
      <c r="C11" s="2479" t="s">
        <v>917</v>
      </c>
      <c r="D11" s="2480"/>
      <c r="E11" s="2480"/>
      <c r="F11" s="2480"/>
      <c r="G11" s="2480"/>
      <c r="H11" s="2480"/>
      <c r="I11" s="2480"/>
      <c r="J11" s="2480"/>
      <c r="K11" s="2480"/>
      <c r="L11" s="2480"/>
      <c r="M11" s="2481"/>
    </row>
    <row r="12" spans="1:13" ht="87.75" customHeight="1">
      <c r="A12" s="2504"/>
      <c r="B12" s="222" t="s">
        <v>796</v>
      </c>
      <c r="C12" s="3047" t="s">
        <v>918</v>
      </c>
      <c r="D12" s="3048"/>
      <c r="E12" s="3048"/>
      <c r="F12" s="3048"/>
      <c r="G12" s="3048"/>
      <c r="H12" s="3048"/>
      <c r="I12" s="3048"/>
      <c r="J12" s="3048"/>
      <c r="K12" s="3048"/>
      <c r="L12" s="3048"/>
      <c r="M12" s="3049"/>
    </row>
    <row r="13" spans="1:13" ht="45">
      <c r="A13" s="2504"/>
      <c r="B13" s="222" t="s">
        <v>798</v>
      </c>
      <c r="C13" s="2479" t="s">
        <v>820</v>
      </c>
      <c r="D13" s="2480"/>
      <c r="E13" s="2480"/>
      <c r="F13" s="2480"/>
      <c r="G13" s="2480"/>
      <c r="H13" s="2480"/>
      <c r="I13" s="2480"/>
      <c r="J13" s="2480"/>
      <c r="K13" s="2480"/>
      <c r="L13" s="2480"/>
      <c r="M13" s="2481"/>
    </row>
    <row r="14" spans="1:13" ht="41.25" customHeight="1">
      <c r="A14" s="2504"/>
      <c r="B14" s="2917" t="s">
        <v>800</v>
      </c>
      <c r="C14" s="2479" t="s">
        <v>97</v>
      </c>
      <c r="D14" s="2480"/>
      <c r="E14" s="125" t="s">
        <v>801</v>
      </c>
      <c r="F14" s="2907" t="s">
        <v>919</v>
      </c>
      <c r="G14" s="2480"/>
      <c r="H14" s="2480"/>
      <c r="I14" s="2480"/>
      <c r="J14" s="2480"/>
      <c r="K14" s="2480"/>
      <c r="L14" s="2480"/>
      <c r="M14" s="2481"/>
    </row>
    <row r="15" spans="1:13">
      <c r="A15" s="2504"/>
      <c r="B15" s="2918"/>
      <c r="C15" s="2800"/>
      <c r="D15" s="2486"/>
      <c r="E15" s="2486"/>
      <c r="F15" s="2486"/>
      <c r="G15" s="2486"/>
      <c r="H15" s="2486"/>
      <c r="I15" s="2486"/>
      <c r="J15" s="2486"/>
      <c r="K15" s="2486"/>
      <c r="L15" s="2486"/>
      <c r="M15" s="2801"/>
    </row>
    <row r="16" spans="1:13">
      <c r="A16" s="2476" t="s">
        <v>615</v>
      </c>
      <c r="B16" s="223" t="s">
        <v>30</v>
      </c>
      <c r="C16" s="2479" t="s">
        <v>920</v>
      </c>
      <c r="D16" s="2480"/>
      <c r="E16" s="2480"/>
      <c r="F16" s="2480"/>
      <c r="G16" s="2480"/>
      <c r="H16" s="2480"/>
      <c r="I16" s="2480"/>
      <c r="J16" s="2480"/>
      <c r="K16" s="2480"/>
      <c r="L16" s="2480"/>
      <c r="M16" s="2481"/>
    </row>
    <row r="17" spans="1:13" ht="15.75" customHeight="1">
      <c r="A17" s="2477"/>
      <c r="B17" s="223" t="s">
        <v>804</v>
      </c>
      <c r="C17" s="2479" t="s">
        <v>157</v>
      </c>
      <c r="D17" s="2480"/>
      <c r="E17" s="2480"/>
      <c r="F17" s="2480"/>
      <c r="G17" s="2480"/>
      <c r="H17" s="2480"/>
      <c r="I17" s="2480"/>
      <c r="J17" s="2480"/>
      <c r="K17" s="2480"/>
      <c r="L17" s="2480"/>
      <c r="M17" s="2481"/>
    </row>
    <row r="18" spans="1:13" ht="8.2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c r="A22" s="2477"/>
      <c r="B22" s="2798"/>
      <c r="C22" s="131" t="s">
        <v>624</v>
      </c>
      <c r="D22" s="135"/>
      <c r="E22" s="133" t="s">
        <v>625</v>
      </c>
      <c r="F22" s="135"/>
      <c r="G22" s="133"/>
      <c r="H22" s="875"/>
      <c r="I22" s="133"/>
      <c r="J22" s="875"/>
      <c r="K22" s="133"/>
      <c r="L22" s="133"/>
      <c r="M22" s="876"/>
    </row>
    <row r="23" spans="1:13">
      <c r="A23" s="2477"/>
      <c r="B23" s="2798"/>
      <c r="C23" s="131" t="s">
        <v>626</v>
      </c>
      <c r="D23" s="135" t="s">
        <v>627</v>
      </c>
      <c r="E23" s="133" t="s">
        <v>628</v>
      </c>
      <c r="F23" s="3042" t="s">
        <v>629</v>
      </c>
      <c r="G23" s="3042"/>
      <c r="H23" s="3042"/>
      <c r="I23" s="3042"/>
      <c r="J23" s="3042"/>
      <c r="K23" s="3042"/>
      <c r="L23" s="3042"/>
      <c r="M23" s="3043"/>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t="s">
        <v>627</v>
      </c>
      <c r="K26" s="142"/>
      <c r="L26" s="121"/>
      <c r="M26" s="122"/>
    </row>
    <row r="27" spans="1:13">
      <c r="A27" s="2477"/>
      <c r="B27" s="2798"/>
      <c r="C27" s="131" t="s">
        <v>634</v>
      </c>
      <c r="D27" s="143"/>
      <c r="E27" s="121"/>
      <c r="F27" s="133" t="s">
        <v>635</v>
      </c>
      <c r="G27" s="135"/>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229" t="s">
        <v>77</v>
      </c>
      <c r="E30" s="142"/>
      <c r="F30" s="153" t="s">
        <v>638</v>
      </c>
      <c r="G30" s="135" t="s">
        <v>77</v>
      </c>
      <c r="H30" s="142"/>
      <c r="I30" s="153" t="s">
        <v>639</v>
      </c>
      <c r="J30" s="2485" t="s">
        <v>77</v>
      </c>
      <c r="K30" s="2486"/>
      <c r="L30" s="2487"/>
      <c r="M30" s="154"/>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230">
        <v>2021</v>
      </c>
      <c r="E33" s="159"/>
      <c r="F33" s="142" t="s">
        <v>643</v>
      </c>
      <c r="G33" s="160" t="s">
        <v>681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v>2021</v>
      </c>
      <c r="E36" s="743"/>
      <c r="F36" s="743">
        <v>2022</v>
      </c>
      <c r="G36" s="743"/>
      <c r="H36" s="167">
        <v>2023</v>
      </c>
      <c r="I36" s="167"/>
      <c r="J36" s="167">
        <v>2024</v>
      </c>
      <c r="K36" s="743"/>
      <c r="L36" s="743">
        <v>2025</v>
      </c>
      <c r="M36" s="797"/>
    </row>
    <row r="37" spans="1:13">
      <c r="A37" s="2477"/>
      <c r="B37" s="2798"/>
      <c r="C37" s="166"/>
      <c r="D37" s="751">
        <v>0.2</v>
      </c>
      <c r="E37" s="752"/>
      <c r="F37" s="751">
        <v>0.4</v>
      </c>
      <c r="G37" s="752"/>
      <c r="H37" s="751">
        <v>0.6</v>
      </c>
      <c r="I37" s="752"/>
      <c r="J37" s="751">
        <v>0.8</v>
      </c>
      <c r="K37" s="752"/>
      <c r="L37" s="751">
        <v>1</v>
      </c>
      <c r="M37" s="788"/>
    </row>
    <row r="38" spans="1:13">
      <c r="A38" s="2477"/>
      <c r="B38" s="2798"/>
      <c r="C38" s="166"/>
      <c r="D38" s="168" t="s">
        <v>645</v>
      </c>
      <c r="E38" s="787"/>
      <c r="F38" s="168" t="s">
        <v>646</v>
      </c>
      <c r="G38" s="787"/>
      <c r="H38" s="169"/>
      <c r="I38" s="170"/>
      <c r="J38" s="169"/>
      <c r="K38" s="170"/>
      <c r="L38" s="169"/>
      <c r="M38" s="171"/>
    </row>
    <row r="39" spans="1:13">
      <c r="A39" s="2477"/>
      <c r="B39" s="2798"/>
      <c r="C39" s="166"/>
      <c r="D39" s="810">
        <v>2025</v>
      </c>
      <c r="E39" s="799"/>
      <c r="F39" s="2805">
        <v>1</v>
      </c>
      <c r="G39" s="2806"/>
      <c r="H39" s="2922"/>
      <c r="I39" s="2922"/>
      <c r="J39" s="801"/>
      <c r="K39" s="743"/>
      <c r="L39" s="801"/>
      <c r="M39" s="744"/>
    </row>
    <row r="40" spans="1:13">
      <c r="A40" s="2477"/>
      <c r="B40" s="2798"/>
      <c r="C40" s="172"/>
      <c r="D40" s="168"/>
      <c r="E40" s="787"/>
      <c r="F40" s="168"/>
      <c r="G40" s="787"/>
      <c r="H40" s="753"/>
      <c r="I40" s="813"/>
      <c r="J40" s="753"/>
      <c r="K40" s="813"/>
      <c r="L40" s="753"/>
      <c r="M40" s="173"/>
    </row>
    <row r="41" spans="1:13" ht="18" customHeight="1">
      <c r="A41" s="2477"/>
      <c r="B41" s="2797" t="s">
        <v>647</v>
      </c>
      <c r="C41" s="140"/>
      <c r="D41" s="141"/>
      <c r="E41" s="141"/>
      <c r="F41" s="141"/>
      <c r="G41" s="141"/>
      <c r="H41" s="141"/>
      <c r="I41" s="141"/>
      <c r="J41" s="141"/>
      <c r="K41" s="141"/>
      <c r="L41" s="121"/>
      <c r="M41" s="122"/>
    </row>
    <row r="42" spans="1:13">
      <c r="A42" s="2477"/>
      <c r="B42" s="2798"/>
      <c r="C42" s="174"/>
      <c r="D42" s="175" t="s">
        <v>601</v>
      </c>
      <c r="E42" s="176" t="s">
        <v>171</v>
      </c>
      <c r="F42" s="2491" t="s">
        <v>648</v>
      </c>
      <c r="G42" s="2492"/>
      <c r="H42" s="2492"/>
      <c r="I42" s="2492"/>
      <c r="J42" s="2492"/>
      <c r="K42" s="860" t="s">
        <v>649</v>
      </c>
      <c r="L42" s="2903"/>
      <c r="M42" s="2904"/>
    </row>
    <row r="43" spans="1:13">
      <c r="A43" s="2477"/>
      <c r="B43" s="2798"/>
      <c r="C43" s="174"/>
      <c r="D43" s="177"/>
      <c r="E43" s="238" t="s">
        <v>775</v>
      </c>
      <c r="F43" s="2491"/>
      <c r="G43" s="2492"/>
      <c r="H43" s="2492"/>
      <c r="I43" s="2492"/>
      <c r="J43" s="2492"/>
      <c r="K43" s="121"/>
      <c r="L43" s="2905"/>
      <c r="M43" s="2906"/>
    </row>
    <row r="44" spans="1:13">
      <c r="A44" s="2477"/>
      <c r="B44" s="2799"/>
      <c r="C44" s="178"/>
      <c r="D44" s="123"/>
      <c r="E44" s="123"/>
      <c r="F44" s="123"/>
      <c r="G44" s="123"/>
      <c r="H44" s="123"/>
      <c r="I44" s="123"/>
      <c r="J44" s="123"/>
      <c r="K44" s="123"/>
      <c r="L44" s="121"/>
      <c r="M44" s="122"/>
    </row>
    <row r="45" spans="1:13" ht="33.75" customHeight="1">
      <c r="A45" s="2477"/>
      <c r="B45" s="222" t="s">
        <v>650</v>
      </c>
      <c r="C45" s="2479" t="s">
        <v>921</v>
      </c>
      <c r="D45" s="2480"/>
      <c r="E45" s="2480"/>
      <c r="F45" s="2480"/>
      <c r="G45" s="2480"/>
      <c r="H45" s="2480"/>
      <c r="I45" s="2480"/>
      <c r="J45" s="2480"/>
      <c r="K45" s="2480"/>
      <c r="L45" s="2480"/>
      <c r="M45" s="2481"/>
    </row>
    <row r="46" spans="1:13">
      <c r="A46" s="2477"/>
      <c r="B46" s="223" t="s">
        <v>652</v>
      </c>
      <c r="C46" s="2479" t="s">
        <v>922</v>
      </c>
      <c r="D46" s="2480"/>
      <c r="E46" s="2480"/>
      <c r="F46" s="2480"/>
      <c r="G46" s="2480"/>
      <c r="H46" s="2480"/>
      <c r="I46" s="2480"/>
      <c r="J46" s="2480"/>
      <c r="K46" s="2480"/>
      <c r="L46" s="2480"/>
      <c r="M46" s="2481"/>
    </row>
    <row r="47" spans="1:13">
      <c r="A47" s="2477"/>
      <c r="B47" s="223" t="s">
        <v>654</v>
      </c>
      <c r="C47" s="2479">
        <v>30</v>
      </c>
      <c r="D47" s="2480"/>
      <c r="E47" s="2480"/>
      <c r="F47" s="2480"/>
      <c r="G47" s="2480"/>
      <c r="H47" s="2480"/>
      <c r="I47" s="2480"/>
      <c r="J47" s="2480"/>
      <c r="K47" s="2480"/>
      <c r="L47" s="2480"/>
      <c r="M47" s="2481"/>
    </row>
    <row r="48" spans="1:13">
      <c r="A48" s="2477"/>
      <c r="B48" s="223" t="s">
        <v>655</v>
      </c>
      <c r="C48" s="2479" t="s">
        <v>77</v>
      </c>
      <c r="D48" s="2480"/>
      <c r="E48" s="2480"/>
      <c r="F48" s="2480"/>
      <c r="G48" s="2480"/>
      <c r="H48" s="2480"/>
      <c r="I48" s="2480"/>
      <c r="J48" s="2480"/>
      <c r="K48" s="2480"/>
      <c r="L48" s="2480"/>
      <c r="M48" s="2481"/>
    </row>
    <row r="49" spans="1:13" ht="15.75" customHeight="1">
      <c r="A49" s="2470" t="s">
        <v>656</v>
      </c>
      <c r="B49" s="179" t="s">
        <v>657</v>
      </c>
      <c r="C49" s="2472" t="s">
        <v>719</v>
      </c>
      <c r="D49" s="2473"/>
      <c r="E49" s="2473"/>
      <c r="F49" s="2473"/>
      <c r="G49" s="2473"/>
      <c r="H49" s="2473"/>
      <c r="I49" s="2473"/>
      <c r="J49" s="2473"/>
      <c r="K49" s="2473"/>
      <c r="L49" s="2473"/>
      <c r="M49" s="2474"/>
    </row>
    <row r="50" spans="1:13">
      <c r="A50" s="2471"/>
      <c r="B50" s="179" t="s">
        <v>659</v>
      </c>
      <c r="C50" s="2472" t="s">
        <v>692</v>
      </c>
      <c r="D50" s="2473"/>
      <c r="E50" s="2473"/>
      <c r="F50" s="2473"/>
      <c r="G50" s="2473"/>
      <c r="H50" s="2473"/>
      <c r="I50" s="2473"/>
      <c r="J50" s="2473"/>
      <c r="K50" s="2473"/>
      <c r="L50" s="2473"/>
      <c r="M50" s="2474"/>
    </row>
    <row r="51" spans="1:13">
      <c r="A51" s="2471"/>
      <c r="B51" s="179" t="s">
        <v>661</v>
      </c>
      <c r="C51" s="2472" t="s">
        <v>676</v>
      </c>
      <c r="D51" s="2473"/>
      <c r="E51" s="2473"/>
      <c r="F51" s="2473"/>
      <c r="G51" s="2473"/>
      <c r="H51" s="2473"/>
      <c r="I51" s="2473"/>
      <c r="J51" s="2473"/>
      <c r="K51" s="2473"/>
      <c r="L51" s="2473"/>
      <c r="M51" s="2474"/>
    </row>
    <row r="52" spans="1:13" ht="15.75" customHeight="1">
      <c r="A52" s="2471"/>
      <c r="B52" s="180" t="s">
        <v>662</v>
      </c>
      <c r="C52" s="2472" t="s">
        <v>152</v>
      </c>
      <c r="D52" s="2473"/>
      <c r="E52" s="2473"/>
      <c r="F52" s="2473"/>
      <c r="G52" s="2473"/>
      <c r="H52" s="2473"/>
      <c r="I52" s="2473"/>
      <c r="J52" s="2473"/>
      <c r="K52" s="2473"/>
      <c r="L52" s="2473"/>
      <c r="M52" s="2474"/>
    </row>
    <row r="53" spans="1:13" ht="15.75" customHeight="1">
      <c r="A53" s="2471"/>
      <c r="B53" s="179" t="s">
        <v>663</v>
      </c>
      <c r="C53" s="2790" t="s">
        <v>154</v>
      </c>
      <c r="D53" s="2473"/>
      <c r="E53" s="2473"/>
      <c r="F53" s="2473"/>
      <c r="G53" s="2473"/>
      <c r="H53" s="2473"/>
      <c r="I53" s="2473"/>
      <c r="J53" s="2473"/>
      <c r="K53" s="2473"/>
      <c r="L53" s="2473"/>
      <c r="M53" s="2474"/>
    </row>
    <row r="54" spans="1:13">
      <c r="A54" s="2475"/>
      <c r="B54" s="179" t="s">
        <v>665</v>
      </c>
      <c r="C54" s="2472">
        <v>3279797</v>
      </c>
      <c r="D54" s="2473"/>
      <c r="E54" s="2473"/>
      <c r="F54" s="2473"/>
      <c r="G54" s="2473"/>
      <c r="H54" s="2473"/>
      <c r="I54" s="2473"/>
      <c r="J54" s="2473"/>
      <c r="K54" s="2473"/>
      <c r="L54" s="2473"/>
      <c r="M54" s="2474"/>
    </row>
    <row r="55" spans="1:13" ht="15.75" customHeight="1">
      <c r="A55" s="2470" t="s">
        <v>667</v>
      </c>
      <c r="B55" s="181" t="s">
        <v>668</v>
      </c>
      <c r="C55" s="2472" t="s">
        <v>695</v>
      </c>
      <c r="D55" s="2473"/>
      <c r="E55" s="2473"/>
      <c r="F55" s="2473"/>
      <c r="G55" s="2473"/>
      <c r="H55" s="2473"/>
      <c r="I55" s="2473"/>
      <c r="J55" s="2473"/>
      <c r="K55" s="2473"/>
      <c r="L55" s="2473"/>
      <c r="M55" s="2474"/>
    </row>
    <row r="56" spans="1:13" ht="15.75" customHeight="1">
      <c r="A56" s="2471"/>
      <c r="B56" s="476" t="s">
        <v>670</v>
      </c>
      <c r="C56" s="2472" t="s">
        <v>830</v>
      </c>
      <c r="D56" s="2473"/>
      <c r="E56" s="2473"/>
      <c r="F56" s="2473"/>
      <c r="G56" s="2473"/>
      <c r="H56" s="2473"/>
      <c r="I56" s="2473"/>
      <c r="J56" s="2473"/>
      <c r="K56" s="2473"/>
      <c r="L56" s="2473"/>
      <c r="M56" s="2474"/>
    </row>
    <row r="57" spans="1:13" ht="17.25" customHeight="1" thickBot="1">
      <c r="A57" s="2471"/>
      <c r="B57" s="181" t="s">
        <v>44</v>
      </c>
      <c r="C57" s="2472" t="s">
        <v>676</v>
      </c>
      <c r="D57" s="2473"/>
      <c r="E57" s="2473"/>
      <c r="F57" s="2473"/>
      <c r="G57" s="2473"/>
      <c r="H57" s="2473"/>
      <c r="I57" s="2473"/>
      <c r="J57" s="2473"/>
      <c r="K57" s="2473"/>
      <c r="L57" s="2473"/>
      <c r="M57" s="2474"/>
    </row>
    <row r="58" spans="1:13" ht="16.5" thickBot="1">
      <c r="A58" s="183" t="s">
        <v>672</v>
      </c>
      <c r="B58" s="225"/>
      <c r="C58" s="2463"/>
      <c r="D58" s="3040"/>
      <c r="E58" s="3040"/>
      <c r="F58" s="3040"/>
      <c r="G58" s="3040"/>
      <c r="H58" s="3040"/>
      <c r="I58" s="3040"/>
      <c r="J58" s="3040"/>
      <c r="K58" s="3040"/>
      <c r="L58" s="3040"/>
      <c r="M58" s="3041"/>
    </row>
  </sheetData>
  <mergeCells count="56">
    <mergeCell ref="B1:M1"/>
    <mergeCell ref="A2:A15"/>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L42:M43"/>
    <mergeCell ref="C46:M46"/>
    <mergeCell ref="B14:B15"/>
    <mergeCell ref="C14:D14"/>
    <mergeCell ref="F14:M14"/>
    <mergeCell ref="C15:M15"/>
    <mergeCell ref="C45:M45"/>
    <mergeCell ref="B32:B34"/>
    <mergeCell ref="B35:B40"/>
    <mergeCell ref="F39:G39"/>
    <mergeCell ref="H39:I39"/>
    <mergeCell ref="B41:B44"/>
    <mergeCell ref="F42:F43"/>
    <mergeCell ref="G42:J43"/>
    <mergeCell ref="C47:M47"/>
    <mergeCell ref="C48:M48"/>
    <mergeCell ref="A49:A54"/>
    <mergeCell ref="C49:M49"/>
    <mergeCell ref="C50:M50"/>
    <mergeCell ref="C51:M51"/>
    <mergeCell ref="C52:M52"/>
    <mergeCell ref="C53:M53"/>
    <mergeCell ref="C54:M54"/>
    <mergeCell ref="A16:A48"/>
    <mergeCell ref="C16:M16"/>
    <mergeCell ref="C17:M17"/>
    <mergeCell ref="B18:B24"/>
    <mergeCell ref="F23:M23"/>
    <mergeCell ref="B25:B28"/>
    <mergeCell ref="J30:L30"/>
    <mergeCell ref="A55:A57"/>
    <mergeCell ref="C55:M55"/>
    <mergeCell ref="C56:M56"/>
    <mergeCell ref="C57:M57"/>
    <mergeCell ref="C58:M58"/>
  </mergeCells>
  <dataValidations count="7">
    <dataValidation type="list" allowBlank="1" showInputMessage="1" showErrorMessage="1" sqref="I7:M7" xr:uid="{00000000-0002-0000-11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1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1100-000002000000}"/>
    <dataValidation allowBlank="1" showInputMessage="1" showErrorMessage="1" prompt="Identifique la meta ODS a que le apunta el indicador de producto. Seleccione de la lista desplegable." sqref="E14" xr:uid="{00000000-0002-0000-1100-000003000000}"/>
    <dataValidation allowBlank="1" showInputMessage="1" showErrorMessage="1" prompt="Identifique el ODS a que le apunta el indicador de producto. Seleccione de la lista desplegable._x000a_" sqref="B14:B15" xr:uid="{00000000-0002-0000-1100-000004000000}"/>
    <dataValidation allowBlank="1" showInputMessage="1" showErrorMessage="1" prompt="Incluir una ficha por cada indicador, ya sea de producto o de resultado" sqref="B1" xr:uid="{00000000-0002-0000-1100-000005000000}"/>
    <dataValidation allowBlank="1" showInputMessage="1" showErrorMessage="1" prompt="Seleccione de la lista desplegable" sqref="B4 B7 H7" xr:uid="{00000000-0002-0000-1100-000006000000}"/>
  </dataValidations>
  <hyperlinks>
    <hyperlink ref="C53" r:id="rId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EA9DB"/>
  </sheetPr>
  <dimension ref="A1:M58"/>
  <sheetViews>
    <sheetView zoomScale="80" zoomScaleNormal="80" workbookViewId="0">
      <selection activeCell="C11" sqref="C11"/>
    </sheetView>
  </sheetViews>
  <sheetFormatPr baseColWidth="10" defaultColWidth="11.42578125" defaultRowHeight="15.75"/>
  <cols>
    <col min="1" max="1" width="27.140625" style="5" customWidth="1"/>
    <col min="2" max="2" width="39.140625" style="7" customWidth="1"/>
    <col min="3" max="3" width="14.5703125" style="5" customWidth="1"/>
    <col min="4" max="4" width="17.7109375" style="5" customWidth="1"/>
    <col min="5" max="5" width="13.5703125" style="5" customWidth="1"/>
    <col min="6" max="6" width="12.5703125" style="5" customWidth="1"/>
    <col min="7" max="8" width="12.7109375" style="5" customWidth="1"/>
    <col min="9" max="10" width="12" style="5" customWidth="1"/>
    <col min="11" max="11" width="11.28515625" style="5" customWidth="1"/>
    <col min="12" max="12" width="11.85546875" style="5" customWidth="1"/>
    <col min="13" max="13" width="12" style="5" customWidth="1"/>
    <col min="14" max="16384" width="11.42578125" style="5"/>
  </cols>
  <sheetData>
    <row r="1" spans="1:13">
      <c r="A1" s="105"/>
      <c r="B1" s="2911" t="s">
        <v>923</v>
      </c>
      <c r="C1" s="2912"/>
      <c r="D1" s="2912"/>
      <c r="E1" s="2912"/>
      <c r="F1" s="2912"/>
      <c r="G1" s="2912"/>
      <c r="H1" s="2912"/>
      <c r="I1" s="2912"/>
      <c r="J1" s="2912"/>
      <c r="K1" s="2912"/>
      <c r="L1" s="2912"/>
      <c r="M1" s="2913"/>
    </row>
    <row r="2" spans="1:13">
      <c r="A2" s="2503" t="s">
        <v>596</v>
      </c>
      <c r="B2" s="221" t="s">
        <v>597</v>
      </c>
      <c r="C2" s="2773" t="s">
        <v>924</v>
      </c>
      <c r="D2" s="2774"/>
      <c r="E2" s="2774"/>
      <c r="F2" s="2774"/>
      <c r="G2" s="2774"/>
      <c r="H2" s="2774"/>
      <c r="I2" s="2774"/>
      <c r="J2" s="2774"/>
      <c r="K2" s="2774"/>
      <c r="L2" s="2774"/>
      <c r="M2" s="2782"/>
    </row>
    <row r="3" spans="1:13" ht="31.5" customHeight="1">
      <c r="A3" s="2504"/>
      <c r="B3" s="222" t="s">
        <v>793</v>
      </c>
      <c r="C3" s="2472" t="s">
        <v>814</v>
      </c>
      <c r="D3" s="2473"/>
      <c r="E3" s="2473"/>
      <c r="F3" s="2473"/>
      <c r="G3" s="2473"/>
      <c r="H3" s="2473"/>
      <c r="I3" s="2473"/>
      <c r="J3" s="2473"/>
      <c r="K3" s="2473"/>
      <c r="L3" s="2473"/>
      <c r="M3" s="2474"/>
    </row>
    <row r="4" spans="1:13" ht="56.25" customHeight="1">
      <c r="A4" s="2504"/>
      <c r="B4" s="864" t="s">
        <v>40</v>
      </c>
      <c r="C4" s="786" t="s">
        <v>601</v>
      </c>
      <c r="D4" s="2923"/>
      <c r="E4" s="2902"/>
      <c r="F4" s="2795" t="s">
        <v>41</v>
      </c>
      <c r="G4" s="2796"/>
      <c r="H4" s="754">
        <v>16</v>
      </c>
      <c r="I4" s="2783" t="s">
        <v>925</v>
      </c>
      <c r="J4" s="2473"/>
      <c r="K4" s="2473"/>
      <c r="L4" s="2473"/>
      <c r="M4" s="2474"/>
    </row>
    <row r="5" spans="1:13">
      <c r="A5" s="2504"/>
      <c r="B5" s="864" t="s">
        <v>605</v>
      </c>
      <c r="C5" s="2515" t="s">
        <v>926</v>
      </c>
      <c r="D5" s="2516"/>
      <c r="E5" s="2516"/>
      <c r="F5" s="2516"/>
      <c r="G5" s="2516"/>
      <c r="H5" s="2516"/>
      <c r="I5" s="2516"/>
      <c r="J5" s="2516"/>
      <c r="K5" s="2516"/>
      <c r="L5" s="2516"/>
      <c r="M5" s="2518"/>
    </row>
    <row r="6" spans="1:13">
      <c r="A6" s="2504"/>
      <c r="B6" s="864" t="s">
        <v>607</v>
      </c>
      <c r="C6" s="2472" t="s">
        <v>927</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116"/>
      <c r="D8" s="117"/>
      <c r="E8" s="117"/>
      <c r="F8" s="117"/>
      <c r="G8" s="117"/>
      <c r="H8" s="117"/>
      <c r="I8" s="117"/>
      <c r="J8" s="117"/>
      <c r="K8" s="117"/>
      <c r="L8" s="118"/>
      <c r="M8" s="119"/>
    </row>
    <row r="9" spans="1:13" ht="28.5" customHeight="1">
      <c r="A9" s="2504"/>
      <c r="B9" s="2918"/>
      <c r="C9" s="2519" t="s">
        <v>677</v>
      </c>
      <c r="D9" s="2520"/>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ht="46.5" customHeight="1">
      <c r="A11" s="2504"/>
      <c r="B11" s="222" t="s">
        <v>613</v>
      </c>
      <c r="C11" s="2479" t="s">
        <v>928</v>
      </c>
      <c r="D11" s="2480"/>
      <c r="E11" s="2480"/>
      <c r="F11" s="2480"/>
      <c r="G11" s="2480"/>
      <c r="H11" s="2480"/>
      <c r="I11" s="2480"/>
      <c r="J11" s="2480"/>
      <c r="K11" s="2480"/>
      <c r="L11" s="2480"/>
      <c r="M11" s="2481"/>
    </row>
    <row r="12" spans="1:13" ht="37.5" customHeight="1">
      <c r="A12" s="2504"/>
      <c r="B12" s="222" t="s">
        <v>796</v>
      </c>
      <c r="C12" s="2479" t="s">
        <v>929</v>
      </c>
      <c r="D12" s="2480"/>
      <c r="E12" s="2480"/>
      <c r="F12" s="2480"/>
      <c r="G12" s="2480"/>
      <c r="H12" s="2480"/>
      <c r="I12" s="2480"/>
      <c r="J12" s="2480"/>
      <c r="K12" s="2480"/>
      <c r="L12" s="2480"/>
      <c r="M12" s="2481"/>
    </row>
    <row r="13" spans="1:13" ht="33" customHeight="1">
      <c r="A13" s="2504"/>
      <c r="B13" s="222" t="s">
        <v>798</v>
      </c>
      <c r="C13" s="2479" t="s">
        <v>820</v>
      </c>
      <c r="D13" s="2480"/>
      <c r="E13" s="2480"/>
      <c r="F13" s="2480"/>
      <c r="G13" s="2480"/>
      <c r="H13" s="2480"/>
      <c r="I13" s="2480"/>
      <c r="J13" s="2480"/>
      <c r="K13" s="2480"/>
      <c r="L13" s="2480"/>
      <c r="M13" s="2481"/>
    </row>
    <row r="14" spans="1:13" ht="52.5" customHeight="1">
      <c r="A14" s="2504"/>
      <c r="B14" s="2917" t="s">
        <v>800</v>
      </c>
      <c r="C14" s="2479" t="s">
        <v>97</v>
      </c>
      <c r="D14" s="2480"/>
      <c r="E14" s="125" t="s">
        <v>801</v>
      </c>
      <c r="F14" s="2907" t="s">
        <v>930</v>
      </c>
      <c r="G14" s="2480"/>
      <c r="H14" s="2480"/>
      <c r="I14" s="2480"/>
      <c r="J14" s="2480"/>
      <c r="K14" s="2480"/>
      <c r="L14" s="2480"/>
      <c r="M14" s="2481"/>
    </row>
    <row r="15" spans="1:13">
      <c r="A15" s="2504"/>
      <c r="B15" s="2918"/>
      <c r="C15" s="2800"/>
      <c r="D15" s="2486"/>
      <c r="E15" s="2486"/>
      <c r="F15" s="2486"/>
      <c r="G15" s="2486"/>
      <c r="H15" s="2486"/>
      <c r="I15" s="2486"/>
      <c r="J15" s="2486"/>
      <c r="K15" s="2486"/>
      <c r="L15" s="2486"/>
      <c r="M15" s="2801"/>
    </row>
    <row r="16" spans="1:13">
      <c r="A16" s="2476" t="s">
        <v>615</v>
      </c>
      <c r="B16" s="223" t="s">
        <v>30</v>
      </c>
      <c r="C16" s="3057" t="s">
        <v>931</v>
      </c>
      <c r="D16" s="3058"/>
      <c r="E16" s="3058"/>
      <c r="F16" s="3058"/>
      <c r="G16" s="3058"/>
      <c r="H16" s="3058"/>
      <c r="I16" s="3058"/>
      <c r="J16" s="3058"/>
      <c r="K16" s="3058"/>
      <c r="L16" s="3058"/>
      <c r="M16" s="3059"/>
    </row>
    <row r="17" spans="1:13" ht="25.5" customHeight="1">
      <c r="A17" s="2477"/>
      <c r="B17" s="223" t="s">
        <v>804</v>
      </c>
      <c r="C17" s="2479" t="s">
        <v>160</v>
      </c>
      <c r="D17" s="2480"/>
      <c r="E17" s="2480"/>
      <c r="F17" s="2480"/>
      <c r="G17" s="2480"/>
      <c r="H17" s="2480"/>
      <c r="I17" s="2480"/>
      <c r="J17" s="2480"/>
      <c r="K17" s="2480"/>
      <c r="L17" s="2480"/>
      <c r="M17" s="2481"/>
    </row>
    <row r="18" spans="1:13" ht="18.7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c r="A22" s="2477"/>
      <c r="B22" s="2798"/>
      <c r="C22" s="131" t="s">
        <v>624</v>
      </c>
      <c r="D22" s="135"/>
      <c r="E22" s="133" t="s">
        <v>625</v>
      </c>
      <c r="F22" s="135"/>
      <c r="G22" s="133"/>
      <c r="H22" s="875"/>
      <c r="I22" s="133"/>
      <c r="J22" s="875"/>
      <c r="K22" s="133"/>
      <c r="L22" s="133"/>
      <c r="M22" s="876"/>
    </row>
    <row r="23" spans="1:13">
      <c r="A23" s="2477"/>
      <c r="B23" s="2798"/>
      <c r="C23" s="131" t="s">
        <v>626</v>
      </c>
      <c r="D23" s="135" t="s">
        <v>627</v>
      </c>
      <c r="E23" s="133" t="s">
        <v>628</v>
      </c>
      <c r="F23" s="3042" t="s">
        <v>629</v>
      </c>
      <c r="G23" s="3042"/>
      <c r="H23" s="3042"/>
      <c r="I23" s="3042"/>
      <c r="J23" s="3042"/>
      <c r="K23" s="3042"/>
      <c r="L23" s="3042"/>
      <c r="M23" s="3043"/>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c r="K26" s="142"/>
      <c r="L26" s="121"/>
      <c r="M26" s="122"/>
    </row>
    <row r="27" spans="1:13">
      <c r="A27" s="2477"/>
      <c r="B27" s="2798"/>
      <c r="C27" s="131" t="s">
        <v>634</v>
      </c>
      <c r="D27" s="143"/>
      <c r="E27" s="121"/>
      <c r="F27" s="133" t="s">
        <v>635</v>
      </c>
      <c r="G27" s="135" t="s">
        <v>627</v>
      </c>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229">
        <v>1</v>
      </c>
      <c r="E30" s="142"/>
      <c r="F30" s="153" t="s">
        <v>638</v>
      </c>
      <c r="G30" s="135">
        <v>2020</v>
      </c>
      <c r="H30" s="142"/>
      <c r="I30" s="153" t="s">
        <v>639</v>
      </c>
      <c r="J30" s="2485" t="s">
        <v>152</v>
      </c>
      <c r="K30" s="2486"/>
      <c r="L30" s="2487"/>
      <c r="M30" s="154"/>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230">
        <v>2021</v>
      </c>
      <c r="E33" s="159"/>
      <c r="F33" s="142" t="s">
        <v>643</v>
      </c>
      <c r="G33" s="160" t="s">
        <v>681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v>2021</v>
      </c>
      <c r="E36" s="743"/>
      <c r="F36" s="743">
        <v>2022</v>
      </c>
      <c r="G36" s="743"/>
      <c r="H36" s="167">
        <v>2023</v>
      </c>
      <c r="I36" s="167"/>
      <c r="J36" s="167">
        <v>2024</v>
      </c>
      <c r="K36" s="743"/>
      <c r="L36" s="743">
        <v>2025</v>
      </c>
      <c r="M36" s="797"/>
    </row>
    <row r="37" spans="1:13">
      <c r="A37" s="2477"/>
      <c r="B37" s="2798"/>
      <c r="C37" s="166"/>
      <c r="D37" s="751">
        <v>1</v>
      </c>
      <c r="E37" s="799"/>
      <c r="F37" s="751">
        <v>1</v>
      </c>
      <c r="G37" s="799"/>
      <c r="H37" s="751">
        <v>1</v>
      </c>
      <c r="I37" s="799"/>
      <c r="J37" s="751">
        <v>1</v>
      </c>
      <c r="K37" s="799"/>
      <c r="L37" s="751">
        <v>1</v>
      </c>
      <c r="M37" s="788"/>
    </row>
    <row r="38" spans="1:13">
      <c r="A38" s="2477"/>
      <c r="B38" s="2798"/>
      <c r="C38" s="166"/>
      <c r="D38" s="168" t="s">
        <v>645</v>
      </c>
      <c r="E38" s="787"/>
      <c r="F38" s="168" t="s">
        <v>646</v>
      </c>
      <c r="G38" s="787"/>
      <c r="H38" s="169"/>
      <c r="I38" s="170"/>
      <c r="J38" s="169"/>
      <c r="K38" s="170"/>
      <c r="L38" s="169"/>
      <c r="M38" s="171"/>
    </row>
    <row r="39" spans="1:13">
      <c r="A39" s="2477"/>
      <c r="B39" s="2798"/>
      <c r="C39" s="166"/>
      <c r="D39" s="810">
        <v>2025</v>
      </c>
      <c r="E39" s="799"/>
      <c r="F39" s="2805">
        <v>1</v>
      </c>
      <c r="G39" s="2806"/>
      <c r="H39" s="2922"/>
      <c r="I39" s="2922"/>
      <c r="J39" s="801"/>
      <c r="K39" s="743"/>
      <c r="L39" s="801"/>
      <c r="M39" s="744"/>
    </row>
    <row r="40" spans="1:13">
      <c r="A40" s="2477"/>
      <c r="B40" s="2798"/>
      <c r="C40" s="172"/>
      <c r="D40" s="168"/>
      <c r="E40" s="787"/>
      <c r="F40" s="168"/>
      <c r="G40" s="787"/>
      <c r="H40" s="753"/>
      <c r="I40" s="813"/>
      <c r="J40" s="753"/>
      <c r="K40" s="813"/>
      <c r="L40" s="753"/>
      <c r="M40" s="173"/>
    </row>
    <row r="41" spans="1:13" ht="18" customHeight="1">
      <c r="A41" s="2477"/>
      <c r="B41" s="2797" t="s">
        <v>647</v>
      </c>
      <c r="C41" s="140"/>
      <c r="D41" s="141"/>
      <c r="E41" s="141"/>
      <c r="F41" s="141"/>
      <c r="G41" s="141"/>
      <c r="H41" s="141"/>
      <c r="I41" s="141"/>
      <c r="J41" s="141"/>
      <c r="K41" s="141"/>
      <c r="L41" s="121"/>
      <c r="M41" s="122"/>
    </row>
    <row r="42" spans="1:13">
      <c r="A42" s="2477"/>
      <c r="B42" s="2798"/>
      <c r="C42" s="174"/>
      <c r="D42" s="175" t="s">
        <v>601</v>
      </c>
      <c r="E42" s="176" t="s">
        <v>171</v>
      </c>
      <c r="F42" s="2491" t="s">
        <v>648</v>
      </c>
      <c r="G42" s="2492" t="s">
        <v>687</v>
      </c>
      <c r="H42" s="2492"/>
      <c r="I42" s="2492"/>
      <c r="J42" s="2492"/>
      <c r="K42" s="860" t="s">
        <v>649</v>
      </c>
      <c r="L42" s="2903" t="s">
        <v>932</v>
      </c>
      <c r="M42" s="2904"/>
    </row>
    <row r="43" spans="1:13">
      <c r="A43" s="2477"/>
      <c r="B43" s="2798"/>
      <c r="C43" s="174"/>
      <c r="D43" s="177" t="s">
        <v>627</v>
      </c>
      <c r="E43" s="135"/>
      <c r="F43" s="2491"/>
      <c r="G43" s="2492"/>
      <c r="H43" s="2492"/>
      <c r="I43" s="2492"/>
      <c r="J43" s="2492"/>
      <c r="K43" s="121"/>
      <c r="L43" s="2905"/>
      <c r="M43" s="2906"/>
    </row>
    <row r="44" spans="1:13">
      <c r="A44" s="2477"/>
      <c r="B44" s="2799"/>
      <c r="C44" s="178"/>
      <c r="D44" s="123"/>
      <c r="E44" s="123"/>
      <c r="F44" s="123"/>
      <c r="G44" s="123"/>
      <c r="H44" s="123"/>
      <c r="I44" s="123"/>
      <c r="J44" s="123"/>
      <c r="K44" s="123"/>
      <c r="L44" s="121"/>
      <c r="M44" s="122"/>
    </row>
    <row r="45" spans="1:13" ht="33.75" customHeight="1">
      <c r="A45" s="2477"/>
      <c r="B45" s="222" t="s">
        <v>650</v>
      </c>
      <c r="C45" s="2479" t="s">
        <v>933</v>
      </c>
      <c r="D45" s="2480"/>
      <c r="E45" s="2480"/>
      <c r="F45" s="2480"/>
      <c r="G45" s="2480"/>
      <c r="H45" s="2480"/>
      <c r="I45" s="2480"/>
      <c r="J45" s="2480"/>
      <c r="K45" s="2480"/>
      <c r="L45" s="2480"/>
      <c r="M45" s="2481"/>
    </row>
    <row r="46" spans="1:13">
      <c r="A46" s="2477"/>
      <c r="B46" s="223" t="s">
        <v>652</v>
      </c>
      <c r="C46" s="2479" t="s">
        <v>912</v>
      </c>
      <c r="D46" s="2480"/>
      <c r="E46" s="2480"/>
      <c r="F46" s="2480"/>
      <c r="G46" s="2480"/>
      <c r="H46" s="2480"/>
      <c r="I46" s="2480"/>
      <c r="J46" s="2480"/>
      <c r="K46" s="2480"/>
      <c r="L46" s="2480"/>
      <c r="M46" s="2481"/>
    </row>
    <row r="47" spans="1:13">
      <c r="A47" s="2477"/>
      <c r="B47" s="223" t="s">
        <v>654</v>
      </c>
      <c r="C47" s="2479">
        <v>30</v>
      </c>
      <c r="D47" s="2480"/>
      <c r="E47" s="2480"/>
      <c r="F47" s="2480"/>
      <c r="G47" s="2480"/>
      <c r="H47" s="2480"/>
      <c r="I47" s="2480"/>
      <c r="J47" s="2480"/>
      <c r="K47" s="2480"/>
      <c r="L47" s="2480"/>
      <c r="M47" s="2481"/>
    </row>
    <row r="48" spans="1:13">
      <c r="A48" s="2477"/>
      <c r="B48" s="223" t="s">
        <v>655</v>
      </c>
      <c r="C48" s="2479">
        <v>2020</v>
      </c>
      <c r="D48" s="2480"/>
      <c r="E48" s="2480"/>
      <c r="F48" s="2480"/>
      <c r="G48" s="2480"/>
      <c r="H48" s="2480"/>
      <c r="I48" s="2480"/>
      <c r="J48" s="2480"/>
      <c r="K48" s="2480"/>
      <c r="L48" s="2480"/>
      <c r="M48" s="2481"/>
    </row>
    <row r="49" spans="1:13" ht="15.75" customHeight="1">
      <c r="A49" s="2470" t="s">
        <v>656</v>
      </c>
      <c r="B49" s="179" t="s">
        <v>657</v>
      </c>
      <c r="C49" s="2472" t="s">
        <v>719</v>
      </c>
      <c r="D49" s="2473"/>
      <c r="E49" s="2473"/>
      <c r="F49" s="2473"/>
      <c r="G49" s="2473"/>
      <c r="H49" s="2473"/>
      <c r="I49" s="2473"/>
      <c r="J49" s="2473"/>
      <c r="K49" s="2473"/>
      <c r="L49" s="2473"/>
      <c r="M49" s="2474"/>
    </row>
    <row r="50" spans="1:13">
      <c r="A50" s="2471"/>
      <c r="B50" s="179" t="s">
        <v>659</v>
      </c>
      <c r="C50" s="2472" t="s">
        <v>692</v>
      </c>
      <c r="D50" s="2473"/>
      <c r="E50" s="2473"/>
      <c r="F50" s="2473"/>
      <c r="G50" s="2473"/>
      <c r="H50" s="2473"/>
      <c r="I50" s="2473"/>
      <c r="J50" s="2473"/>
      <c r="K50" s="2473"/>
      <c r="L50" s="2473"/>
      <c r="M50" s="2474"/>
    </row>
    <row r="51" spans="1:13">
      <c r="A51" s="2471"/>
      <c r="B51" s="179" t="s">
        <v>661</v>
      </c>
      <c r="C51" s="2472" t="s">
        <v>676</v>
      </c>
      <c r="D51" s="2473"/>
      <c r="E51" s="2473"/>
      <c r="F51" s="2473"/>
      <c r="G51" s="2473"/>
      <c r="H51" s="2473"/>
      <c r="I51" s="2473"/>
      <c r="J51" s="2473"/>
      <c r="K51" s="2473"/>
      <c r="L51" s="2473"/>
      <c r="M51" s="2474"/>
    </row>
    <row r="52" spans="1:13" ht="15.75" customHeight="1">
      <c r="A52" s="2471"/>
      <c r="B52" s="180" t="s">
        <v>662</v>
      </c>
      <c r="C52" s="2472" t="s">
        <v>152</v>
      </c>
      <c r="D52" s="2473"/>
      <c r="E52" s="2473"/>
      <c r="F52" s="2473"/>
      <c r="G52" s="2473"/>
      <c r="H52" s="2473"/>
      <c r="I52" s="2473"/>
      <c r="J52" s="2473"/>
      <c r="K52" s="2473"/>
      <c r="L52" s="2473"/>
      <c r="M52" s="2474"/>
    </row>
    <row r="53" spans="1:13" ht="15.75" customHeight="1">
      <c r="A53" s="2471"/>
      <c r="B53" s="179" t="s">
        <v>663</v>
      </c>
      <c r="C53" s="3054" t="s">
        <v>154</v>
      </c>
      <c r="D53" s="3055"/>
      <c r="E53" s="3055"/>
      <c r="F53" s="3055"/>
      <c r="G53" s="3055"/>
      <c r="H53" s="3055"/>
      <c r="I53" s="3055"/>
      <c r="J53" s="3055"/>
      <c r="K53" s="3055"/>
      <c r="L53" s="3055"/>
      <c r="M53" s="3056"/>
    </row>
    <row r="54" spans="1:13">
      <c r="A54" s="2475"/>
      <c r="B54" s="179" t="s">
        <v>665</v>
      </c>
      <c r="C54" s="2472">
        <v>3279797</v>
      </c>
      <c r="D54" s="2473"/>
      <c r="E54" s="2473"/>
      <c r="F54" s="2473"/>
      <c r="G54" s="2473"/>
      <c r="H54" s="2473"/>
      <c r="I54" s="2473"/>
      <c r="J54" s="2473"/>
      <c r="K54" s="2473"/>
      <c r="L54" s="2473"/>
      <c r="M54" s="2474"/>
    </row>
    <row r="55" spans="1:13" ht="15.75" customHeight="1">
      <c r="A55" s="2470" t="s">
        <v>667</v>
      </c>
      <c r="B55" s="181" t="s">
        <v>668</v>
      </c>
      <c r="C55" s="2472" t="s">
        <v>695</v>
      </c>
      <c r="D55" s="2473"/>
      <c r="E55" s="2473"/>
      <c r="F55" s="2473"/>
      <c r="G55" s="2473"/>
      <c r="H55" s="2473"/>
      <c r="I55" s="2473"/>
      <c r="J55" s="2473"/>
      <c r="K55" s="2473"/>
      <c r="L55" s="2473"/>
      <c r="M55" s="2474"/>
    </row>
    <row r="56" spans="1:13" ht="17.25" customHeight="1">
      <c r="A56" s="2471"/>
      <c r="B56" s="181" t="s">
        <v>670</v>
      </c>
      <c r="C56" s="2472" t="s">
        <v>934</v>
      </c>
      <c r="D56" s="2473"/>
      <c r="E56" s="2473"/>
      <c r="F56" s="2473"/>
      <c r="G56" s="2473"/>
      <c r="H56" s="2473"/>
      <c r="I56" s="2473"/>
      <c r="J56" s="2473"/>
      <c r="K56" s="2473"/>
      <c r="L56" s="2473"/>
      <c r="M56" s="2474"/>
    </row>
    <row r="57" spans="1:13" ht="18.75" customHeight="1" thickBot="1">
      <c r="A57" s="2471"/>
      <c r="B57" s="181" t="s">
        <v>44</v>
      </c>
      <c r="C57" s="3052" t="s">
        <v>676</v>
      </c>
      <c r="D57" s="2939"/>
      <c r="E57" s="2939"/>
      <c r="F57" s="2939"/>
      <c r="G57" s="2939"/>
      <c r="H57" s="2939"/>
      <c r="I57" s="2939"/>
      <c r="J57" s="2939"/>
      <c r="K57" s="2939"/>
      <c r="L57" s="2939"/>
      <c r="M57" s="3053"/>
    </row>
    <row r="58" spans="1:13" ht="16.5" thickBot="1">
      <c r="A58" s="183" t="s">
        <v>672</v>
      </c>
      <c r="B58" s="225"/>
      <c r="C58" s="2463"/>
      <c r="D58" s="3040"/>
      <c r="E58" s="3040"/>
      <c r="F58" s="3040"/>
      <c r="G58" s="3040"/>
      <c r="H58" s="3040"/>
      <c r="I58" s="3040"/>
      <c r="J58" s="3040"/>
      <c r="K58" s="3040"/>
      <c r="L58" s="3040"/>
      <c r="M58" s="3041"/>
    </row>
  </sheetData>
  <mergeCells count="56">
    <mergeCell ref="B1:M1"/>
    <mergeCell ref="A2:A15"/>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L42:M43"/>
    <mergeCell ref="C46:M46"/>
    <mergeCell ref="B14:B15"/>
    <mergeCell ref="C14:D14"/>
    <mergeCell ref="F14:M14"/>
    <mergeCell ref="C15:M15"/>
    <mergeCell ref="C45:M45"/>
    <mergeCell ref="B32:B34"/>
    <mergeCell ref="B35:B40"/>
    <mergeCell ref="F39:G39"/>
    <mergeCell ref="H39:I39"/>
    <mergeCell ref="B41:B44"/>
    <mergeCell ref="F42:F43"/>
    <mergeCell ref="G42:J43"/>
    <mergeCell ref="C47:M47"/>
    <mergeCell ref="C48:M48"/>
    <mergeCell ref="A49:A54"/>
    <mergeCell ref="C49:M49"/>
    <mergeCell ref="C50:M50"/>
    <mergeCell ref="C51:M51"/>
    <mergeCell ref="C52:M52"/>
    <mergeCell ref="C53:M53"/>
    <mergeCell ref="C54:M54"/>
    <mergeCell ref="A16:A48"/>
    <mergeCell ref="C16:M16"/>
    <mergeCell ref="C17:M17"/>
    <mergeCell ref="B18:B24"/>
    <mergeCell ref="F23:M23"/>
    <mergeCell ref="B25:B28"/>
    <mergeCell ref="J30:L30"/>
    <mergeCell ref="A55:A57"/>
    <mergeCell ref="C55:M55"/>
    <mergeCell ref="C56:M56"/>
    <mergeCell ref="C57:M57"/>
    <mergeCell ref="C58:M58"/>
  </mergeCells>
  <dataValidations count="7">
    <dataValidation allowBlank="1" showInputMessage="1" showErrorMessage="1" prompt="Seleccione de la lista desplegable" sqref="B4 B7 H7" xr:uid="{00000000-0002-0000-1200-000000000000}"/>
    <dataValidation allowBlank="1" showInputMessage="1" showErrorMessage="1" prompt="Incluir una ficha por cada indicador, ya sea de producto o de resultado" sqref="B1" xr:uid="{00000000-0002-0000-1200-000001000000}"/>
    <dataValidation allowBlank="1" showInputMessage="1" showErrorMessage="1" prompt="Identifique el ODS a que le apunta el indicador de producto. Seleccione de la lista desplegable._x000a_" sqref="B14:B15" xr:uid="{00000000-0002-0000-1200-000002000000}"/>
    <dataValidation allowBlank="1" showInputMessage="1" showErrorMessage="1" prompt="Identifique la meta ODS a que le apunta el indicador de producto. Seleccione de la lista desplegable." sqref="E14" xr:uid="{00000000-0002-0000-12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12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200-000005000000}"/>
    <dataValidation type="list" allowBlank="1" showInputMessage="1" showErrorMessage="1" sqref="I7:M7" xr:uid="{00000000-0002-0000-1200-000006000000}">
      <formula1>INDIRECT($C$7)</formula1>
    </dataValidation>
  </dataValidations>
  <hyperlinks>
    <hyperlink ref="C53" r:id="rId1" xr:uid="{00000000-0004-0000-1200-000000000000}"/>
    <hyperlink ref="C53:M53" r:id="rId2" display="dmoraa@sdis.gov.co"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4"/>
  </sheetPr>
  <dimension ref="A1:M54"/>
  <sheetViews>
    <sheetView topLeftCell="A40" workbookViewId="0">
      <selection activeCell="O50" sqref="O50"/>
    </sheetView>
  </sheetViews>
  <sheetFormatPr baseColWidth="10" defaultColWidth="11.42578125" defaultRowHeight="15"/>
  <cols>
    <col min="1" max="1" width="19.7109375" customWidth="1"/>
    <col min="2" max="2" width="38.42578125" customWidth="1"/>
    <col min="13" max="13" width="15.7109375" customWidth="1"/>
  </cols>
  <sheetData>
    <row r="1" spans="1:13">
      <c r="A1" s="270"/>
      <c r="B1" s="271" t="s">
        <v>595</v>
      </c>
      <c r="C1" s="1928"/>
      <c r="D1" s="1928"/>
      <c r="E1" s="1928"/>
      <c r="F1" s="1928"/>
      <c r="G1" s="1928"/>
      <c r="H1" s="1928"/>
      <c r="I1" s="1928"/>
      <c r="J1" s="1928"/>
      <c r="K1" s="1928"/>
      <c r="L1" s="1928"/>
      <c r="M1" s="1929"/>
    </row>
    <row r="2" spans="1:13" ht="29.25" customHeight="1">
      <c r="A2" s="2368" t="s">
        <v>596</v>
      </c>
      <c r="B2" s="322" t="s">
        <v>597</v>
      </c>
      <c r="C2" s="2371" t="s">
        <v>598</v>
      </c>
      <c r="D2" s="2372"/>
      <c r="E2" s="2372"/>
      <c r="F2" s="2372"/>
      <c r="G2" s="2372"/>
      <c r="H2" s="2372"/>
      <c r="I2" s="2372"/>
      <c r="J2" s="2372"/>
      <c r="K2" s="2372"/>
      <c r="L2" s="2372"/>
      <c r="M2" s="2373"/>
    </row>
    <row r="3" spans="1:13" ht="38.25" customHeight="1">
      <c r="A3" s="2369"/>
      <c r="B3" s="323" t="s">
        <v>599</v>
      </c>
      <c r="C3" s="2374" t="s">
        <v>600</v>
      </c>
      <c r="D3" s="2375"/>
      <c r="E3" s="2375"/>
      <c r="F3" s="2375"/>
      <c r="G3" s="2375"/>
      <c r="H3" s="2375"/>
      <c r="I3" s="2375"/>
      <c r="J3" s="2375"/>
      <c r="K3" s="2375"/>
      <c r="L3" s="2375"/>
      <c r="M3" s="2376"/>
    </row>
    <row r="4" spans="1:13" ht="15.75" customHeight="1">
      <c r="A4" s="2369"/>
      <c r="B4" s="2377" t="s">
        <v>40</v>
      </c>
      <c r="C4" s="2379" t="s">
        <v>601</v>
      </c>
      <c r="D4" s="2381"/>
      <c r="E4" s="2383"/>
      <c r="F4" s="2385" t="s">
        <v>602</v>
      </c>
      <c r="G4" s="2386"/>
      <c r="H4" s="2389">
        <v>18</v>
      </c>
      <c r="I4" s="2381" t="s">
        <v>603</v>
      </c>
      <c r="J4" s="2391"/>
      <c r="K4" s="2391"/>
      <c r="L4" s="2391"/>
      <c r="M4" s="2392"/>
    </row>
    <row r="5" spans="1:13" ht="11.25" customHeight="1">
      <c r="A5" s="2369"/>
      <c r="B5" s="2378"/>
      <c r="C5" s="2380"/>
      <c r="D5" s="2382"/>
      <c r="E5" s="2384"/>
      <c r="F5" s="2387" t="s">
        <v>604</v>
      </c>
      <c r="G5" s="2388"/>
      <c r="H5" s="2390"/>
      <c r="I5" s="2382"/>
      <c r="J5" s="2393"/>
      <c r="K5" s="2393"/>
      <c r="L5" s="2393"/>
      <c r="M5" s="2394"/>
    </row>
    <row r="6" spans="1:13" ht="18.75" customHeight="1">
      <c r="A6" s="2369"/>
      <c r="B6" s="324" t="s">
        <v>605</v>
      </c>
      <c r="C6" s="2374" t="s">
        <v>606</v>
      </c>
      <c r="D6" s="2375"/>
      <c r="E6" s="2375"/>
      <c r="F6" s="2375"/>
      <c r="G6" s="2375"/>
      <c r="H6" s="2375"/>
      <c r="I6" s="2375"/>
      <c r="J6" s="2375"/>
      <c r="K6" s="2375"/>
      <c r="L6" s="2375"/>
      <c r="M6" s="2376"/>
    </row>
    <row r="7" spans="1:13" ht="19.5" customHeight="1">
      <c r="A7" s="2369"/>
      <c r="B7" s="731" t="s">
        <v>607</v>
      </c>
      <c r="C7" s="2374" t="s">
        <v>608</v>
      </c>
      <c r="D7" s="2375"/>
      <c r="E7" s="2375"/>
      <c r="F7" s="2375"/>
      <c r="G7" s="2375"/>
      <c r="H7" s="2375"/>
      <c r="I7" s="2375"/>
      <c r="J7" s="2375"/>
      <c r="K7" s="2375"/>
      <c r="L7" s="2375"/>
      <c r="M7" s="2376"/>
    </row>
    <row r="8" spans="1:13" ht="17.25" customHeight="1">
      <c r="A8" s="2369"/>
      <c r="B8" s="325" t="s">
        <v>609</v>
      </c>
      <c r="C8" s="2395" t="s">
        <v>7</v>
      </c>
      <c r="D8" s="2396"/>
      <c r="E8" s="272"/>
      <c r="F8" s="272"/>
      <c r="G8" s="273"/>
      <c r="H8" s="732" t="s">
        <v>44</v>
      </c>
      <c r="I8" s="2397" t="s">
        <v>610</v>
      </c>
      <c r="J8" s="2396"/>
      <c r="K8" s="2396"/>
      <c r="L8" s="2396"/>
      <c r="M8" s="2398"/>
    </row>
    <row r="9" spans="1:13" ht="30" customHeight="1">
      <c r="A9" s="2369"/>
      <c r="B9" s="2414" t="s">
        <v>611</v>
      </c>
      <c r="C9" s="2399" t="s">
        <v>271</v>
      </c>
      <c r="D9" s="2400"/>
      <c r="E9" s="735"/>
      <c r="F9" s="735"/>
      <c r="G9" s="735"/>
      <c r="H9" s="735"/>
      <c r="I9" s="735"/>
      <c r="J9" s="735"/>
      <c r="K9" s="735"/>
      <c r="L9" s="274"/>
      <c r="M9" s="275"/>
    </row>
    <row r="10" spans="1:13" ht="12.75" hidden="1" customHeight="1">
      <c r="A10" s="2369"/>
      <c r="B10" s="2415"/>
      <c r="C10" s="2422" t="s">
        <v>271</v>
      </c>
      <c r="D10" s="2423"/>
      <c r="E10" s="276"/>
      <c r="F10" s="2423"/>
      <c r="G10" s="2423"/>
      <c r="H10" s="276"/>
      <c r="I10" s="2423"/>
      <c r="J10" s="2423"/>
      <c r="K10" s="276"/>
      <c r="L10" s="277"/>
      <c r="M10" s="278"/>
    </row>
    <row r="11" spans="1:13" ht="17.25" customHeight="1">
      <c r="A11" s="2369"/>
      <c r="B11" s="2416"/>
      <c r="C11" s="2424" t="s">
        <v>612</v>
      </c>
      <c r="D11" s="2404"/>
      <c r="E11" s="730"/>
      <c r="F11" s="2404" t="s">
        <v>612</v>
      </c>
      <c r="G11" s="2404"/>
      <c r="H11" s="730"/>
      <c r="I11" s="2404" t="s">
        <v>612</v>
      </c>
      <c r="J11" s="2404"/>
      <c r="K11" s="730"/>
      <c r="L11" s="279"/>
      <c r="M11" s="280"/>
    </row>
    <row r="12" spans="1:13" ht="33" customHeight="1">
      <c r="A12" s="2370"/>
      <c r="B12" s="326" t="s">
        <v>613</v>
      </c>
      <c r="C12" s="2405" t="s">
        <v>614</v>
      </c>
      <c r="D12" s="2406"/>
      <c r="E12" s="2406"/>
      <c r="F12" s="2406"/>
      <c r="G12" s="2406"/>
      <c r="H12" s="2406"/>
      <c r="I12" s="2406"/>
      <c r="J12" s="2406"/>
      <c r="K12" s="2406"/>
      <c r="L12" s="2406"/>
      <c r="M12" s="2407"/>
    </row>
    <row r="13" spans="1:13" ht="19.5" customHeight="1">
      <c r="A13" s="2408" t="s">
        <v>615</v>
      </c>
      <c r="B13" s="1695" t="s">
        <v>30</v>
      </c>
      <c r="C13" s="2411" t="s">
        <v>270</v>
      </c>
      <c r="D13" s="2412"/>
      <c r="E13" s="2412"/>
      <c r="F13" s="2412"/>
      <c r="G13" s="2412"/>
      <c r="H13" s="2412"/>
      <c r="I13" s="2412"/>
      <c r="J13" s="2412"/>
      <c r="K13" s="2412"/>
      <c r="L13" s="2412"/>
      <c r="M13" s="2413"/>
    </row>
    <row r="14" spans="1:13">
      <c r="A14" s="2409"/>
      <c r="B14" s="2414" t="s">
        <v>616</v>
      </c>
      <c r="C14" s="281"/>
      <c r="D14" s="282"/>
      <c r="E14" s="282"/>
      <c r="F14" s="282"/>
      <c r="G14" s="282"/>
      <c r="H14" s="282"/>
      <c r="I14" s="282"/>
      <c r="J14" s="282"/>
      <c r="K14" s="282"/>
      <c r="L14" s="282"/>
      <c r="M14" s="283"/>
    </row>
    <row r="15" spans="1:13">
      <c r="A15" s="2409"/>
      <c r="B15" s="2415"/>
      <c r="C15" s="284"/>
      <c r="D15" s="285"/>
      <c r="E15" s="286"/>
      <c r="F15" s="285"/>
      <c r="G15" s="286"/>
      <c r="H15" s="285"/>
      <c r="I15" s="286"/>
      <c r="J15" s="285"/>
      <c r="K15" s="286"/>
      <c r="L15" s="286"/>
      <c r="M15" s="287"/>
    </row>
    <row r="16" spans="1:13">
      <c r="A16" s="2409"/>
      <c r="B16" s="2415"/>
      <c r="C16" s="288" t="s">
        <v>617</v>
      </c>
      <c r="D16" s="289"/>
      <c r="E16" s="290" t="s">
        <v>618</v>
      </c>
      <c r="F16" s="289"/>
      <c r="G16" s="290" t="s">
        <v>619</v>
      </c>
      <c r="H16" s="289"/>
      <c r="I16" s="290" t="s">
        <v>620</v>
      </c>
      <c r="J16" s="729"/>
      <c r="K16" s="290"/>
      <c r="L16" s="290"/>
      <c r="M16" s="287"/>
    </row>
    <row r="17" spans="1:13">
      <c r="A17" s="2409"/>
      <c r="B17" s="2415"/>
      <c r="C17" s="288" t="s">
        <v>621</v>
      </c>
      <c r="D17" s="253"/>
      <c r="E17" s="290" t="s">
        <v>622</v>
      </c>
      <c r="F17" s="252"/>
      <c r="G17" s="290" t="s">
        <v>623</v>
      </c>
      <c r="H17" s="252"/>
      <c r="I17" s="290"/>
      <c r="J17" s="286"/>
      <c r="K17" s="290"/>
      <c r="L17" s="290"/>
      <c r="M17" s="287"/>
    </row>
    <row r="18" spans="1:13" ht="28.5">
      <c r="A18" s="2409"/>
      <c r="B18" s="2415"/>
      <c r="C18" s="288" t="s">
        <v>624</v>
      </c>
      <c r="D18" s="253"/>
      <c r="E18" s="290" t="s">
        <v>625</v>
      </c>
      <c r="F18" s="253"/>
      <c r="G18" s="290"/>
      <c r="H18" s="286"/>
      <c r="I18" s="290"/>
      <c r="J18" s="286"/>
      <c r="K18" s="290"/>
      <c r="L18" s="290"/>
      <c r="M18" s="287"/>
    </row>
    <row r="19" spans="1:13">
      <c r="A19" s="2409"/>
      <c r="B19" s="2415"/>
      <c r="C19" s="288" t="s">
        <v>626</v>
      </c>
      <c r="D19" s="252" t="s">
        <v>627</v>
      </c>
      <c r="E19" s="290" t="s">
        <v>628</v>
      </c>
      <c r="F19" s="730" t="s">
        <v>629</v>
      </c>
      <c r="G19" s="730"/>
      <c r="H19" s="730"/>
      <c r="I19" s="730"/>
      <c r="J19" s="730"/>
      <c r="K19" s="730"/>
      <c r="L19" s="730"/>
      <c r="M19" s="291"/>
    </row>
    <row r="20" spans="1:13">
      <c r="A20" s="2409"/>
      <c r="B20" s="2416"/>
      <c r="C20" s="292"/>
      <c r="D20" s="727"/>
      <c r="E20" s="727"/>
      <c r="F20" s="727"/>
      <c r="G20" s="727"/>
      <c r="H20" s="727"/>
      <c r="I20" s="727"/>
      <c r="J20" s="727"/>
      <c r="K20" s="727"/>
      <c r="L20" s="727"/>
      <c r="M20" s="461"/>
    </row>
    <row r="21" spans="1:13">
      <c r="A21" s="2409"/>
      <c r="B21" s="2414" t="s">
        <v>630</v>
      </c>
      <c r="C21" s="293"/>
      <c r="D21" s="282"/>
      <c r="E21" s="282"/>
      <c r="F21" s="282"/>
      <c r="G21" s="282"/>
      <c r="H21" s="282"/>
      <c r="I21" s="282"/>
      <c r="J21" s="282"/>
      <c r="K21" s="282"/>
      <c r="L21" s="274"/>
      <c r="M21" s="275"/>
    </row>
    <row r="22" spans="1:13">
      <c r="A22" s="2409"/>
      <c r="B22" s="2415"/>
      <c r="C22" s="288" t="s">
        <v>631</v>
      </c>
      <c r="D22" s="252"/>
      <c r="E22" s="294"/>
      <c r="F22" s="290" t="s">
        <v>632</v>
      </c>
      <c r="G22" s="253"/>
      <c r="H22" s="294"/>
      <c r="I22" s="290" t="s">
        <v>633</v>
      </c>
      <c r="J22" s="729" t="s">
        <v>627</v>
      </c>
      <c r="K22" s="294"/>
      <c r="L22" s="277"/>
      <c r="M22" s="278"/>
    </row>
    <row r="23" spans="1:13">
      <c r="A23" s="2409"/>
      <c r="B23" s="2415"/>
      <c r="C23" s="288" t="s">
        <v>634</v>
      </c>
      <c r="D23" s="268"/>
      <c r="E23" s="277"/>
      <c r="F23" s="290" t="s">
        <v>635</v>
      </c>
      <c r="G23" s="252"/>
      <c r="H23" s="277"/>
      <c r="I23" s="295"/>
      <c r="J23" s="277"/>
      <c r="K23" s="276"/>
      <c r="L23" s="277"/>
      <c r="M23" s="278"/>
    </row>
    <row r="24" spans="1:13">
      <c r="A24" s="2409"/>
      <c r="B24" s="2416"/>
      <c r="C24" s="296"/>
      <c r="D24" s="285"/>
      <c r="E24" s="285"/>
      <c r="F24" s="285"/>
      <c r="G24" s="285"/>
      <c r="H24" s="285"/>
      <c r="I24" s="285"/>
      <c r="J24" s="285"/>
      <c r="K24" s="285"/>
      <c r="L24" s="279"/>
      <c r="M24" s="280"/>
    </row>
    <row r="25" spans="1:13" ht="15.75" customHeight="1">
      <c r="A25" s="2409"/>
      <c r="B25" s="327" t="s">
        <v>636</v>
      </c>
      <c r="C25" s="297"/>
      <c r="D25" s="728"/>
      <c r="E25" s="728"/>
      <c r="F25" s="728"/>
      <c r="G25" s="728"/>
      <c r="H25" s="728"/>
      <c r="I25" s="728"/>
      <c r="J25" s="728"/>
      <c r="K25" s="728"/>
      <c r="L25" s="728"/>
      <c r="M25" s="460"/>
    </row>
    <row r="26" spans="1:13" ht="15.75" customHeight="1">
      <c r="A26" s="2409"/>
      <c r="B26" s="328"/>
      <c r="C26" s="298" t="s">
        <v>637</v>
      </c>
      <c r="D26" s="1930">
        <v>0.31900000000000001</v>
      </c>
      <c r="E26" s="294"/>
      <c r="F26" s="299" t="s">
        <v>638</v>
      </c>
      <c r="G26" s="269">
        <v>2019</v>
      </c>
      <c r="H26" s="294"/>
      <c r="I26" s="299" t="s">
        <v>639</v>
      </c>
      <c r="J26" s="2417" t="s">
        <v>640</v>
      </c>
      <c r="K26" s="2418"/>
      <c r="L26" s="2419"/>
      <c r="M26" s="300"/>
    </row>
    <row r="27" spans="1:13">
      <c r="A27" s="2409"/>
      <c r="B27" s="324"/>
      <c r="C27" s="292"/>
      <c r="D27" s="727"/>
      <c r="E27" s="727"/>
      <c r="F27" s="727"/>
      <c r="G27" s="727"/>
      <c r="H27" s="727"/>
      <c r="I27" s="727"/>
      <c r="J27" s="727"/>
      <c r="K27" s="727"/>
      <c r="L27" s="727"/>
      <c r="M27" s="461"/>
    </row>
    <row r="28" spans="1:13" ht="14.25" customHeight="1">
      <c r="A28" s="2409"/>
      <c r="B28" s="2414" t="s">
        <v>641</v>
      </c>
      <c r="C28" s="301"/>
      <c r="D28" s="302"/>
      <c r="E28" s="302"/>
      <c r="F28" s="302"/>
      <c r="G28" s="302"/>
      <c r="H28" s="302"/>
      <c r="I28" s="302"/>
      <c r="J28" s="302"/>
      <c r="K28" s="302"/>
      <c r="L28" s="277"/>
      <c r="M28" s="278"/>
    </row>
    <row r="29" spans="1:13">
      <c r="A29" s="2409"/>
      <c r="B29" s="2415"/>
      <c r="C29" s="303" t="s">
        <v>642</v>
      </c>
      <c r="D29" s="269">
        <v>2021</v>
      </c>
      <c r="E29" s="304"/>
      <c r="F29" s="294" t="s">
        <v>643</v>
      </c>
      <c r="G29" s="269">
        <v>2025</v>
      </c>
      <c r="H29" s="304"/>
      <c r="I29" s="299"/>
      <c r="J29" s="304"/>
      <c r="K29" s="304"/>
      <c r="L29" s="277"/>
      <c r="M29" s="278"/>
    </row>
    <row r="30" spans="1:13">
      <c r="A30" s="2409"/>
      <c r="B30" s="2416"/>
      <c r="C30" s="303"/>
      <c r="D30" s="286"/>
      <c r="E30" s="304"/>
      <c r="F30" s="294"/>
      <c r="G30" s="304"/>
      <c r="H30" s="304"/>
      <c r="I30" s="299"/>
      <c r="J30" s="304"/>
      <c r="K30" s="304"/>
      <c r="L30" s="277"/>
      <c r="M30" s="278"/>
    </row>
    <row r="31" spans="1:13">
      <c r="A31" s="2409"/>
      <c r="B31" s="327" t="s">
        <v>644</v>
      </c>
      <c r="C31" s="305"/>
      <c r="D31" s="733"/>
      <c r="E31" s="733"/>
      <c r="F31" s="733"/>
      <c r="G31" s="733"/>
      <c r="H31" s="733"/>
      <c r="I31" s="733"/>
      <c r="J31" s="733"/>
      <c r="K31" s="733"/>
      <c r="L31" s="733"/>
      <c r="M31" s="734"/>
    </row>
    <row r="32" spans="1:13">
      <c r="A32" s="2409"/>
      <c r="B32" s="328"/>
      <c r="C32" s="288"/>
      <c r="D32" s="294">
        <v>2021</v>
      </c>
      <c r="E32" s="294"/>
      <c r="F32" s="294">
        <v>2022</v>
      </c>
      <c r="G32" s="294"/>
      <c r="H32" s="276">
        <v>2023</v>
      </c>
      <c r="I32" s="276"/>
      <c r="J32" s="276">
        <v>2024</v>
      </c>
      <c r="K32" s="294"/>
      <c r="L32" s="294">
        <v>2025</v>
      </c>
      <c r="M32" s="306"/>
    </row>
    <row r="33" spans="1:13">
      <c r="A33" s="2409"/>
      <c r="B33" s="328"/>
      <c r="C33" s="288"/>
      <c r="D33" s="1931">
        <v>0.33300000000000002</v>
      </c>
      <c r="E33" s="307"/>
      <c r="F33" s="1931">
        <v>0.34</v>
      </c>
      <c r="G33" s="307"/>
      <c r="H33" s="1931">
        <v>0.35</v>
      </c>
      <c r="I33" s="307"/>
      <c r="J33" s="1931">
        <v>0.36</v>
      </c>
      <c r="K33" s="307"/>
      <c r="L33" s="1931">
        <v>0.37</v>
      </c>
      <c r="M33" s="459"/>
    </row>
    <row r="34" spans="1:13">
      <c r="A34" s="2409"/>
      <c r="B34" s="328"/>
      <c r="C34" s="288"/>
      <c r="D34" s="458" t="s">
        <v>645</v>
      </c>
      <c r="E34" s="458"/>
      <c r="F34" s="728" t="s">
        <v>646</v>
      </c>
      <c r="G34" s="728"/>
      <c r="H34" s="728"/>
      <c r="I34" s="728"/>
      <c r="J34" s="728"/>
      <c r="K34" s="728"/>
      <c r="L34" s="728"/>
      <c r="M34" s="460"/>
    </row>
    <row r="35" spans="1:13">
      <c r="A35" s="2409"/>
      <c r="B35" s="328"/>
      <c r="C35" s="288"/>
      <c r="D35" s="462"/>
      <c r="E35" s="1931">
        <v>0.37</v>
      </c>
      <c r="F35" s="2420">
        <v>1</v>
      </c>
      <c r="G35" s="2421"/>
      <c r="H35" s="294"/>
      <c r="I35" s="294"/>
      <c r="J35" s="294"/>
      <c r="K35" s="294"/>
      <c r="L35" s="294"/>
      <c r="M35" s="300"/>
    </row>
    <row r="36" spans="1:13">
      <c r="A36" s="2409"/>
      <c r="B36" s="324"/>
      <c r="C36" s="308"/>
      <c r="D36" s="279"/>
      <c r="E36" s="279"/>
      <c r="F36" s="279"/>
      <c r="G36" s="279"/>
      <c r="H36" s="2425"/>
      <c r="I36" s="2425"/>
      <c r="J36" s="727"/>
      <c r="K36" s="727"/>
      <c r="L36" s="727"/>
      <c r="M36" s="461"/>
    </row>
    <row r="37" spans="1:13">
      <c r="A37" s="2409"/>
      <c r="B37" s="2414" t="s">
        <v>647</v>
      </c>
      <c r="C37" s="309"/>
      <c r="D37" s="286"/>
      <c r="E37" s="286"/>
      <c r="F37" s="286"/>
      <c r="G37" s="286"/>
      <c r="H37" s="286"/>
      <c r="I37" s="286"/>
      <c r="J37" s="286"/>
      <c r="K37" s="286"/>
      <c r="L37" s="277"/>
      <c r="M37" s="278"/>
    </row>
    <row r="38" spans="1:13">
      <c r="A38" s="2409"/>
      <c r="B38" s="2415"/>
      <c r="C38" s="310"/>
      <c r="D38" s="311" t="s">
        <v>601</v>
      </c>
      <c r="E38" s="312" t="s">
        <v>171</v>
      </c>
      <c r="F38" s="2426" t="s">
        <v>648</v>
      </c>
      <c r="G38" s="2427"/>
      <c r="H38" s="2428"/>
      <c r="I38" s="2428"/>
      <c r="J38" s="2429"/>
      <c r="K38" s="313" t="s">
        <v>649</v>
      </c>
      <c r="L38" s="2432"/>
      <c r="M38" s="2433"/>
    </row>
    <row r="39" spans="1:13">
      <c r="A39" s="2409"/>
      <c r="B39" s="2415"/>
      <c r="C39" s="310"/>
      <c r="D39" s="267"/>
      <c r="E39" s="729" t="s">
        <v>627</v>
      </c>
      <c r="F39" s="2426"/>
      <c r="G39" s="2430"/>
      <c r="H39" s="2425"/>
      <c r="I39" s="2425"/>
      <c r="J39" s="2431"/>
      <c r="K39" s="277"/>
      <c r="L39" s="2434"/>
      <c r="M39" s="2435"/>
    </row>
    <row r="40" spans="1:13">
      <c r="A40" s="2409"/>
      <c r="B40" s="2416"/>
      <c r="C40" s="314"/>
      <c r="D40" s="279"/>
      <c r="E40" s="279"/>
      <c r="F40" s="279"/>
      <c r="G40" s="279"/>
      <c r="H40" s="279"/>
      <c r="I40" s="279"/>
      <c r="J40" s="279"/>
      <c r="K40" s="279"/>
      <c r="L40" s="277"/>
      <c r="M40" s="278"/>
    </row>
    <row r="41" spans="1:13" ht="72.75" customHeight="1">
      <c r="A41" s="2409"/>
      <c r="B41" s="325" t="s">
        <v>650</v>
      </c>
      <c r="C41" s="2401" t="s">
        <v>651</v>
      </c>
      <c r="D41" s="2402"/>
      <c r="E41" s="2402"/>
      <c r="F41" s="2402"/>
      <c r="G41" s="2402"/>
      <c r="H41" s="2402"/>
      <c r="I41" s="2402"/>
      <c r="J41" s="2402"/>
      <c r="K41" s="2402"/>
      <c r="L41" s="2402"/>
      <c r="M41" s="2403"/>
    </row>
    <row r="42" spans="1:13" ht="15.75" customHeight="1">
      <c r="A42" s="2409"/>
      <c r="B42" s="325" t="s">
        <v>652</v>
      </c>
      <c r="C42" s="2436" t="s">
        <v>653</v>
      </c>
      <c r="D42" s="2437"/>
      <c r="E42" s="2437"/>
      <c r="F42" s="2437"/>
      <c r="G42" s="2437"/>
      <c r="H42" s="2437"/>
      <c r="I42" s="2437"/>
      <c r="J42" s="2437"/>
      <c r="K42" s="2437"/>
      <c r="L42" s="2437"/>
      <c r="M42" s="2438"/>
    </row>
    <row r="43" spans="1:13">
      <c r="A43" s="2409"/>
      <c r="B43" s="325" t="s">
        <v>654</v>
      </c>
      <c r="C43" s="2436">
        <v>20</v>
      </c>
      <c r="D43" s="2437"/>
      <c r="E43" s="2437"/>
      <c r="F43" s="2437"/>
      <c r="G43" s="2437"/>
      <c r="H43" s="2437"/>
      <c r="I43" s="2437"/>
      <c r="J43" s="2437"/>
      <c r="K43" s="2437"/>
      <c r="L43" s="2437"/>
      <c r="M43" s="2438"/>
    </row>
    <row r="44" spans="1:13">
      <c r="A44" s="2410"/>
      <c r="B44" s="329" t="s">
        <v>655</v>
      </c>
      <c r="C44" s="2439">
        <v>2019</v>
      </c>
      <c r="D44" s="2440"/>
      <c r="E44" s="2440"/>
      <c r="F44" s="2440"/>
      <c r="G44" s="2440"/>
      <c r="H44" s="2440"/>
      <c r="I44" s="2440"/>
      <c r="J44" s="2440"/>
      <c r="K44" s="2440"/>
      <c r="L44" s="2440"/>
      <c r="M44" s="2441"/>
    </row>
    <row r="45" spans="1:13" ht="15.75">
      <c r="A45" s="2442" t="s">
        <v>656</v>
      </c>
      <c r="B45" s="315" t="s">
        <v>657</v>
      </c>
      <c r="C45" s="2445" t="s">
        <v>658</v>
      </c>
      <c r="D45" s="2446"/>
      <c r="E45" s="2446"/>
      <c r="F45" s="2446"/>
      <c r="G45" s="2446"/>
      <c r="H45" s="2446"/>
      <c r="I45" s="2446"/>
      <c r="J45" s="2446"/>
      <c r="K45" s="2446"/>
      <c r="L45" s="2446"/>
      <c r="M45" s="2447"/>
    </row>
    <row r="46" spans="1:13" ht="15.75" customHeight="1">
      <c r="A46" s="2443"/>
      <c r="B46" s="316" t="s">
        <v>659</v>
      </c>
      <c r="C46" s="2448" t="s">
        <v>660</v>
      </c>
      <c r="D46" s="2449"/>
      <c r="E46" s="2449"/>
      <c r="F46" s="2449"/>
      <c r="G46" s="2449"/>
      <c r="H46" s="2449"/>
      <c r="I46" s="2449"/>
      <c r="J46" s="2449"/>
      <c r="K46" s="2449"/>
      <c r="L46" s="2449"/>
      <c r="M46" s="2450"/>
    </row>
    <row r="47" spans="1:13" ht="15.75" customHeight="1">
      <c r="A47" s="2443"/>
      <c r="B47" s="316" t="s">
        <v>661</v>
      </c>
      <c r="C47" s="2448" t="s">
        <v>610</v>
      </c>
      <c r="D47" s="2449"/>
      <c r="E47" s="2449"/>
      <c r="F47" s="2449"/>
      <c r="G47" s="2449"/>
      <c r="H47" s="2449"/>
      <c r="I47" s="2449"/>
      <c r="J47" s="2449"/>
      <c r="K47" s="2449"/>
      <c r="L47" s="2449"/>
      <c r="M47" s="2450"/>
    </row>
    <row r="48" spans="1:13" ht="15.75">
      <c r="A48" s="2443"/>
      <c r="B48" s="317" t="s">
        <v>662</v>
      </c>
      <c r="C48" s="2448" t="s">
        <v>80</v>
      </c>
      <c r="D48" s="2449"/>
      <c r="E48" s="2449"/>
      <c r="F48" s="2449"/>
      <c r="G48" s="2449"/>
      <c r="H48" s="2449"/>
      <c r="I48" s="2449"/>
      <c r="J48" s="2449"/>
      <c r="K48" s="2449"/>
      <c r="L48" s="2449"/>
      <c r="M48" s="2450"/>
    </row>
    <row r="49" spans="1:13">
      <c r="A49" s="2443"/>
      <c r="B49" s="316" t="s">
        <v>663</v>
      </c>
      <c r="C49" s="2451" t="s">
        <v>664</v>
      </c>
      <c r="D49" s="2452"/>
      <c r="E49" s="2452"/>
      <c r="F49" s="2452"/>
      <c r="G49" s="2452"/>
      <c r="H49" s="2452"/>
      <c r="I49" s="2452"/>
      <c r="J49" s="2452"/>
      <c r="K49" s="2452"/>
      <c r="L49" s="2452"/>
      <c r="M49" s="2453"/>
    </row>
    <row r="50" spans="1:13" ht="15.75" customHeight="1">
      <c r="A50" s="2444"/>
      <c r="B50" s="318" t="s">
        <v>665</v>
      </c>
      <c r="C50" s="2454" t="s">
        <v>666</v>
      </c>
      <c r="D50" s="2455"/>
      <c r="E50" s="2455"/>
      <c r="F50" s="2455"/>
      <c r="G50" s="2455"/>
      <c r="H50" s="2455"/>
      <c r="I50" s="2455"/>
      <c r="J50" s="2455"/>
      <c r="K50" s="2455"/>
      <c r="L50" s="2455"/>
      <c r="M50" s="2456"/>
    </row>
    <row r="51" spans="1:13" ht="19.5" customHeight="1">
      <c r="A51" s="2442" t="s">
        <v>667</v>
      </c>
      <c r="B51" s="319" t="s">
        <v>668</v>
      </c>
      <c r="C51" s="2457" t="s">
        <v>669</v>
      </c>
      <c r="D51" s="2458"/>
      <c r="E51" s="2458"/>
      <c r="F51" s="2458"/>
      <c r="G51" s="2458"/>
      <c r="H51" s="2458"/>
      <c r="I51" s="2458"/>
      <c r="J51" s="2458"/>
      <c r="K51" s="2458"/>
      <c r="L51" s="2458"/>
      <c r="M51" s="2459"/>
    </row>
    <row r="52" spans="1:13" ht="15.75" customHeight="1">
      <c r="A52" s="2443"/>
      <c r="B52" s="320" t="s">
        <v>670</v>
      </c>
      <c r="C52" s="2436" t="s">
        <v>671</v>
      </c>
      <c r="D52" s="2437"/>
      <c r="E52" s="2437"/>
      <c r="F52" s="2437"/>
      <c r="G52" s="2437"/>
      <c r="H52" s="2437"/>
      <c r="I52" s="2437"/>
      <c r="J52" s="2437"/>
      <c r="K52" s="2437"/>
      <c r="L52" s="2437"/>
      <c r="M52" s="2438"/>
    </row>
    <row r="53" spans="1:13" ht="23.25" customHeight="1">
      <c r="A53" s="2444"/>
      <c r="B53" s="330" t="s">
        <v>44</v>
      </c>
      <c r="C53" s="2439" t="s">
        <v>610</v>
      </c>
      <c r="D53" s="2440"/>
      <c r="E53" s="2440"/>
      <c r="F53" s="2440"/>
      <c r="G53" s="2440"/>
      <c r="H53" s="2440"/>
      <c r="I53" s="2440"/>
      <c r="J53" s="2440"/>
      <c r="K53" s="2440"/>
      <c r="L53" s="2440"/>
      <c r="M53" s="2441"/>
    </row>
    <row r="54" spans="1:13" ht="15.75">
      <c r="A54" s="321" t="s">
        <v>672</v>
      </c>
      <c r="B54" s="331"/>
      <c r="C54" s="2460" t="s">
        <v>673</v>
      </c>
      <c r="D54" s="2461"/>
      <c r="E54" s="2461"/>
      <c r="F54" s="2461"/>
      <c r="G54" s="2461"/>
      <c r="H54" s="2461"/>
      <c r="I54" s="2461"/>
      <c r="J54" s="2461"/>
      <c r="K54" s="2461"/>
      <c r="L54" s="2461"/>
      <c r="M54" s="2462"/>
    </row>
  </sheetData>
  <mergeCells count="52">
    <mergeCell ref="A51:A53"/>
    <mergeCell ref="C51:M51"/>
    <mergeCell ref="C52:M52"/>
    <mergeCell ref="C53:M53"/>
    <mergeCell ref="C54:M54"/>
    <mergeCell ref="C42:M42"/>
    <mergeCell ref="C43:M43"/>
    <mergeCell ref="C44:M44"/>
    <mergeCell ref="A45:A50"/>
    <mergeCell ref="C45:M45"/>
    <mergeCell ref="C46:M46"/>
    <mergeCell ref="C47:M47"/>
    <mergeCell ref="C48:M48"/>
    <mergeCell ref="C49:M49"/>
    <mergeCell ref="C50:M50"/>
    <mergeCell ref="H36:I36"/>
    <mergeCell ref="B37:B40"/>
    <mergeCell ref="F38:F39"/>
    <mergeCell ref="G38:J39"/>
    <mergeCell ref="L38:M39"/>
    <mergeCell ref="C41:M41"/>
    <mergeCell ref="F11:G11"/>
    <mergeCell ref="I11:J11"/>
    <mergeCell ref="C12:M12"/>
    <mergeCell ref="A13:A44"/>
    <mergeCell ref="C13:M13"/>
    <mergeCell ref="B14:B20"/>
    <mergeCell ref="B21:B24"/>
    <mergeCell ref="J26:L26"/>
    <mergeCell ref="B28:B30"/>
    <mergeCell ref="F35:G35"/>
    <mergeCell ref="B9:B11"/>
    <mergeCell ref="C10:D10"/>
    <mergeCell ref="F10:G10"/>
    <mergeCell ref="I10:J10"/>
    <mergeCell ref="C11:D11"/>
    <mergeCell ref="A2:A12"/>
    <mergeCell ref="C2:M2"/>
    <mergeCell ref="C3:M3"/>
    <mergeCell ref="B4:B5"/>
    <mergeCell ref="C4:C5"/>
    <mergeCell ref="D4:D5"/>
    <mergeCell ref="E4:E5"/>
    <mergeCell ref="F4:G4"/>
    <mergeCell ref="F5:G5"/>
    <mergeCell ref="H4:H5"/>
    <mergeCell ref="I4:M5"/>
    <mergeCell ref="C6:M6"/>
    <mergeCell ref="C7:M7"/>
    <mergeCell ref="C8:D8"/>
    <mergeCell ref="I8:M8"/>
    <mergeCell ref="C9:D9"/>
  </mergeCells>
  <hyperlinks>
    <hyperlink ref="C49:M49" r:id="rId1" display="carlose.marin@idipron.gov.co"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8EA9DB"/>
  </sheetPr>
  <dimension ref="A1:M57"/>
  <sheetViews>
    <sheetView topLeftCell="A50" zoomScale="90" zoomScaleNormal="90" workbookViewId="0">
      <selection activeCell="C51" sqref="C51"/>
    </sheetView>
  </sheetViews>
  <sheetFormatPr baseColWidth="10" defaultColWidth="11.42578125" defaultRowHeight="15.75"/>
  <cols>
    <col min="1" max="1" width="22" style="5" customWidth="1"/>
    <col min="2" max="2" width="39.140625" style="7" customWidth="1"/>
    <col min="3" max="3" width="14.5703125" style="5" customWidth="1"/>
    <col min="4" max="4" width="15.7109375" style="5" customWidth="1"/>
    <col min="5" max="5" width="13.5703125" style="5" customWidth="1"/>
    <col min="6" max="6" width="20.7109375" style="5" customWidth="1"/>
    <col min="7" max="7" width="18.85546875" style="5" customWidth="1"/>
    <col min="8" max="8" width="12.7109375" style="5" customWidth="1"/>
    <col min="9" max="10" width="12" style="5" customWidth="1"/>
    <col min="11" max="11" width="11.28515625" style="5" customWidth="1"/>
    <col min="12" max="12" width="11.85546875" style="5" customWidth="1"/>
    <col min="13" max="13" width="14.5703125" style="5" customWidth="1"/>
    <col min="14" max="16384" width="11.42578125" style="5"/>
  </cols>
  <sheetData>
    <row r="1" spans="1:13">
      <c r="A1" s="105"/>
      <c r="B1" s="2911" t="s">
        <v>935</v>
      </c>
      <c r="C1" s="2912"/>
      <c r="D1" s="2912"/>
      <c r="E1" s="2912"/>
      <c r="F1" s="2912"/>
      <c r="G1" s="2912"/>
      <c r="H1" s="2912"/>
      <c r="I1" s="2912"/>
      <c r="J1" s="2912"/>
      <c r="K1" s="2912"/>
      <c r="L1" s="2912"/>
      <c r="M1" s="2913"/>
    </row>
    <row r="2" spans="1:13">
      <c r="A2" s="2503" t="s">
        <v>596</v>
      </c>
      <c r="B2" s="221" t="s">
        <v>597</v>
      </c>
      <c r="C2" s="2773" t="s">
        <v>163</v>
      </c>
      <c r="D2" s="2774"/>
      <c r="E2" s="2774"/>
      <c r="F2" s="2774"/>
      <c r="G2" s="2774"/>
      <c r="H2" s="2774"/>
      <c r="I2" s="2774"/>
      <c r="J2" s="2774"/>
      <c r="K2" s="2774"/>
      <c r="L2" s="2774"/>
      <c r="M2" s="2782"/>
    </row>
    <row r="3" spans="1:13" ht="31.5" customHeight="1">
      <c r="A3" s="2504"/>
      <c r="B3" s="222" t="s">
        <v>793</v>
      </c>
      <c r="C3" s="2472" t="s">
        <v>814</v>
      </c>
      <c r="D3" s="2473"/>
      <c r="E3" s="2473"/>
      <c r="F3" s="2473"/>
      <c r="G3" s="2473"/>
      <c r="H3" s="2473"/>
      <c r="I3" s="2473"/>
      <c r="J3" s="2473"/>
      <c r="K3" s="2473"/>
      <c r="L3" s="2473"/>
      <c r="M3" s="2474"/>
    </row>
    <row r="4" spans="1:13" ht="67.5" customHeight="1">
      <c r="A4" s="2504"/>
      <c r="B4" s="864" t="s">
        <v>40</v>
      </c>
      <c r="C4" s="786" t="s">
        <v>601</v>
      </c>
      <c r="D4" s="2923"/>
      <c r="E4" s="2902"/>
      <c r="F4" s="2795" t="s">
        <v>41</v>
      </c>
      <c r="G4" s="2796"/>
      <c r="H4" s="754">
        <v>17</v>
      </c>
      <c r="I4" s="3044" t="s">
        <v>936</v>
      </c>
      <c r="J4" s="3045"/>
      <c r="K4" s="3045"/>
      <c r="L4" s="3045"/>
      <c r="M4" s="3046"/>
    </row>
    <row r="5" spans="1:13">
      <c r="A5" s="2504"/>
      <c r="B5" s="864" t="s">
        <v>605</v>
      </c>
      <c r="C5" s="2515" t="s">
        <v>926</v>
      </c>
      <c r="D5" s="2516"/>
      <c r="E5" s="2516"/>
      <c r="F5" s="2516"/>
      <c r="G5" s="2516"/>
      <c r="H5" s="2516"/>
      <c r="I5" s="2516"/>
      <c r="J5" s="2516"/>
      <c r="K5" s="2516"/>
      <c r="L5" s="2516"/>
      <c r="M5" s="2518"/>
    </row>
    <row r="6" spans="1:13">
      <c r="A6" s="2504"/>
      <c r="B6" s="864" t="s">
        <v>607</v>
      </c>
      <c r="C6" s="2472" t="s">
        <v>927</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116"/>
      <c r="D8" s="117"/>
      <c r="E8" s="117"/>
      <c r="F8" s="117"/>
      <c r="G8" s="117"/>
      <c r="H8" s="117"/>
      <c r="I8" s="117"/>
      <c r="J8" s="117"/>
      <c r="K8" s="117"/>
      <c r="L8" s="118"/>
      <c r="M8" s="119"/>
    </row>
    <row r="9" spans="1:13" ht="28.5" customHeight="1">
      <c r="A9" s="2504"/>
      <c r="B9" s="2918"/>
      <c r="C9" s="2519" t="s">
        <v>677</v>
      </c>
      <c r="D9" s="2520"/>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ht="46.5" customHeight="1">
      <c r="A11" s="2504"/>
      <c r="B11" s="222" t="s">
        <v>613</v>
      </c>
      <c r="C11" s="2479" t="s">
        <v>937</v>
      </c>
      <c r="D11" s="2480"/>
      <c r="E11" s="2480"/>
      <c r="F11" s="2480"/>
      <c r="G11" s="2480"/>
      <c r="H11" s="2480"/>
      <c r="I11" s="2480"/>
      <c r="J11" s="2480"/>
      <c r="K11" s="2480"/>
      <c r="L11" s="2480"/>
      <c r="M11" s="2481"/>
    </row>
    <row r="12" spans="1:13" ht="37.5" customHeight="1">
      <c r="A12" s="2504"/>
      <c r="B12" s="222" t="s">
        <v>796</v>
      </c>
      <c r="C12" s="2479" t="s">
        <v>938</v>
      </c>
      <c r="D12" s="2480"/>
      <c r="E12" s="2480"/>
      <c r="F12" s="2480"/>
      <c r="G12" s="2480"/>
      <c r="H12" s="2480"/>
      <c r="I12" s="2480"/>
      <c r="J12" s="2480"/>
      <c r="K12" s="2480"/>
      <c r="L12" s="2480"/>
      <c r="M12" s="2481"/>
    </row>
    <row r="13" spans="1:13" ht="45">
      <c r="A13" s="2504"/>
      <c r="B13" s="222" t="s">
        <v>798</v>
      </c>
      <c r="C13" s="2479" t="s">
        <v>820</v>
      </c>
      <c r="D13" s="2480"/>
      <c r="E13" s="2480"/>
      <c r="F13" s="2480"/>
      <c r="G13" s="2480"/>
      <c r="H13" s="2480"/>
      <c r="I13" s="2480"/>
      <c r="J13" s="2480"/>
      <c r="K13" s="2480"/>
      <c r="L13" s="2480"/>
      <c r="M13" s="2481"/>
    </row>
    <row r="14" spans="1:13" ht="43.5" customHeight="1">
      <c r="A14" s="2504"/>
      <c r="B14" s="798" t="s">
        <v>800</v>
      </c>
      <c r="C14" s="2479" t="s">
        <v>97</v>
      </c>
      <c r="D14" s="2480"/>
      <c r="E14" s="125" t="s">
        <v>801</v>
      </c>
      <c r="F14" s="3060" t="s">
        <v>850</v>
      </c>
      <c r="G14" s="3061"/>
      <c r="H14" s="3061"/>
      <c r="I14" s="3061"/>
      <c r="J14" s="3061"/>
      <c r="K14" s="3061"/>
      <c r="L14" s="3061"/>
      <c r="M14" s="3062"/>
    </row>
    <row r="15" spans="1:13">
      <c r="A15" s="2476" t="s">
        <v>615</v>
      </c>
      <c r="B15" s="223" t="s">
        <v>30</v>
      </c>
      <c r="C15" s="2479" t="s">
        <v>939</v>
      </c>
      <c r="D15" s="2480"/>
      <c r="E15" s="2480"/>
      <c r="F15" s="2480"/>
      <c r="G15" s="2480"/>
      <c r="H15" s="2480"/>
      <c r="I15" s="2480"/>
      <c r="J15" s="2480"/>
      <c r="K15" s="2480"/>
      <c r="L15" s="2480"/>
      <c r="M15" s="2481"/>
    </row>
    <row r="16" spans="1:13" ht="15.75" customHeight="1">
      <c r="A16" s="2477"/>
      <c r="B16" s="223" t="s">
        <v>804</v>
      </c>
      <c r="C16" s="2479" t="s">
        <v>164</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5"/>
      <c r="K19" s="133"/>
      <c r="L19" s="133"/>
      <c r="M19" s="876"/>
    </row>
    <row r="20" spans="1:13">
      <c r="A20" s="2477"/>
      <c r="B20" s="2798"/>
      <c r="C20" s="131" t="s">
        <v>621</v>
      </c>
      <c r="D20" s="135"/>
      <c r="E20" s="133" t="s">
        <v>622</v>
      </c>
      <c r="F20" s="136"/>
      <c r="G20" s="133" t="s">
        <v>623</v>
      </c>
      <c r="H20" s="136"/>
      <c r="I20" s="133"/>
      <c r="J20" s="875"/>
      <c r="K20" s="133"/>
      <c r="L20" s="133"/>
      <c r="M20" s="876"/>
    </row>
    <row r="21" spans="1:13">
      <c r="A21" s="2477"/>
      <c r="B21" s="2798"/>
      <c r="C21" s="131" t="s">
        <v>624</v>
      </c>
      <c r="D21" s="135"/>
      <c r="E21" s="133" t="s">
        <v>625</v>
      </c>
      <c r="F21" s="135"/>
      <c r="G21" s="133"/>
      <c r="H21" s="875"/>
      <c r="I21" s="133"/>
      <c r="J21" s="875"/>
      <c r="K21" s="133"/>
      <c r="L21" s="133"/>
      <c r="M21" s="876"/>
    </row>
    <row r="22" spans="1:13">
      <c r="A22" s="2477"/>
      <c r="B22" s="2798"/>
      <c r="C22" s="131" t="s">
        <v>626</v>
      </c>
      <c r="D22" s="135" t="s">
        <v>775</v>
      </c>
      <c r="E22" s="133" t="s">
        <v>628</v>
      </c>
      <c r="F22" s="3042" t="s">
        <v>629</v>
      </c>
      <c r="G22" s="3042"/>
      <c r="H22" s="3042"/>
      <c r="I22" s="3042"/>
      <c r="J22" s="3042"/>
      <c r="K22" s="3042"/>
      <c r="L22" s="3042"/>
      <c r="M22" s="3043"/>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5"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229">
        <v>1</v>
      </c>
      <c r="E29" s="142"/>
      <c r="F29" s="153" t="s">
        <v>638</v>
      </c>
      <c r="G29" s="135">
        <v>2020</v>
      </c>
      <c r="H29" s="142"/>
      <c r="I29" s="153" t="s">
        <v>639</v>
      </c>
      <c r="J29" s="2485" t="s">
        <v>152</v>
      </c>
      <c r="K29" s="2486"/>
      <c r="L29" s="2487"/>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0">
        <v>2021</v>
      </c>
      <c r="E32" s="159"/>
      <c r="F32" s="142" t="s">
        <v>643</v>
      </c>
      <c r="G32" s="160"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v>2021</v>
      </c>
      <c r="E35" s="743"/>
      <c r="F35" s="743">
        <v>2022</v>
      </c>
      <c r="G35" s="743"/>
      <c r="H35" s="167">
        <v>2023</v>
      </c>
      <c r="I35" s="167"/>
      <c r="J35" s="167">
        <v>2024</v>
      </c>
      <c r="K35" s="743"/>
      <c r="L35" s="743">
        <v>2025</v>
      </c>
      <c r="M35" s="797"/>
    </row>
    <row r="36" spans="1:13">
      <c r="A36" s="2477"/>
      <c r="B36" s="2798"/>
      <c r="C36" s="166"/>
      <c r="D36" s="751">
        <v>1</v>
      </c>
      <c r="E36" s="799"/>
      <c r="F36" s="751">
        <v>1</v>
      </c>
      <c r="G36" s="799"/>
      <c r="H36" s="751">
        <v>1</v>
      </c>
      <c r="I36" s="799"/>
      <c r="J36" s="751">
        <v>1</v>
      </c>
      <c r="K36" s="799"/>
      <c r="L36" s="751">
        <v>1</v>
      </c>
      <c r="M36" s="788"/>
    </row>
    <row r="37" spans="1:13">
      <c r="A37" s="2477"/>
      <c r="B37" s="2798"/>
      <c r="C37" s="166"/>
      <c r="D37" s="168" t="s">
        <v>645</v>
      </c>
      <c r="E37" s="787"/>
      <c r="F37" s="168" t="s">
        <v>646</v>
      </c>
      <c r="G37" s="787"/>
      <c r="H37" s="169"/>
      <c r="I37" s="170"/>
      <c r="J37" s="169"/>
      <c r="K37" s="170"/>
      <c r="L37" s="169"/>
      <c r="M37" s="171"/>
    </row>
    <row r="38" spans="1:13">
      <c r="A38" s="2477"/>
      <c r="B38" s="2798"/>
      <c r="C38" s="166"/>
      <c r="D38" s="800">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t="s">
        <v>687</v>
      </c>
      <c r="H41" s="2492"/>
      <c r="I41" s="2492"/>
      <c r="J41" s="2492"/>
      <c r="K41" s="860" t="s">
        <v>649</v>
      </c>
      <c r="L41" s="2903" t="s">
        <v>940</v>
      </c>
      <c r="M41" s="2904"/>
    </row>
    <row r="42" spans="1:13">
      <c r="A42" s="2477"/>
      <c r="B42" s="2798"/>
      <c r="C42" s="174"/>
      <c r="D42" s="177" t="s">
        <v>627</v>
      </c>
      <c r="E42" s="135"/>
      <c r="F42" s="2491"/>
      <c r="G42" s="2492"/>
      <c r="H42" s="2492"/>
      <c r="I42" s="2492"/>
      <c r="J42" s="2492"/>
      <c r="K42" s="121"/>
      <c r="L42" s="2905"/>
      <c r="M42" s="2906"/>
    </row>
    <row r="43" spans="1:13">
      <c r="A43" s="2477"/>
      <c r="B43" s="2799"/>
      <c r="C43" s="178"/>
      <c r="D43" s="123"/>
      <c r="E43" s="123"/>
      <c r="F43" s="123"/>
      <c r="G43" s="123"/>
      <c r="H43" s="123"/>
      <c r="I43" s="123"/>
      <c r="J43" s="123"/>
      <c r="K43" s="123"/>
      <c r="L43" s="121"/>
      <c r="M43" s="122"/>
    </row>
    <row r="44" spans="1:13" ht="39" customHeight="1">
      <c r="A44" s="2477"/>
      <c r="B44" s="222" t="s">
        <v>650</v>
      </c>
      <c r="C44" s="2479" t="s">
        <v>941</v>
      </c>
      <c r="D44" s="2480"/>
      <c r="E44" s="2480"/>
      <c r="F44" s="2480"/>
      <c r="G44" s="2480"/>
      <c r="H44" s="2480"/>
      <c r="I44" s="2480"/>
      <c r="J44" s="2480"/>
      <c r="K44" s="2480"/>
      <c r="L44" s="2480"/>
      <c r="M44" s="2481"/>
    </row>
    <row r="45" spans="1:13">
      <c r="A45" s="2477"/>
      <c r="B45" s="223" t="s">
        <v>652</v>
      </c>
      <c r="C45" s="2479" t="s">
        <v>942</v>
      </c>
      <c r="D45" s="2480"/>
      <c r="E45" s="2480"/>
      <c r="F45" s="2480"/>
      <c r="G45" s="2480"/>
      <c r="H45" s="2480"/>
      <c r="I45" s="2480"/>
      <c r="J45" s="2480"/>
      <c r="K45" s="2480"/>
      <c r="L45" s="2480"/>
      <c r="M45" s="2481"/>
    </row>
    <row r="46" spans="1:13">
      <c r="A46" s="2477"/>
      <c r="B46" s="223" t="s">
        <v>654</v>
      </c>
      <c r="C46" s="2479">
        <v>30</v>
      </c>
      <c r="D46" s="2480"/>
      <c r="E46" s="2480"/>
      <c r="F46" s="2480"/>
      <c r="G46" s="2480"/>
      <c r="H46" s="2480"/>
      <c r="I46" s="2480"/>
      <c r="J46" s="2480"/>
      <c r="K46" s="2480"/>
      <c r="L46" s="2480"/>
      <c r="M46" s="2481"/>
    </row>
    <row r="47" spans="1:13">
      <c r="A47" s="2477"/>
      <c r="B47" s="223" t="s">
        <v>655</v>
      </c>
      <c r="C47" s="2479">
        <v>2020</v>
      </c>
      <c r="D47" s="2480"/>
      <c r="E47" s="2480"/>
      <c r="F47" s="2480"/>
      <c r="G47" s="2480"/>
      <c r="H47" s="2480"/>
      <c r="I47" s="2480"/>
      <c r="J47" s="2480"/>
      <c r="K47" s="2480"/>
      <c r="L47" s="2480"/>
      <c r="M47" s="2481"/>
    </row>
    <row r="48" spans="1:13" ht="15.75" customHeight="1">
      <c r="A48" s="2470" t="s">
        <v>656</v>
      </c>
      <c r="B48" s="179" t="s">
        <v>657</v>
      </c>
      <c r="C48" s="2472" t="s">
        <v>719</v>
      </c>
      <c r="D48" s="2473"/>
      <c r="E48" s="2473"/>
      <c r="F48" s="2473"/>
      <c r="G48" s="2473"/>
      <c r="H48" s="2473"/>
      <c r="I48" s="2473"/>
      <c r="J48" s="2473"/>
      <c r="K48" s="2473"/>
      <c r="L48" s="2473"/>
      <c r="M48" s="2474"/>
    </row>
    <row r="49" spans="1:13">
      <c r="A49" s="2471"/>
      <c r="B49" s="179" t="s">
        <v>659</v>
      </c>
      <c r="C49" s="2472" t="s">
        <v>692</v>
      </c>
      <c r="D49" s="2473"/>
      <c r="E49" s="2473"/>
      <c r="F49" s="2473"/>
      <c r="G49" s="2473"/>
      <c r="H49" s="2473"/>
      <c r="I49" s="2473"/>
      <c r="J49" s="2473"/>
      <c r="K49" s="2473"/>
      <c r="L49" s="2473"/>
      <c r="M49" s="2474"/>
    </row>
    <row r="50" spans="1:13">
      <c r="A50" s="2471"/>
      <c r="B50" s="179" t="s">
        <v>661</v>
      </c>
      <c r="C50" s="2472" t="s">
        <v>676</v>
      </c>
      <c r="D50" s="2473"/>
      <c r="E50" s="2473"/>
      <c r="F50" s="2473"/>
      <c r="G50" s="2473"/>
      <c r="H50" s="2473"/>
      <c r="I50" s="2473"/>
      <c r="J50" s="2473"/>
      <c r="K50" s="2473"/>
      <c r="L50" s="2473"/>
      <c r="M50" s="2474"/>
    </row>
    <row r="51" spans="1:13" ht="15.75" customHeight="1">
      <c r="A51" s="2471"/>
      <c r="B51" s="180" t="s">
        <v>662</v>
      </c>
      <c r="C51" s="2472" t="s">
        <v>152</v>
      </c>
      <c r="D51" s="2473"/>
      <c r="E51" s="2473"/>
      <c r="F51" s="2473"/>
      <c r="G51" s="2473"/>
      <c r="H51" s="2473"/>
      <c r="I51" s="2473"/>
      <c r="J51" s="2473"/>
      <c r="K51" s="2473"/>
      <c r="L51" s="2473"/>
      <c r="M51" s="2474"/>
    </row>
    <row r="52" spans="1:13" ht="15.75" customHeight="1">
      <c r="A52" s="2471"/>
      <c r="B52" s="179" t="s">
        <v>663</v>
      </c>
      <c r="C52" s="2790" t="s">
        <v>154</v>
      </c>
      <c r="D52" s="2473"/>
      <c r="E52" s="2473"/>
      <c r="F52" s="2473"/>
      <c r="G52" s="2473"/>
      <c r="H52" s="2473"/>
      <c r="I52" s="2473"/>
      <c r="J52" s="2473"/>
      <c r="K52" s="2473"/>
      <c r="L52" s="2473"/>
      <c r="M52" s="2474"/>
    </row>
    <row r="53" spans="1:13">
      <c r="A53" s="2475"/>
      <c r="B53" s="179" t="s">
        <v>665</v>
      </c>
      <c r="C53" s="2472">
        <v>3279797</v>
      </c>
      <c r="D53" s="2473"/>
      <c r="E53" s="2473"/>
      <c r="F53" s="2473"/>
      <c r="G53" s="2473"/>
      <c r="H53" s="2473"/>
      <c r="I53" s="2473"/>
      <c r="J53" s="2473"/>
      <c r="K53" s="2473"/>
      <c r="L53" s="2473"/>
      <c r="M53" s="2474"/>
    </row>
    <row r="54" spans="1:13" ht="15.75" customHeight="1">
      <c r="A54" s="2470" t="s">
        <v>667</v>
      </c>
      <c r="B54" s="181" t="s">
        <v>668</v>
      </c>
      <c r="C54" s="2472" t="s">
        <v>695</v>
      </c>
      <c r="D54" s="2473"/>
      <c r="E54" s="2473"/>
      <c r="F54" s="2473"/>
      <c r="G54" s="2473"/>
      <c r="H54" s="2473"/>
      <c r="I54" s="2473"/>
      <c r="J54" s="2473"/>
      <c r="K54" s="2473"/>
      <c r="L54" s="2473"/>
      <c r="M54" s="2474"/>
    </row>
    <row r="55" spans="1:13" ht="30" customHeight="1">
      <c r="A55" s="2471"/>
      <c r="B55" s="181" t="s">
        <v>670</v>
      </c>
      <c r="C55" s="2472" t="s">
        <v>830</v>
      </c>
      <c r="D55" s="2473"/>
      <c r="E55" s="2473"/>
      <c r="F55" s="2473"/>
      <c r="G55" s="2473"/>
      <c r="H55" s="2473"/>
      <c r="I55" s="2473"/>
      <c r="J55" s="2473"/>
      <c r="K55" s="2473"/>
      <c r="L55" s="2473"/>
      <c r="M55" s="2474"/>
    </row>
    <row r="56" spans="1:13" ht="25.5" customHeight="1" thickBot="1">
      <c r="A56" s="2471"/>
      <c r="B56" s="181" t="s">
        <v>44</v>
      </c>
      <c r="C56" s="2472" t="s">
        <v>676</v>
      </c>
      <c r="D56" s="2473"/>
      <c r="E56" s="2473"/>
      <c r="F56" s="2473"/>
      <c r="G56" s="2473"/>
      <c r="H56" s="2473"/>
      <c r="I56" s="2473"/>
      <c r="J56" s="2473"/>
      <c r="K56" s="2473"/>
      <c r="L56" s="2473"/>
      <c r="M56" s="2474"/>
    </row>
    <row r="57" spans="1:13" ht="16.5" thickBot="1">
      <c r="A57" s="183" t="s">
        <v>672</v>
      </c>
      <c r="B57" s="225"/>
      <c r="C57" s="2463"/>
      <c r="D57" s="3040"/>
      <c r="E57" s="3040"/>
      <c r="F57" s="3040"/>
      <c r="G57" s="3040"/>
      <c r="H57" s="3040"/>
      <c r="I57" s="3040"/>
      <c r="J57" s="3040"/>
      <c r="K57" s="3040"/>
      <c r="L57" s="3040"/>
      <c r="M57" s="3041"/>
    </row>
  </sheetData>
  <mergeCells count="54">
    <mergeCell ref="B1:M1"/>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4:M44"/>
    <mergeCell ref="A15:A47"/>
    <mergeCell ref="C15:M15"/>
    <mergeCell ref="C16:M16"/>
    <mergeCell ref="B17:B23"/>
    <mergeCell ref="F22:M22"/>
    <mergeCell ref="B24:B27"/>
    <mergeCell ref="J29:L29"/>
    <mergeCell ref="B31:B33"/>
    <mergeCell ref="B34:B39"/>
    <mergeCell ref="F38:G38"/>
    <mergeCell ref="H38:I38"/>
    <mergeCell ref="B40:B43"/>
    <mergeCell ref="F41:F42"/>
    <mergeCell ref="G41:J42"/>
    <mergeCell ref="L41:M42"/>
    <mergeCell ref="C45:M45"/>
    <mergeCell ref="C46:M46"/>
    <mergeCell ref="C47:M47"/>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type="list" allowBlank="1" showInputMessage="1" showErrorMessage="1" sqref="I7:M7" xr:uid="{00000000-0002-0000-13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3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1300-000002000000}"/>
    <dataValidation allowBlank="1" showInputMessage="1" showErrorMessage="1" prompt="Identifique la meta ODS a que le apunta el indicador de producto. Seleccione de la lista desplegable." sqref="E14" xr:uid="{00000000-0002-0000-1300-000003000000}"/>
    <dataValidation allowBlank="1" showInputMessage="1" showErrorMessage="1" prompt="Identifique el ODS a que le apunta el indicador de producto. Seleccione de la lista desplegable._x000a_" sqref="B14" xr:uid="{00000000-0002-0000-1300-000004000000}"/>
    <dataValidation allowBlank="1" showInputMessage="1" showErrorMessage="1" prompt="Incluir una ficha por cada indicador, ya sea de producto o de resultado" sqref="B1" xr:uid="{00000000-0002-0000-1300-000005000000}"/>
    <dataValidation allowBlank="1" showInputMessage="1" showErrorMessage="1" prompt="Seleccione de la lista desplegable" sqref="B4 B7 H7" xr:uid="{00000000-0002-0000-1300-000006000000}"/>
  </dataValidations>
  <hyperlinks>
    <hyperlink ref="C5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8EA9DB"/>
  </sheetPr>
  <dimension ref="A1:M63"/>
  <sheetViews>
    <sheetView topLeftCell="A43" zoomScaleNormal="100" workbookViewId="0">
      <selection activeCell="C62" sqref="C62"/>
    </sheetView>
  </sheetViews>
  <sheetFormatPr baseColWidth="10" defaultColWidth="11.42578125" defaultRowHeight="15"/>
  <cols>
    <col min="1" max="1" width="28.85546875" customWidth="1"/>
    <col min="2" max="2" width="42.7109375" customWidth="1"/>
  </cols>
  <sheetData>
    <row r="1" spans="1:13">
      <c r="A1" s="270" t="s">
        <v>456</v>
      </c>
      <c r="B1" s="3090" t="s">
        <v>943</v>
      </c>
      <c r="C1" s="3091"/>
      <c r="D1" s="3091"/>
      <c r="E1" s="3091"/>
      <c r="F1" s="3091"/>
      <c r="G1" s="3091"/>
      <c r="H1" s="3091"/>
      <c r="I1" s="3091"/>
      <c r="J1" s="3091"/>
      <c r="K1" s="3091"/>
      <c r="L1" s="3091"/>
      <c r="M1" s="3091"/>
    </row>
    <row r="2" spans="1:13" ht="45.75" customHeight="1">
      <c r="A2" s="2987" t="s">
        <v>596</v>
      </c>
      <c r="B2" s="1262" t="s">
        <v>597</v>
      </c>
      <c r="C2" s="3075" t="s">
        <v>944</v>
      </c>
      <c r="D2" s="3075"/>
      <c r="E2" s="3075"/>
      <c r="F2" s="3075"/>
      <c r="G2" s="3075"/>
      <c r="H2" s="3075"/>
      <c r="I2" s="3075"/>
      <c r="J2" s="3075"/>
      <c r="K2" s="3075"/>
      <c r="L2" s="3075"/>
      <c r="M2" s="3076"/>
    </row>
    <row r="3" spans="1:13" ht="45" customHeight="1">
      <c r="A3" s="2988"/>
      <c r="B3" s="1263" t="s">
        <v>793</v>
      </c>
      <c r="C3" s="2402" t="s">
        <v>814</v>
      </c>
      <c r="D3" s="2402"/>
      <c r="E3" s="2402"/>
      <c r="F3" s="2402"/>
      <c r="G3" s="2402"/>
      <c r="H3" s="2402"/>
      <c r="I3" s="2402"/>
      <c r="J3" s="2402"/>
      <c r="K3" s="2402"/>
      <c r="L3" s="2402"/>
      <c r="M3" s="2403"/>
    </row>
    <row r="4" spans="1:13" ht="33" customHeight="1">
      <c r="A4" s="2988"/>
      <c r="B4" s="1264" t="s">
        <v>40</v>
      </c>
      <c r="C4" s="1706" t="s">
        <v>171</v>
      </c>
      <c r="D4" s="1707" t="s">
        <v>456</v>
      </c>
      <c r="E4" s="1708" t="s">
        <v>456</v>
      </c>
      <c r="F4" s="3065" t="s">
        <v>41</v>
      </c>
      <c r="G4" s="3066"/>
      <c r="H4" s="1709" t="s">
        <v>103</v>
      </c>
      <c r="I4" s="1710" t="s">
        <v>456</v>
      </c>
      <c r="J4" s="1710" t="s">
        <v>456</v>
      </c>
      <c r="K4" s="1710" t="s">
        <v>456</v>
      </c>
      <c r="L4" s="1710" t="s">
        <v>456</v>
      </c>
      <c r="M4" s="1711" t="s">
        <v>456</v>
      </c>
    </row>
    <row r="5" spans="1:13" ht="15.75">
      <c r="A5" s="2988"/>
      <c r="B5" s="1264" t="s">
        <v>605</v>
      </c>
      <c r="C5" s="3072" t="s">
        <v>945</v>
      </c>
      <c r="D5" s="3072"/>
      <c r="E5" s="3072"/>
      <c r="F5" s="3072"/>
      <c r="G5" s="3072"/>
      <c r="H5" s="3072"/>
      <c r="I5" s="3072"/>
      <c r="J5" s="3072"/>
      <c r="K5" s="3072"/>
      <c r="L5" s="3072"/>
      <c r="M5" s="3073"/>
    </row>
    <row r="6" spans="1:13" s="4" customFormat="1" ht="15.75">
      <c r="A6" s="2988"/>
      <c r="B6" s="1264" t="s">
        <v>607</v>
      </c>
      <c r="C6" s="3072" t="s">
        <v>946</v>
      </c>
      <c r="D6" s="3072"/>
      <c r="E6" s="3072"/>
      <c r="F6" s="3072"/>
      <c r="G6" s="3072"/>
      <c r="H6" s="3072"/>
      <c r="I6" s="3072"/>
      <c r="J6" s="3072"/>
      <c r="K6" s="3072"/>
      <c r="L6" s="3072"/>
      <c r="M6" s="3073"/>
    </row>
    <row r="7" spans="1:13" s="4" customFormat="1" ht="15" customHeight="1">
      <c r="A7" s="2988"/>
      <c r="B7" s="1264" t="s">
        <v>609</v>
      </c>
      <c r="C7" s="3067" t="s">
        <v>947</v>
      </c>
      <c r="D7" s="3067"/>
      <c r="E7" s="1336" t="s">
        <v>456</v>
      </c>
      <c r="F7" s="1336" t="s">
        <v>456</v>
      </c>
      <c r="G7" s="1712" t="s">
        <v>456</v>
      </c>
      <c r="H7" s="1011" t="s">
        <v>44</v>
      </c>
      <c r="I7" s="3067" t="s">
        <v>676</v>
      </c>
      <c r="J7" s="3067"/>
      <c r="K7" s="3067"/>
      <c r="L7" s="3067"/>
      <c r="M7" s="3074"/>
    </row>
    <row r="8" spans="1:13" ht="15" customHeight="1">
      <c r="A8" s="2988"/>
      <c r="B8" s="2995" t="s">
        <v>611</v>
      </c>
      <c r="C8" s="1713" t="s">
        <v>456</v>
      </c>
      <c r="D8" s="1713" t="s">
        <v>456</v>
      </c>
      <c r="E8" s="1714" t="s">
        <v>456</v>
      </c>
      <c r="F8" s="1714" t="s">
        <v>456</v>
      </c>
      <c r="G8" s="1714" t="s">
        <v>456</v>
      </c>
      <c r="H8" s="1714" t="s">
        <v>456</v>
      </c>
      <c r="I8" s="1713" t="s">
        <v>456</v>
      </c>
      <c r="J8" s="1713" t="s">
        <v>456</v>
      </c>
      <c r="K8" s="1713" t="s">
        <v>456</v>
      </c>
      <c r="L8" s="1713" t="s">
        <v>456</v>
      </c>
      <c r="M8" s="1715" t="s">
        <v>456</v>
      </c>
    </row>
    <row r="9" spans="1:13">
      <c r="A9" s="2988"/>
      <c r="B9" s="2995"/>
      <c r="C9" s="3068" t="s">
        <v>677</v>
      </c>
      <c r="D9" s="3068"/>
      <c r="E9" s="1713" t="s">
        <v>456</v>
      </c>
      <c r="F9" s="3068" t="s">
        <v>456</v>
      </c>
      <c r="G9" s="3068"/>
      <c r="H9" s="1713" t="s">
        <v>456</v>
      </c>
      <c r="I9" s="3068" t="s">
        <v>456</v>
      </c>
      <c r="J9" s="3068"/>
      <c r="K9" s="1713" t="s">
        <v>456</v>
      </c>
      <c r="L9" s="1713" t="s">
        <v>456</v>
      </c>
      <c r="M9" s="1715" t="s">
        <v>456</v>
      </c>
    </row>
    <row r="10" spans="1:13">
      <c r="A10" s="2988"/>
      <c r="B10" s="2996"/>
      <c r="C10" s="3068" t="s">
        <v>612</v>
      </c>
      <c r="D10" s="3068"/>
      <c r="E10" s="1716" t="s">
        <v>456</v>
      </c>
      <c r="F10" s="3068" t="s">
        <v>612</v>
      </c>
      <c r="G10" s="3068"/>
      <c r="H10" s="1716" t="s">
        <v>456</v>
      </c>
      <c r="I10" s="3068" t="s">
        <v>612</v>
      </c>
      <c r="J10" s="3068"/>
      <c r="K10" s="1716" t="s">
        <v>456</v>
      </c>
      <c r="L10" s="1716" t="s">
        <v>456</v>
      </c>
      <c r="M10" s="1717" t="s">
        <v>456</v>
      </c>
    </row>
    <row r="11" spans="1:13" ht="93.75" customHeight="1">
      <c r="A11" s="2988"/>
      <c r="B11" s="1264" t="s">
        <v>613</v>
      </c>
      <c r="C11" s="3077" t="s">
        <v>948</v>
      </c>
      <c r="D11" s="3077"/>
      <c r="E11" s="3077"/>
      <c r="F11" s="3077"/>
      <c r="G11" s="3077"/>
      <c r="H11" s="3077"/>
      <c r="I11" s="3077"/>
      <c r="J11" s="3077"/>
      <c r="K11" s="3077"/>
      <c r="L11" s="3077"/>
      <c r="M11" s="3078"/>
    </row>
    <row r="12" spans="1:13" ht="30" customHeight="1">
      <c r="A12" s="2988"/>
      <c r="B12" s="1264" t="s">
        <v>796</v>
      </c>
      <c r="C12" s="3072" t="s">
        <v>949</v>
      </c>
      <c r="D12" s="3072"/>
      <c r="E12" s="3072"/>
      <c r="F12" s="3072"/>
      <c r="G12" s="3072"/>
      <c r="H12" s="3072"/>
      <c r="I12" s="3072"/>
      <c r="J12" s="3072"/>
      <c r="K12" s="3072"/>
      <c r="L12" s="3072"/>
      <c r="M12" s="3073"/>
    </row>
    <row r="13" spans="1:13" ht="50.25" customHeight="1">
      <c r="A13" s="2988"/>
      <c r="B13" s="1264" t="s">
        <v>798</v>
      </c>
      <c r="C13" s="2402" t="s">
        <v>820</v>
      </c>
      <c r="D13" s="2402"/>
      <c r="E13" s="2402"/>
      <c r="F13" s="2402"/>
      <c r="G13" s="2402"/>
      <c r="H13" s="2402"/>
      <c r="I13" s="2402"/>
      <c r="J13" s="2402"/>
      <c r="K13" s="2402"/>
      <c r="L13" s="2402"/>
      <c r="M13" s="2403"/>
    </row>
    <row r="14" spans="1:13" ht="38.25" customHeight="1">
      <c r="A14" s="2988"/>
      <c r="B14" s="2995" t="s">
        <v>800</v>
      </c>
      <c r="C14" s="2402" t="s">
        <v>97</v>
      </c>
      <c r="D14" s="2402"/>
      <c r="E14" s="1718" t="s">
        <v>801</v>
      </c>
      <c r="F14" s="2402" t="s">
        <v>907</v>
      </c>
      <c r="G14" s="2402"/>
      <c r="H14" s="2402"/>
      <c r="I14" s="2402"/>
      <c r="J14" s="2402"/>
      <c r="K14" s="2402"/>
      <c r="L14" s="2402"/>
      <c r="M14" s="2403"/>
    </row>
    <row r="15" spans="1:13">
      <c r="A15" s="2988"/>
      <c r="B15" s="2995"/>
      <c r="C15" s="2402" t="s">
        <v>456</v>
      </c>
      <c r="D15" s="2402"/>
      <c r="E15" s="2402"/>
      <c r="F15" s="2402"/>
      <c r="G15" s="2402"/>
      <c r="H15" s="2402"/>
      <c r="I15" s="2402"/>
      <c r="J15" s="2402"/>
      <c r="K15" s="2402"/>
      <c r="L15" s="2402"/>
      <c r="M15" s="2403"/>
    </row>
    <row r="16" spans="1:13" ht="18" customHeight="1">
      <c r="A16" s="2965" t="s">
        <v>615</v>
      </c>
      <c r="B16" s="1271" t="s">
        <v>30</v>
      </c>
      <c r="C16" s="3072" t="s">
        <v>950</v>
      </c>
      <c r="D16" s="3072"/>
      <c r="E16" s="3072"/>
      <c r="F16" s="3072"/>
      <c r="G16" s="3072"/>
      <c r="H16" s="3072"/>
      <c r="I16" s="3072"/>
      <c r="J16" s="3072"/>
      <c r="K16" s="3072"/>
      <c r="L16" s="3072"/>
      <c r="M16" s="3073"/>
    </row>
    <row r="17" spans="1:13" ht="67.5" customHeight="1">
      <c r="A17" s="2966"/>
      <c r="B17" s="1421" t="s">
        <v>804</v>
      </c>
      <c r="C17" s="3072" t="s">
        <v>168</v>
      </c>
      <c r="D17" s="3072"/>
      <c r="E17" s="3072"/>
      <c r="F17" s="3072"/>
      <c r="G17" s="3072"/>
      <c r="H17" s="3072"/>
      <c r="I17" s="3072"/>
      <c r="J17" s="3072"/>
      <c r="K17" s="3072"/>
      <c r="L17" s="3072"/>
      <c r="M17" s="3073"/>
    </row>
    <row r="18" spans="1:13">
      <c r="A18" s="2966"/>
      <c r="B18" s="2968" t="s">
        <v>616</v>
      </c>
      <c r="C18" s="1713" t="s">
        <v>456</v>
      </c>
      <c r="D18" s="1463" t="s">
        <v>456</v>
      </c>
      <c r="E18" s="1463" t="s">
        <v>456</v>
      </c>
      <c r="F18" s="1463" t="s">
        <v>456</v>
      </c>
      <c r="G18" s="1463" t="s">
        <v>456</v>
      </c>
      <c r="H18" s="1463" t="s">
        <v>456</v>
      </c>
      <c r="I18" s="1463" t="s">
        <v>456</v>
      </c>
      <c r="J18" s="1463" t="s">
        <v>456</v>
      </c>
      <c r="K18" s="1463" t="s">
        <v>456</v>
      </c>
      <c r="L18" s="1463" t="s">
        <v>456</v>
      </c>
      <c r="M18" s="1719" t="s">
        <v>456</v>
      </c>
    </row>
    <row r="19" spans="1:13">
      <c r="A19" s="2966"/>
      <c r="B19" s="2968"/>
      <c r="C19" s="1713" t="s">
        <v>456</v>
      </c>
      <c r="D19" s="1710" t="s">
        <v>456</v>
      </c>
      <c r="E19" s="1463" t="s">
        <v>456</v>
      </c>
      <c r="F19" s="1710" t="s">
        <v>456</v>
      </c>
      <c r="G19" s="1463" t="s">
        <v>456</v>
      </c>
      <c r="H19" s="1710" t="s">
        <v>456</v>
      </c>
      <c r="I19" s="1463" t="s">
        <v>456</v>
      </c>
      <c r="J19" s="1710" t="s">
        <v>456</v>
      </c>
      <c r="K19" s="1463" t="s">
        <v>456</v>
      </c>
      <c r="L19" s="1463" t="s">
        <v>456</v>
      </c>
      <c r="M19" s="1719" t="s">
        <v>456</v>
      </c>
    </row>
    <row r="20" spans="1:13">
      <c r="A20" s="2966"/>
      <c r="B20" s="2968"/>
      <c r="C20" s="1463" t="s">
        <v>617</v>
      </c>
      <c r="D20" s="1720" t="s">
        <v>456</v>
      </c>
      <c r="E20" s="1463" t="s">
        <v>618</v>
      </c>
      <c r="F20" s="1720" t="s">
        <v>456</v>
      </c>
      <c r="G20" s="1463" t="s">
        <v>619</v>
      </c>
      <c r="H20" s="1720" t="s">
        <v>456</v>
      </c>
      <c r="I20" s="1463" t="s">
        <v>620</v>
      </c>
      <c r="J20" s="1720" t="s">
        <v>456</v>
      </c>
      <c r="K20" s="1463" t="s">
        <v>456</v>
      </c>
      <c r="L20" s="1463" t="s">
        <v>456</v>
      </c>
      <c r="M20" s="1719" t="s">
        <v>456</v>
      </c>
    </row>
    <row r="21" spans="1:13">
      <c r="A21" s="2966"/>
      <c r="B21" s="2968"/>
      <c r="C21" s="1463" t="s">
        <v>621</v>
      </c>
      <c r="D21" s="1720" t="s">
        <v>456</v>
      </c>
      <c r="E21" s="1463" t="s">
        <v>622</v>
      </c>
      <c r="F21" s="1720" t="s">
        <v>456</v>
      </c>
      <c r="G21" s="1463" t="s">
        <v>623</v>
      </c>
      <c r="H21" s="1720" t="s">
        <v>456</v>
      </c>
      <c r="I21" s="1463" t="s">
        <v>456</v>
      </c>
      <c r="J21" s="1463" t="s">
        <v>456</v>
      </c>
      <c r="K21" s="1463" t="s">
        <v>456</v>
      </c>
      <c r="L21" s="1463" t="s">
        <v>456</v>
      </c>
      <c r="M21" s="1719" t="s">
        <v>456</v>
      </c>
    </row>
    <row r="22" spans="1:13" ht="29.25">
      <c r="A22" s="2966"/>
      <c r="B22" s="2968"/>
      <c r="C22" s="1463" t="s">
        <v>624</v>
      </c>
      <c r="D22" s="1720" t="s">
        <v>456</v>
      </c>
      <c r="E22" s="1463" t="s">
        <v>625</v>
      </c>
      <c r="F22" s="1720" t="s">
        <v>456</v>
      </c>
      <c r="G22" s="1463" t="s">
        <v>456</v>
      </c>
      <c r="H22" s="1463" t="s">
        <v>456</v>
      </c>
      <c r="I22" s="1463" t="s">
        <v>456</v>
      </c>
      <c r="J22" s="1463" t="s">
        <v>456</v>
      </c>
      <c r="K22" s="1463" t="s">
        <v>456</v>
      </c>
      <c r="L22" s="1463" t="s">
        <v>456</v>
      </c>
      <c r="M22" s="1719" t="s">
        <v>456</v>
      </c>
    </row>
    <row r="23" spans="1:13">
      <c r="A23" s="2966"/>
      <c r="B23" s="2968"/>
      <c r="C23" s="1463" t="s">
        <v>626</v>
      </c>
      <c r="D23" s="1720" t="s">
        <v>775</v>
      </c>
      <c r="E23" s="1463" t="s">
        <v>628</v>
      </c>
      <c r="F23" s="3068" t="s">
        <v>629</v>
      </c>
      <c r="G23" s="3068"/>
      <c r="H23" s="3068"/>
      <c r="I23" s="3068"/>
      <c r="J23" s="3068"/>
      <c r="K23" s="3068"/>
      <c r="L23" s="3068"/>
      <c r="M23" s="3069"/>
    </row>
    <row r="24" spans="1:13">
      <c r="A24" s="2966"/>
      <c r="B24" s="2969"/>
      <c r="C24" s="1710" t="s">
        <v>456</v>
      </c>
      <c r="D24" s="1710" t="s">
        <v>456</v>
      </c>
      <c r="E24" s="1710" t="s">
        <v>456</v>
      </c>
      <c r="F24" s="1710" t="s">
        <v>456</v>
      </c>
      <c r="G24" s="1710" t="s">
        <v>456</v>
      </c>
      <c r="H24" s="1710" t="s">
        <v>456</v>
      </c>
      <c r="I24" s="1710" t="s">
        <v>456</v>
      </c>
      <c r="J24" s="1710" t="s">
        <v>456</v>
      </c>
      <c r="K24" s="1710" t="s">
        <v>456</v>
      </c>
      <c r="L24" s="1710" t="s">
        <v>456</v>
      </c>
      <c r="M24" s="1711" t="s">
        <v>456</v>
      </c>
    </row>
    <row r="25" spans="1:13" ht="15" customHeight="1">
      <c r="A25" s="2966"/>
      <c r="B25" s="2968" t="s">
        <v>630</v>
      </c>
      <c r="C25" s="1463" t="s">
        <v>456</v>
      </c>
      <c r="D25" s="1463" t="s">
        <v>456</v>
      </c>
      <c r="E25" s="1463" t="s">
        <v>456</v>
      </c>
      <c r="F25" s="1463" t="s">
        <v>456</v>
      </c>
      <c r="G25" s="1463" t="s">
        <v>456</v>
      </c>
      <c r="H25" s="1463" t="s">
        <v>456</v>
      </c>
      <c r="I25" s="1463" t="s">
        <v>456</v>
      </c>
      <c r="J25" s="1463" t="s">
        <v>456</v>
      </c>
      <c r="K25" s="1463" t="s">
        <v>456</v>
      </c>
      <c r="L25" s="1713" t="s">
        <v>456</v>
      </c>
      <c r="M25" s="1715" t="s">
        <v>456</v>
      </c>
    </row>
    <row r="26" spans="1:13">
      <c r="A26" s="2966"/>
      <c r="B26" s="2968"/>
      <c r="C26" s="1463" t="s">
        <v>631</v>
      </c>
      <c r="D26" s="1721" t="s">
        <v>456</v>
      </c>
      <c r="E26" s="1463" t="s">
        <v>456</v>
      </c>
      <c r="F26" s="1463" t="s">
        <v>632</v>
      </c>
      <c r="G26" s="1721" t="s">
        <v>456</v>
      </c>
      <c r="H26" s="1463" t="s">
        <v>456</v>
      </c>
      <c r="I26" s="1463" t="s">
        <v>633</v>
      </c>
      <c r="J26" s="1721" t="s">
        <v>775</v>
      </c>
      <c r="K26" s="1463" t="s">
        <v>456</v>
      </c>
      <c r="L26" s="1713" t="s">
        <v>456</v>
      </c>
      <c r="M26" s="1715" t="s">
        <v>456</v>
      </c>
    </row>
    <row r="27" spans="1:13">
      <c r="A27" s="2966"/>
      <c r="B27" s="2968"/>
      <c r="C27" s="1463" t="s">
        <v>634</v>
      </c>
      <c r="D27" s="1722" t="s">
        <v>456</v>
      </c>
      <c r="E27" s="1713" t="s">
        <v>456</v>
      </c>
      <c r="F27" s="1463" t="s">
        <v>635</v>
      </c>
      <c r="G27" s="1720" t="s">
        <v>456</v>
      </c>
      <c r="H27" s="1713" t="s">
        <v>456</v>
      </c>
      <c r="I27" s="1713" t="s">
        <v>456</v>
      </c>
      <c r="J27" s="1713" t="s">
        <v>456</v>
      </c>
      <c r="K27" s="1713" t="s">
        <v>456</v>
      </c>
      <c r="L27" s="1713" t="s">
        <v>456</v>
      </c>
      <c r="M27" s="1715" t="s">
        <v>456</v>
      </c>
    </row>
    <row r="28" spans="1:13">
      <c r="A28" s="2966"/>
      <c r="B28" s="2969"/>
      <c r="C28" s="1710" t="s">
        <v>456</v>
      </c>
      <c r="D28" s="1710" t="s">
        <v>456</v>
      </c>
      <c r="E28" s="1710" t="s">
        <v>456</v>
      </c>
      <c r="F28" s="1710" t="s">
        <v>456</v>
      </c>
      <c r="G28" s="1710" t="s">
        <v>456</v>
      </c>
      <c r="H28" s="1710" t="s">
        <v>456</v>
      </c>
      <c r="I28" s="1710" t="s">
        <v>456</v>
      </c>
      <c r="J28" s="1710" t="s">
        <v>456</v>
      </c>
      <c r="K28" s="1710" t="s">
        <v>456</v>
      </c>
      <c r="L28" s="1716" t="s">
        <v>456</v>
      </c>
      <c r="M28" s="1717" t="s">
        <v>456</v>
      </c>
    </row>
    <row r="29" spans="1:13">
      <c r="A29" s="2966"/>
      <c r="B29" s="1279" t="s">
        <v>636</v>
      </c>
      <c r="C29" s="1463" t="s">
        <v>456</v>
      </c>
      <c r="D29" s="1463" t="s">
        <v>456</v>
      </c>
      <c r="E29" s="1463" t="s">
        <v>456</v>
      </c>
      <c r="F29" s="1463" t="s">
        <v>456</v>
      </c>
      <c r="G29" s="1463" t="s">
        <v>456</v>
      </c>
      <c r="H29" s="1463" t="s">
        <v>456</v>
      </c>
      <c r="I29" s="1463" t="s">
        <v>456</v>
      </c>
      <c r="J29" s="1463" t="s">
        <v>456</v>
      </c>
      <c r="K29" s="1463" t="s">
        <v>456</v>
      </c>
      <c r="L29" s="1463" t="s">
        <v>456</v>
      </c>
      <c r="M29" s="1719" t="s">
        <v>456</v>
      </c>
    </row>
    <row r="30" spans="1:13">
      <c r="A30" s="2966"/>
      <c r="B30" s="1279" t="s">
        <v>456</v>
      </c>
      <c r="C30" s="1723" t="s">
        <v>637</v>
      </c>
      <c r="D30" s="1724" t="s">
        <v>77</v>
      </c>
      <c r="E30" s="1463" t="s">
        <v>456</v>
      </c>
      <c r="F30" s="1713" t="s">
        <v>638</v>
      </c>
      <c r="G30" s="1721" t="s">
        <v>77</v>
      </c>
      <c r="H30" s="1463" t="s">
        <v>456</v>
      </c>
      <c r="I30" s="1713" t="s">
        <v>639</v>
      </c>
      <c r="J30" s="1725" t="s">
        <v>456</v>
      </c>
      <c r="K30" s="1460" t="s">
        <v>77</v>
      </c>
      <c r="L30" s="1726" t="s">
        <v>456</v>
      </c>
      <c r="M30" s="1719" t="s">
        <v>456</v>
      </c>
    </row>
    <row r="31" spans="1:13">
      <c r="A31" s="2966"/>
      <c r="B31" s="1264" t="s">
        <v>456</v>
      </c>
      <c r="C31" s="1710" t="s">
        <v>456</v>
      </c>
      <c r="D31" s="1710" t="s">
        <v>456</v>
      </c>
      <c r="E31" s="1710" t="s">
        <v>456</v>
      </c>
      <c r="F31" s="1710" t="s">
        <v>456</v>
      </c>
      <c r="G31" s="1710" t="s">
        <v>456</v>
      </c>
      <c r="H31" s="1710" t="s">
        <v>456</v>
      </c>
      <c r="I31" s="1710" t="s">
        <v>456</v>
      </c>
      <c r="J31" s="1710" t="s">
        <v>456</v>
      </c>
      <c r="K31" s="1710" t="s">
        <v>456</v>
      </c>
      <c r="L31" s="1710" t="s">
        <v>456</v>
      </c>
      <c r="M31" s="1711" t="s">
        <v>456</v>
      </c>
    </row>
    <row r="32" spans="1:13">
      <c r="A32" s="2966"/>
      <c r="B32" s="2968" t="s">
        <v>641</v>
      </c>
      <c r="C32" s="1727" t="s">
        <v>456</v>
      </c>
      <c r="D32" s="1727" t="s">
        <v>456</v>
      </c>
      <c r="E32" s="1727" t="s">
        <v>456</v>
      </c>
      <c r="F32" s="1727" t="s">
        <v>456</v>
      </c>
      <c r="G32" s="1727" t="s">
        <v>456</v>
      </c>
      <c r="H32" s="1727" t="s">
        <v>456</v>
      </c>
      <c r="I32" s="1727" t="s">
        <v>456</v>
      </c>
      <c r="J32" s="1727" t="s">
        <v>456</v>
      </c>
      <c r="K32" s="1727" t="s">
        <v>456</v>
      </c>
      <c r="L32" s="1713" t="s">
        <v>456</v>
      </c>
      <c r="M32" s="1715" t="s">
        <v>456</v>
      </c>
    </row>
    <row r="33" spans="1:13">
      <c r="A33" s="2966"/>
      <c r="B33" s="2968"/>
      <c r="C33" s="1463" t="s">
        <v>642</v>
      </c>
      <c r="D33" s="1721">
        <v>2022</v>
      </c>
      <c r="E33" s="1727" t="s">
        <v>456</v>
      </c>
      <c r="F33" s="1463" t="s">
        <v>643</v>
      </c>
      <c r="G33" s="1728">
        <v>2025</v>
      </c>
      <c r="H33" s="1727" t="s">
        <v>456</v>
      </c>
      <c r="I33" s="1713" t="s">
        <v>456</v>
      </c>
      <c r="J33" s="1727" t="s">
        <v>456</v>
      </c>
      <c r="K33" s="1727" t="s">
        <v>456</v>
      </c>
      <c r="L33" s="1713" t="s">
        <v>456</v>
      </c>
      <c r="M33" s="1715" t="s">
        <v>456</v>
      </c>
    </row>
    <row r="34" spans="1:13">
      <c r="A34" s="2966"/>
      <c r="B34" s="2969"/>
      <c r="C34" s="1710" t="s">
        <v>456</v>
      </c>
      <c r="D34" s="1710" t="s">
        <v>456</v>
      </c>
      <c r="E34" s="1729" t="s">
        <v>456</v>
      </c>
      <c r="F34" s="1710" t="s">
        <v>456</v>
      </c>
      <c r="G34" s="1729" t="s">
        <v>456</v>
      </c>
      <c r="H34" s="1729" t="s">
        <v>456</v>
      </c>
      <c r="I34" s="1716" t="s">
        <v>456</v>
      </c>
      <c r="J34" s="1729" t="s">
        <v>456</v>
      </c>
      <c r="K34" s="1729" t="s">
        <v>456</v>
      </c>
      <c r="L34" s="1716" t="s">
        <v>456</v>
      </c>
      <c r="M34" s="1717" t="s">
        <v>456</v>
      </c>
    </row>
    <row r="35" spans="1:13">
      <c r="A35" s="2966"/>
      <c r="B35" s="2968" t="s">
        <v>644</v>
      </c>
      <c r="C35" s="1463" t="s">
        <v>456</v>
      </c>
      <c r="D35" s="1463" t="s">
        <v>456</v>
      </c>
      <c r="E35" s="1463" t="s">
        <v>456</v>
      </c>
      <c r="F35" s="1463" t="s">
        <v>456</v>
      </c>
      <c r="G35" s="1463" t="s">
        <v>456</v>
      </c>
      <c r="H35" s="1463" t="s">
        <v>456</v>
      </c>
      <c r="I35" s="1463" t="s">
        <v>456</v>
      </c>
      <c r="J35" s="1463" t="s">
        <v>456</v>
      </c>
      <c r="K35" s="1463" t="s">
        <v>456</v>
      </c>
      <c r="L35" s="1463" t="s">
        <v>456</v>
      </c>
      <c r="M35" s="1719" t="s">
        <v>456</v>
      </c>
    </row>
    <row r="36" spans="1:13">
      <c r="A36" s="2966"/>
      <c r="B36" s="2968"/>
      <c r="C36" s="1463" t="s">
        <v>456</v>
      </c>
      <c r="D36" s="1463" t="s">
        <v>682</v>
      </c>
      <c r="E36" s="1463" t="s">
        <v>456</v>
      </c>
      <c r="F36" s="1463" t="s">
        <v>683</v>
      </c>
      <c r="G36" s="1463" t="s">
        <v>456</v>
      </c>
      <c r="H36" s="1713" t="s">
        <v>684</v>
      </c>
      <c r="I36" s="1713" t="s">
        <v>456</v>
      </c>
      <c r="J36" s="1713" t="s">
        <v>685</v>
      </c>
      <c r="K36" s="1463" t="s">
        <v>456</v>
      </c>
      <c r="L36" s="1463" t="s">
        <v>686</v>
      </c>
      <c r="M36" s="1719" t="s">
        <v>456</v>
      </c>
    </row>
    <row r="37" spans="1:13">
      <c r="A37" s="2966"/>
      <c r="B37" s="2968"/>
      <c r="C37" s="1463" t="s">
        <v>456</v>
      </c>
      <c r="D37" s="1725" t="s">
        <v>103</v>
      </c>
      <c r="E37" s="1726" t="s">
        <v>456</v>
      </c>
      <c r="F37" s="1730">
        <v>1</v>
      </c>
      <c r="G37" s="1726" t="s">
        <v>456</v>
      </c>
      <c r="H37" s="1730">
        <v>1</v>
      </c>
      <c r="I37" s="1726" t="s">
        <v>456</v>
      </c>
      <c r="J37" s="1730">
        <v>1</v>
      </c>
      <c r="K37" s="1726" t="s">
        <v>456</v>
      </c>
      <c r="L37" s="1730">
        <v>1</v>
      </c>
      <c r="M37" s="1731" t="s">
        <v>456</v>
      </c>
    </row>
    <row r="38" spans="1:13">
      <c r="A38" s="2966"/>
      <c r="B38" s="2968"/>
      <c r="C38" s="1463" t="s">
        <v>456</v>
      </c>
      <c r="D38" s="1463" t="s">
        <v>734</v>
      </c>
      <c r="E38" s="1463" t="s">
        <v>456</v>
      </c>
      <c r="F38" s="1463" t="s">
        <v>735</v>
      </c>
      <c r="G38" s="1463" t="s">
        <v>456</v>
      </c>
      <c r="H38" s="1713" t="s">
        <v>736</v>
      </c>
      <c r="I38" s="1713" t="s">
        <v>456</v>
      </c>
      <c r="J38" s="1713" t="s">
        <v>737</v>
      </c>
      <c r="K38" s="1463" t="s">
        <v>456</v>
      </c>
      <c r="L38" s="1463" t="s">
        <v>738</v>
      </c>
      <c r="M38" s="1719" t="s">
        <v>456</v>
      </c>
    </row>
    <row r="39" spans="1:13">
      <c r="A39" s="2966"/>
      <c r="B39" s="2968"/>
      <c r="C39" s="1463" t="s">
        <v>456</v>
      </c>
      <c r="D39" s="1725" t="s">
        <v>456</v>
      </c>
      <c r="E39" s="1726" t="s">
        <v>456</v>
      </c>
      <c r="F39" s="1460" t="s">
        <v>456</v>
      </c>
      <c r="G39" s="1726" t="s">
        <v>456</v>
      </c>
      <c r="H39" s="1460" t="s">
        <v>456</v>
      </c>
      <c r="I39" s="1726" t="s">
        <v>456</v>
      </c>
      <c r="J39" s="1460" t="s">
        <v>456</v>
      </c>
      <c r="K39" s="1726" t="s">
        <v>456</v>
      </c>
      <c r="L39" s="1460" t="s">
        <v>456</v>
      </c>
      <c r="M39" s="1731" t="s">
        <v>456</v>
      </c>
    </row>
    <row r="40" spans="1:13">
      <c r="A40" s="2966"/>
      <c r="B40" s="2968"/>
      <c r="C40" s="1463" t="s">
        <v>456</v>
      </c>
      <c r="D40" s="1463" t="s">
        <v>739</v>
      </c>
      <c r="E40" s="1463" t="s">
        <v>456</v>
      </c>
      <c r="F40" s="1463" t="s">
        <v>740</v>
      </c>
      <c r="G40" s="1463" t="s">
        <v>456</v>
      </c>
      <c r="H40" s="1713" t="s">
        <v>741</v>
      </c>
      <c r="I40" s="1713" t="s">
        <v>456</v>
      </c>
      <c r="J40" s="1713" t="s">
        <v>742</v>
      </c>
      <c r="K40" s="1463" t="s">
        <v>456</v>
      </c>
      <c r="L40" s="1463" t="s">
        <v>645</v>
      </c>
      <c r="M40" s="1719" t="s">
        <v>456</v>
      </c>
    </row>
    <row r="41" spans="1:13">
      <c r="A41" s="2966"/>
      <c r="B41" s="2968"/>
      <c r="C41" s="1463" t="s">
        <v>456</v>
      </c>
      <c r="D41" s="1725" t="s">
        <v>456</v>
      </c>
      <c r="E41" s="1726" t="s">
        <v>456</v>
      </c>
      <c r="F41" s="1460" t="s">
        <v>456</v>
      </c>
      <c r="G41" s="1726" t="s">
        <v>456</v>
      </c>
      <c r="H41" s="1460" t="s">
        <v>456</v>
      </c>
      <c r="I41" s="1726" t="s">
        <v>456</v>
      </c>
      <c r="J41" s="1460" t="s">
        <v>456</v>
      </c>
      <c r="K41" s="1726" t="s">
        <v>456</v>
      </c>
      <c r="L41" s="1460" t="s">
        <v>456</v>
      </c>
      <c r="M41" s="1731" t="s">
        <v>456</v>
      </c>
    </row>
    <row r="42" spans="1:13">
      <c r="A42" s="2966"/>
      <c r="B42" s="2968"/>
      <c r="C42" s="1463" t="s">
        <v>456</v>
      </c>
      <c r="D42" s="1710" t="s">
        <v>645</v>
      </c>
      <c r="E42" s="1710" t="s">
        <v>456</v>
      </c>
      <c r="F42" s="1710" t="s">
        <v>646</v>
      </c>
      <c r="G42" s="1710" t="s">
        <v>456</v>
      </c>
      <c r="H42" s="1463" t="s">
        <v>456</v>
      </c>
      <c r="I42" s="1463" t="s">
        <v>456</v>
      </c>
      <c r="J42" s="1463" t="s">
        <v>456</v>
      </c>
      <c r="K42" s="1463" t="s">
        <v>456</v>
      </c>
      <c r="L42" s="1463" t="s">
        <v>456</v>
      </c>
      <c r="M42" s="1719" t="s">
        <v>456</v>
      </c>
    </row>
    <row r="43" spans="1:13">
      <c r="A43" s="2966"/>
      <c r="B43" s="2968"/>
      <c r="C43" s="1463" t="s">
        <v>456</v>
      </c>
      <c r="D43" s="1707">
        <v>2025</v>
      </c>
      <c r="E43" s="1732" t="s">
        <v>456</v>
      </c>
      <c r="F43" s="3094">
        <v>1</v>
      </c>
      <c r="G43" s="3095"/>
      <c r="H43" s="3096" t="s">
        <v>456</v>
      </c>
      <c r="I43" s="3096"/>
      <c r="J43" s="1463" t="s">
        <v>456</v>
      </c>
      <c r="K43" s="1463" t="s">
        <v>456</v>
      </c>
      <c r="L43" s="1463" t="s">
        <v>456</v>
      </c>
      <c r="M43" s="1719" t="s">
        <v>456</v>
      </c>
    </row>
    <row r="44" spans="1:13">
      <c r="A44" s="2966"/>
      <c r="B44" s="2968"/>
      <c r="C44" s="1710" t="s">
        <v>456</v>
      </c>
      <c r="D44" s="1710" t="s">
        <v>456</v>
      </c>
      <c r="E44" s="1710" t="s">
        <v>456</v>
      </c>
      <c r="F44" s="1710" t="s">
        <v>456</v>
      </c>
      <c r="G44" s="1710" t="s">
        <v>456</v>
      </c>
      <c r="H44" s="1710" t="s">
        <v>456</v>
      </c>
      <c r="I44" s="1710" t="s">
        <v>456</v>
      </c>
      <c r="J44" s="1710" t="s">
        <v>456</v>
      </c>
      <c r="K44" s="1710" t="s">
        <v>456</v>
      </c>
      <c r="L44" s="1710" t="s">
        <v>456</v>
      </c>
      <c r="M44" s="1711" t="s">
        <v>456</v>
      </c>
    </row>
    <row r="45" spans="1:13" ht="15" customHeight="1">
      <c r="A45" s="2966"/>
      <c r="B45" s="2967" t="s">
        <v>647</v>
      </c>
      <c r="C45" s="1463" t="s">
        <v>456</v>
      </c>
      <c r="D45" s="1463" t="s">
        <v>456</v>
      </c>
      <c r="E45" s="1463" t="s">
        <v>456</v>
      </c>
      <c r="F45" s="1463" t="s">
        <v>456</v>
      </c>
      <c r="G45" s="1463" t="s">
        <v>456</v>
      </c>
      <c r="H45" s="1463" t="s">
        <v>456</v>
      </c>
      <c r="I45" s="1463" t="s">
        <v>456</v>
      </c>
      <c r="J45" s="1463" t="s">
        <v>456</v>
      </c>
      <c r="K45" s="1463" t="s">
        <v>456</v>
      </c>
      <c r="L45" s="1713" t="s">
        <v>456</v>
      </c>
      <c r="M45" s="1715" t="s">
        <v>456</v>
      </c>
    </row>
    <row r="46" spans="1:13">
      <c r="A46" s="2966"/>
      <c r="B46" s="2968"/>
      <c r="C46" s="1713" t="s">
        <v>456</v>
      </c>
      <c r="D46" s="1463" t="s">
        <v>601</v>
      </c>
      <c r="E46" s="1710" t="s">
        <v>171</v>
      </c>
      <c r="F46" s="3089" t="s">
        <v>648</v>
      </c>
      <c r="G46" s="3079" t="s">
        <v>687</v>
      </c>
      <c r="H46" s="3080"/>
      <c r="I46" s="3080"/>
      <c r="J46" s="3081"/>
      <c r="K46" s="1463" t="s">
        <v>649</v>
      </c>
      <c r="L46" s="3085" t="s">
        <v>824</v>
      </c>
      <c r="M46" s="3086"/>
    </row>
    <row r="47" spans="1:13">
      <c r="A47" s="2966"/>
      <c r="B47" s="2968"/>
      <c r="C47" s="1713" t="s">
        <v>456</v>
      </c>
      <c r="D47" s="1733" t="s">
        <v>627</v>
      </c>
      <c r="E47" s="1732" t="s">
        <v>456</v>
      </c>
      <c r="F47" s="3089"/>
      <c r="G47" s="3082"/>
      <c r="H47" s="3083"/>
      <c r="I47" s="3083"/>
      <c r="J47" s="3084"/>
      <c r="K47" s="1713" t="s">
        <v>456</v>
      </c>
      <c r="L47" s="3087"/>
      <c r="M47" s="3088"/>
    </row>
    <row r="48" spans="1:13">
      <c r="A48" s="2966"/>
      <c r="B48" s="2969"/>
      <c r="C48" s="1716" t="s">
        <v>456</v>
      </c>
      <c r="D48" s="1716" t="s">
        <v>456</v>
      </c>
      <c r="E48" s="1716" t="s">
        <v>456</v>
      </c>
      <c r="F48" s="1716" t="s">
        <v>456</v>
      </c>
      <c r="G48" s="1716" t="s">
        <v>456</v>
      </c>
      <c r="H48" s="1716" t="s">
        <v>456</v>
      </c>
      <c r="I48" s="1716" t="s">
        <v>456</v>
      </c>
      <c r="J48" s="1716" t="s">
        <v>456</v>
      </c>
      <c r="K48" s="1716" t="s">
        <v>456</v>
      </c>
      <c r="L48" s="1713" t="s">
        <v>456</v>
      </c>
      <c r="M48" s="1715" t="s">
        <v>456</v>
      </c>
    </row>
    <row r="49" spans="1:13" ht="141.75" customHeight="1">
      <c r="A49" s="2966"/>
      <c r="B49" s="1264" t="s">
        <v>650</v>
      </c>
      <c r="C49" s="3072" t="s">
        <v>951</v>
      </c>
      <c r="D49" s="3072"/>
      <c r="E49" s="3072"/>
      <c r="F49" s="3072"/>
      <c r="G49" s="3072"/>
      <c r="H49" s="3072"/>
      <c r="I49" s="3072"/>
      <c r="J49" s="3072"/>
      <c r="K49" s="3072"/>
      <c r="L49" s="3072"/>
      <c r="M49" s="3073"/>
    </row>
    <row r="50" spans="1:13" ht="15.75" customHeight="1">
      <c r="A50" s="2966"/>
      <c r="B50" s="1421" t="s">
        <v>652</v>
      </c>
      <c r="C50" s="3070" t="s">
        <v>952</v>
      </c>
      <c r="D50" s="3070"/>
      <c r="E50" s="3070"/>
      <c r="F50" s="3070"/>
      <c r="G50" s="3070"/>
      <c r="H50" s="3070"/>
      <c r="I50" s="3070"/>
      <c r="J50" s="3070"/>
      <c r="K50" s="3070"/>
      <c r="L50" s="3070"/>
      <c r="M50" s="3071"/>
    </row>
    <row r="51" spans="1:13" ht="15.75" customHeight="1">
      <c r="A51" s="2966"/>
      <c r="B51" s="1421" t="s">
        <v>654</v>
      </c>
      <c r="C51" s="3070">
        <v>15</v>
      </c>
      <c r="D51" s="3070"/>
      <c r="E51" s="3070"/>
      <c r="F51" s="3070"/>
      <c r="G51" s="3070"/>
      <c r="H51" s="3070"/>
      <c r="I51" s="3070"/>
      <c r="J51" s="3070"/>
      <c r="K51" s="3070"/>
      <c r="L51" s="3070"/>
      <c r="M51" s="3071"/>
    </row>
    <row r="52" spans="1:13" ht="15.75">
      <c r="A52" s="2966"/>
      <c r="B52" s="1421" t="s">
        <v>655</v>
      </c>
      <c r="C52" s="3070">
        <v>2021</v>
      </c>
      <c r="D52" s="3070"/>
      <c r="E52" s="3070"/>
      <c r="F52" s="3070"/>
      <c r="G52" s="3070"/>
      <c r="H52" s="3070"/>
      <c r="I52" s="3070"/>
      <c r="J52" s="3070"/>
      <c r="K52" s="3070"/>
      <c r="L52" s="3070"/>
      <c r="M52" s="3071"/>
    </row>
    <row r="53" spans="1:13" ht="15.75" customHeight="1">
      <c r="A53" s="2962" t="s">
        <v>656</v>
      </c>
      <c r="B53" s="1434" t="s">
        <v>657</v>
      </c>
      <c r="C53" s="3070" t="s">
        <v>953</v>
      </c>
      <c r="D53" s="3070"/>
      <c r="E53" s="3070"/>
      <c r="F53" s="3070"/>
      <c r="G53" s="3070"/>
      <c r="H53" s="3070"/>
      <c r="I53" s="3070"/>
      <c r="J53" s="3070"/>
      <c r="K53" s="3070"/>
      <c r="L53" s="3070"/>
      <c r="M53" s="3071"/>
    </row>
    <row r="54" spans="1:13" ht="15.75" customHeight="1">
      <c r="A54" s="2963"/>
      <c r="B54" s="1434" t="s">
        <v>659</v>
      </c>
      <c r="C54" s="3070" t="s">
        <v>954</v>
      </c>
      <c r="D54" s="3070"/>
      <c r="E54" s="3070"/>
      <c r="F54" s="3070"/>
      <c r="G54" s="3070"/>
      <c r="H54" s="3070"/>
      <c r="I54" s="3070"/>
      <c r="J54" s="3070"/>
      <c r="K54" s="3070"/>
      <c r="L54" s="3070"/>
      <c r="M54" s="3071"/>
    </row>
    <row r="55" spans="1:13" ht="15.75" customHeight="1">
      <c r="A55" s="2963"/>
      <c r="B55" s="1434" t="s">
        <v>661</v>
      </c>
      <c r="C55" s="3070" t="s">
        <v>955</v>
      </c>
      <c r="D55" s="3070"/>
      <c r="E55" s="3070"/>
      <c r="F55" s="3070"/>
      <c r="G55" s="3070"/>
      <c r="H55" s="3070"/>
      <c r="I55" s="3070"/>
      <c r="J55" s="3070"/>
      <c r="K55" s="3070"/>
      <c r="L55" s="3070"/>
      <c r="M55" s="3071"/>
    </row>
    <row r="56" spans="1:13" ht="15.75" customHeight="1">
      <c r="A56" s="2963"/>
      <c r="B56" s="1434" t="s">
        <v>662</v>
      </c>
      <c r="C56" s="3070" t="s">
        <v>956</v>
      </c>
      <c r="D56" s="3070"/>
      <c r="E56" s="3070"/>
      <c r="F56" s="3070"/>
      <c r="G56" s="3070"/>
      <c r="H56" s="3070"/>
      <c r="I56" s="3070"/>
      <c r="J56" s="3070"/>
      <c r="K56" s="3070"/>
      <c r="L56" s="3070"/>
      <c r="M56" s="3071"/>
    </row>
    <row r="57" spans="1:13" ht="15.75" customHeight="1">
      <c r="A57" s="2963"/>
      <c r="B57" s="1434" t="s">
        <v>663</v>
      </c>
      <c r="C57" s="3092" t="s">
        <v>174</v>
      </c>
      <c r="D57" s="3092"/>
      <c r="E57" s="3092"/>
      <c r="F57" s="3092"/>
      <c r="G57" s="3092"/>
      <c r="H57" s="3092"/>
      <c r="I57" s="3092"/>
      <c r="J57" s="3092"/>
      <c r="K57" s="3092"/>
      <c r="L57" s="3092"/>
      <c r="M57" s="3093"/>
    </row>
    <row r="58" spans="1:13" ht="15.75">
      <c r="A58" s="2964"/>
      <c r="B58" s="1434" t="s">
        <v>665</v>
      </c>
      <c r="C58" s="3070">
        <v>3138862461</v>
      </c>
      <c r="D58" s="3070"/>
      <c r="E58" s="3070"/>
      <c r="F58" s="3070"/>
      <c r="G58" s="3070"/>
      <c r="H58" s="3070"/>
      <c r="I58" s="3070"/>
      <c r="J58" s="3070"/>
      <c r="K58" s="3070"/>
      <c r="L58" s="3070"/>
      <c r="M58" s="3071"/>
    </row>
    <row r="59" spans="1:13" ht="15" customHeight="1">
      <c r="A59" s="2962" t="s">
        <v>667</v>
      </c>
      <c r="B59" s="1435" t="s">
        <v>668</v>
      </c>
      <c r="C59" s="3070" t="s">
        <v>695</v>
      </c>
      <c r="D59" s="3070"/>
      <c r="E59" s="3070"/>
      <c r="F59" s="3070"/>
      <c r="G59" s="3070"/>
      <c r="H59" s="3070"/>
      <c r="I59" s="3070"/>
      <c r="J59" s="3070"/>
      <c r="K59" s="3070"/>
      <c r="L59" s="3070"/>
      <c r="M59" s="3071"/>
    </row>
    <row r="60" spans="1:13" ht="15" customHeight="1">
      <c r="A60" s="2963"/>
      <c r="B60" s="1435" t="s">
        <v>670</v>
      </c>
      <c r="C60" s="3070" t="s">
        <v>696</v>
      </c>
      <c r="D60" s="3070"/>
      <c r="E60" s="3070"/>
      <c r="F60" s="3070"/>
      <c r="G60" s="3070"/>
      <c r="H60" s="3070"/>
      <c r="I60" s="3070"/>
      <c r="J60" s="3070"/>
      <c r="K60" s="3070"/>
      <c r="L60" s="3070"/>
      <c r="M60" s="3071"/>
    </row>
    <row r="61" spans="1:13" ht="15.75" customHeight="1">
      <c r="A61" s="2963"/>
      <c r="B61" s="1435" t="s">
        <v>44</v>
      </c>
      <c r="C61" s="3070" t="s">
        <v>693</v>
      </c>
      <c r="D61" s="3070"/>
      <c r="E61" s="3070"/>
      <c r="F61" s="3070"/>
      <c r="G61" s="3070"/>
      <c r="H61" s="3070"/>
      <c r="I61" s="3070"/>
      <c r="J61" s="3070"/>
      <c r="K61" s="3070"/>
      <c r="L61" s="3070"/>
      <c r="M61" s="3071"/>
    </row>
    <row r="62" spans="1:13" ht="205.5" customHeight="1">
      <c r="A62" s="1292" t="s">
        <v>672</v>
      </c>
      <c r="B62" s="1436" t="s">
        <v>456</v>
      </c>
      <c r="C62" s="3063" t="s">
        <v>957</v>
      </c>
      <c r="D62" s="3063"/>
      <c r="E62" s="3063"/>
      <c r="F62" s="3063"/>
      <c r="G62" s="3063"/>
      <c r="H62" s="3063"/>
      <c r="I62" s="3063"/>
      <c r="J62" s="3063"/>
      <c r="K62" s="3063"/>
      <c r="L62" s="3063"/>
      <c r="M62" s="3064"/>
    </row>
    <row r="63" spans="1:13">
      <c r="C63" s="239"/>
      <c r="D63" s="239"/>
      <c r="E63" s="239"/>
      <c r="F63" s="239"/>
      <c r="G63" s="239"/>
      <c r="H63" s="239"/>
      <c r="I63" s="239"/>
      <c r="J63" s="239"/>
      <c r="K63" s="239"/>
      <c r="L63" s="239"/>
      <c r="M63" s="239"/>
    </row>
  </sheetData>
  <mergeCells count="53">
    <mergeCell ref="B1:M1"/>
    <mergeCell ref="C17:M17"/>
    <mergeCell ref="A59:A61"/>
    <mergeCell ref="C59:M59"/>
    <mergeCell ref="C60:M60"/>
    <mergeCell ref="C61:M61"/>
    <mergeCell ref="C58:M58"/>
    <mergeCell ref="A53:A58"/>
    <mergeCell ref="C57:M57"/>
    <mergeCell ref="C56:M56"/>
    <mergeCell ref="B45:B48"/>
    <mergeCell ref="B32:B34"/>
    <mergeCell ref="F43:G43"/>
    <mergeCell ref="B35:B44"/>
    <mergeCell ref="B18:B24"/>
    <mergeCell ref="H43:I43"/>
    <mergeCell ref="C53:M53"/>
    <mergeCell ref="C54:M54"/>
    <mergeCell ref="C55:M55"/>
    <mergeCell ref="G46:J47"/>
    <mergeCell ref="L46:M47"/>
    <mergeCell ref="C49:M49"/>
    <mergeCell ref="C50:M50"/>
    <mergeCell ref="F46:F47"/>
    <mergeCell ref="C6:M6"/>
    <mergeCell ref="C2:M2"/>
    <mergeCell ref="C3:M3"/>
    <mergeCell ref="C11:M11"/>
    <mergeCell ref="A2:A15"/>
    <mergeCell ref="B14:B15"/>
    <mergeCell ref="I9:J9"/>
    <mergeCell ref="I10:J10"/>
    <mergeCell ref="B8:B10"/>
    <mergeCell ref="C9:D9"/>
    <mergeCell ref="F9:G9"/>
    <mergeCell ref="C10:D10"/>
    <mergeCell ref="F10:G10"/>
    <mergeCell ref="C62:M62"/>
    <mergeCell ref="A16:A52"/>
    <mergeCell ref="B25:B28"/>
    <mergeCell ref="F4:G4"/>
    <mergeCell ref="C7:D7"/>
    <mergeCell ref="C13:M13"/>
    <mergeCell ref="F14:M14"/>
    <mergeCell ref="F23:M23"/>
    <mergeCell ref="C51:M51"/>
    <mergeCell ref="C52:M52"/>
    <mergeCell ref="C16:M16"/>
    <mergeCell ref="C14:D14"/>
    <mergeCell ref="C15:M15"/>
    <mergeCell ref="I7:M7"/>
    <mergeCell ref="C12:M12"/>
    <mergeCell ref="C5:M5"/>
  </mergeCells>
  <hyperlinks>
    <hyperlink ref="C57" r:id="rId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8EA9DB"/>
  </sheetPr>
  <dimension ref="A1:Z62"/>
  <sheetViews>
    <sheetView zoomScale="90" zoomScaleNormal="90" workbookViewId="0">
      <selection activeCell="B1" sqref="B1"/>
    </sheetView>
  </sheetViews>
  <sheetFormatPr baseColWidth="10" defaultColWidth="11.42578125" defaultRowHeight="15.75"/>
  <cols>
    <col min="1" max="1" width="12" style="5" customWidth="1"/>
    <col min="2" max="2" width="27.140625" style="7" customWidth="1"/>
    <col min="3" max="3" width="11.42578125" style="5"/>
    <col min="4" max="4" width="18.7109375" style="5" customWidth="1"/>
    <col min="5" max="16384" width="11.42578125" style="5"/>
  </cols>
  <sheetData>
    <row r="1" spans="1:26" ht="15" customHeight="1">
      <c r="A1" s="1301"/>
      <c r="B1" s="3123" t="s">
        <v>958</v>
      </c>
      <c r="C1" s="3124"/>
      <c r="D1" s="3124"/>
      <c r="E1" s="3124"/>
      <c r="F1" s="3124"/>
      <c r="G1" s="3124"/>
      <c r="H1" s="3124"/>
      <c r="I1" s="3124"/>
      <c r="J1" s="3124"/>
      <c r="K1" s="3124"/>
      <c r="L1" s="3124"/>
      <c r="M1" s="3125"/>
    </row>
    <row r="2" spans="1:26" ht="32.25" customHeight="1">
      <c r="A2" s="3126" t="s">
        <v>596</v>
      </c>
      <c r="B2" s="1262" t="s">
        <v>597</v>
      </c>
      <c r="C2" s="3129" t="s">
        <v>176</v>
      </c>
      <c r="D2" s="2989"/>
      <c r="E2" s="2989"/>
      <c r="F2" s="2989"/>
      <c r="G2" s="2989"/>
      <c r="H2" s="2989"/>
      <c r="I2" s="2989"/>
      <c r="J2" s="2989"/>
      <c r="K2" s="2989"/>
      <c r="L2" s="2989"/>
      <c r="M2" s="2990"/>
      <c r="O2" s="1734"/>
      <c r="P2" s="3098"/>
      <c r="Q2" s="3098"/>
      <c r="R2" s="3098"/>
      <c r="S2" s="3098"/>
      <c r="T2" s="3098"/>
      <c r="U2" s="3098"/>
      <c r="V2" s="3098"/>
      <c r="W2" s="3098"/>
      <c r="X2" s="3098"/>
      <c r="Y2" s="3098"/>
      <c r="Z2" s="3098"/>
    </row>
    <row r="3" spans="1:26" ht="47.25" customHeight="1">
      <c r="A3" s="3127"/>
      <c r="B3" s="1263" t="s">
        <v>793</v>
      </c>
      <c r="C3" s="2897" t="s">
        <v>814</v>
      </c>
      <c r="D3" s="2811"/>
      <c r="E3" s="2811"/>
      <c r="F3" s="2811"/>
      <c r="G3" s="2811"/>
      <c r="H3" s="2811"/>
      <c r="I3" s="2811"/>
      <c r="J3" s="2811"/>
      <c r="K3" s="2811"/>
      <c r="L3" s="2811"/>
      <c r="M3" s="2812"/>
      <c r="O3" s="1284"/>
      <c r="P3" s="3098"/>
      <c r="Q3" s="3098"/>
      <c r="R3" s="3098"/>
      <c r="S3" s="3098"/>
      <c r="T3" s="3098"/>
      <c r="U3" s="3098"/>
      <c r="V3" s="3098"/>
      <c r="W3" s="3098"/>
      <c r="X3" s="3098"/>
      <c r="Y3" s="3098"/>
      <c r="Z3" s="3098"/>
    </row>
    <row r="4" spans="1:26" ht="80.25" customHeight="1">
      <c r="A4" s="3127"/>
      <c r="B4" s="1264" t="s">
        <v>40</v>
      </c>
      <c r="C4" s="1251" t="s">
        <v>601</v>
      </c>
      <c r="D4" s="1265"/>
      <c r="E4" s="186"/>
      <c r="F4" s="3130" t="s">
        <v>41</v>
      </c>
      <c r="G4" s="3131"/>
      <c r="H4" s="1266">
        <v>99</v>
      </c>
      <c r="I4" s="2984" t="s">
        <v>959</v>
      </c>
      <c r="J4" s="2811"/>
      <c r="K4" s="2811"/>
      <c r="L4" s="2811"/>
      <c r="M4" s="2812"/>
      <c r="O4" s="1284"/>
      <c r="P4" s="277"/>
      <c r="Q4" s="1284"/>
      <c r="R4" s="201"/>
      <c r="S4" s="3101"/>
      <c r="T4" s="3101"/>
      <c r="U4" s="1735"/>
      <c r="V4" s="3102"/>
      <c r="W4" s="3102"/>
      <c r="X4" s="3102"/>
      <c r="Y4" s="3102"/>
      <c r="Z4" s="3102"/>
    </row>
    <row r="5" spans="1:26" ht="30" customHeight="1">
      <c r="A5" s="3127"/>
      <c r="B5" s="1264" t="s">
        <v>605</v>
      </c>
      <c r="C5" s="2897" t="s">
        <v>960</v>
      </c>
      <c r="D5" s="2811"/>
      <c r="E5" s="2811"/>
      <c r="F5" s="2811"/>
      <c r="G5" s="2811"/>
      <c r="H5" s="2811"/>
      <c r="I5" s="2811"/>
      <c r="J5" s="2811"/>
      <c r="K5" s="2811"/>
      <c r="L5" s="2811"/>
      <c r="M5" s="2812"/>
      <c r="O5" s="1284"/>
      <c r="P5" s="3098"/>
      <c r="Q5" s="3098"/>
      <c r="R5" s="3098"/>
      <c r="S5" s="3098"/>
      <c r="T5" s="3098"/>
      <c r="U5" s="3098"/>
      <c r="V5" s="3098"/>
      <c r="W5" s="3098"/>
      <c r="X5" s="3098"/>
      <c r="Y5" s="3098"/>
      <c r="Z5" s="3098"/>
    </row>
    <row r="6" spans="1:26" ht="15.75" customHeight="1">
      <c r="A6" s="3127"/>
      <c r="B6" s="1264" t="s">
        <v>607</v>
      </c>
      <c r="C6" s="2897" t="s">
        <v>961</v>
      </c>
      <c r="D6" s="2811"/>
      <c r="E6" s="2811"/>
      <c r="F6" s="2811"/>
      <c r="G6" s="2811"/>
      <c r="H6" s="2811"/>
      <c r="I6" s="2811"/>
      <c r="J6" s="2811"/>
      <c r="K6" s="2811"/>
      <c r="L6" s="2811"/>
      <c r="M6" s="2812"/>
      <c r="O6" s="1284"/>
      <c r="P6" s="3098"/>
      <c r="Q6" s="3098"/>
      <c r="R6" s="3098"/>
      <c r="S6" s="3098"/>
      <c r="T6" s="3098"/>
      <c r="U6" s="3098"/>
      <c r="V6" s="3098"/>
      <c r="W6" s="3098"/>
      <c r="X6" s="3098"/>
      <c r="Y6" s="3098"/>
      <c r="Z6" s="3098"/>
    </row>
    <row r="7" spans="1:26">
      <c r="A7" s="3127"/>
      <c r="B7" s="1263" t="s">
        <v>609</v>
      </c>
      <c r="C7" s="3132" t="s">
        <v>962</v>
      </c>
      <c r="D7" s="2993"/>
      <c r="E7" s="274"/>
      <c r="F7" s="274"/>
      <c r="G7" s="1267"/>
      <c r="H7" s="1268" t="s">
        <v>44</v>
      </c>
      <c r="I7" s="3133" t="s">
        <v>963</v>
      </c>
      <c r="J7" s="2993"/>
      <c r="K7" s="2993"/>
      <c r="L7" s="2993"/>
      <c r="M7" s="2994"/>
      <c r="O7" s="1284"/>
      <c r="P7" s="3098"/>
      <c r="Q7" s="3098"/>
      <c r="R7" s="277"/>
      <c r="S7" s="277"/>
      <c r="T7" s="277"/>
      <c r="U7" s="1284"/>
      <c r="V7" s="3098"/>
      <c r="W7" s="3098"/>
      <c r="X7" s="3098"/>
      <c r="Y7" s="3098"/>
      <c r="Z7" s="3098"/>
    </row>
    <row r="8" spans="1:26" ht="15.75" customHeight="1">
      <c r="A8" s="3127"/>
      <c r="B8" s="3106" t="s">
        <v>611</v>
      </c>
      <c r="C8" s="1269"/>
      <c r="D8" s="274"/>
      <c r="E8" s="274"/>
      <c r="F8" s="274"/>
      <c r="G8" s="274"/>
      <c r="H8" s="274"/>
      <c r="I8" s="274"/>
      <c r="J8" s="274"/>
      <c r="K8" s="274"/>
      <c r="L8" s="274"/>
      <c r="M8" s="1302"/>
      <c r="O8" s="3101"/>
      <c r="P8" s="277"/>
      <c r="Q8" s="277"/>
      <c r="R8" s="277"/>
      <c r="S8" s="277"/>
      <c r="T8" s="277"/>
      <c r="U8" s="277"/>
      <c r="V8" s="277"/>
      <c r="W8" s="277"/>
      <c r="X8" s="277"/>
      <c r="Y8" s="277"/>
      <c r="Z8" s="277"/>
    </row>
    <row r="9" spans="1:26">
      <c r="A9" s="3127"/>
      <c r="B9" s="2995"/>
      <c r="C9" s="3134" t="s">
        <v>964</v>
      </c>
      <c r="D9" s="2982"/>
      <c r="E9" s="277"/>
      <c r="F9" s="2982"/>
      <c r="G9" s="2982"/>
      <c r="H9" s="277"/>
      <c r="I9" s="2982"/>
      <c r="J9" s="2982"/>
      <c r="K9" s="277"/>
      <c r="L9" s="277"/>
      <c r="M9" s="1303"/>
      <c r="O9" s="3101"/>
      <c r="P9" s="3098"/>
      <c r="Q9" s="3098"/>
      <c r="R9" s="277"/>
      <c r="S9" s="3098"/>
      <c r="T9" s="3098"/>
      <c r="U9" s="277"/>
      <c r="V9" s="3098"/>
      <c r="W9" s="3098"/>
      <c r="X9" s="277"/>
      <c r="Y9" s="277"/>
      <c r="Z9" s="277"/>
    </row>
    <row r="10" spans="1:26">
      <c r="A10" s="3127"/>
      <c r="B10" s="3107"/>
      <c r="C10" s="3132" t="s">
        <v>612</v>
      </c>
      <c r="D10" s="2993"/>
      <c r="E10" s="279"/>
      <c r="F10" s="2993" t="s">
        <v>612</v>
      </c>
      <c r="G10" s="2993"/>
      <c r="H10" s="279"/>
      <c r="I10" s="2993" t="s">
        <v>612</v>
      </c>
      <c r="J10" s="2993"/>
      <c r="K10" s="279"/>
      <c r="L10" s="279"/>
      <c r="M10" s="1304"/>
      <c r="O10" s="3101"/>
      <c r="P10" s="3098"/>
      <c r="Q10" s="3098"/>
      <c r="R10" s="277"/>
      <c r="S10" s="3098"/>
      <c r="T10" s="3098"/>
      <c r="U10" s="277"/>
      <c r="V10" s="3098"/>
      <c r="W10" s="3098"/>
      <c r="X10" s="277"/>
      <c r="Y10" s="277"/>
      <c r="Z10" s="277"/>
    </row>
    <row r="11" spans="1:26" ht="63" customHeight="1">
      <c r="A11" s="3127"/>
      <c r="B11" s="1263" t="s">
        <v>613</v>
      </c>
      <c r="C11" s="2897" t="s">
        <v>965</v>
      </c>
      <c r="D11" s="2811"/>
      <c r="E11" s="2811"/>
      <c r="F11" s="2811"/>
      <c r="G11" s="2811"/>
      <c r="H11" s="2811"/>
      <c r="I11" s="2811"/>
      <c r="J11" s="2811"/>
      <c r="K11" s="2811"/>
      <c r="L11" s="2811"/>
      <c r="M11" s="2812"/>
      <c r="O11" s="1284"/>
      <c r="P11" s="3098"/>
      <c r="Q11" s="3098"/>
      <c r="R11" s="3098"/>
      <c r="S11" s="3098"/>
      <c r="T11" s="3098"/>
      <c r="U11" s="3098"/>
      <c r="V11" s="3098"/>
      <c r="W11" s="3098"/>
      <c r="X11" s="3098"/>
      <c r="Y11" s="3098"/>
      <c r="Z11" s="3098"/>
    </row>
    <row r="12" spans="1:26" ht="34.5" customHeight="1">
      <c r="A12" s="3127"/>
      <c r="B12" s="1263" t="s">
        <v>796</v>
      </c>
      <c r="C12" s="2897" t="s">
        <v>966</v>
      </c>
      <c r="D12" s="2811"/>
      <c r="E12" s="2811"/>
      <c r="F12" s="2811"/>
      <c r="G12" s="2811"/>
      <c r="H12" s="2811"/>
      <c r="I12" s="2811"/>
      <c r="J12" s="2811"/>
      <c r="K12" s="2811"/>
      <c r="L12" s="2811"/>
      <c r="M12" s="2812"/>
      <c r="O12" s="1284"/>
      <c r="P12" s="3098"/>
      <c r="Q12" s="3098"/>
      <c r="R12" s="3098"/>
      <c r="S12" s="3098"/>
      <c r="T12" s="3098"/>
      <c r="U12" s="3098"/>
      <c r="V12" s="3098"/>
      <c r="W12" s="3098"/>
      <c r="X12" s="3098"/>
      <c r="Y12" s="3098"/>
      <c r="Z12" s="3098"/>
    </row>
    <row r="13" spans="1:26" ht="60" customHeight="1">
      <c r="A13" s="3127"/>
      <c r="B13" s="1263" t="s">
        <v>798</v>
      </c>
      <c r="C13" s="2897" t="s">
        <v>820</v>
      </c>
      <c r="D13" s="2811"/>
      <c r="E13" s="2811"/>
      <c r="F13" s="2811"/>
      <c r="G13" s="2811"/>
      <c r="H13" s="2811"/>
      <c r="I13" s="2811"/>
      <c r="J13" s="2811"/>
      <c r="K13" s="2811"/>
      <c r="L13" s="2811"/>
      <c r="M13" s="2812"/>
      <c r="O13" s="1284"/>
      <c r="P13" s="3098"/>
      <c r="Q13" s="3098"/>
      <c r="R13" s="3098"/>
      <c r="S13" s="3098"/>
      <c r="T13" s="3098"/>
      <c r="U13" s="3098"/>
      <c r="V13" s="3098"/>
      <c r="W13" s="3098"/>
      <c r="X13" s="3098"/>
      <c r="Y13" s="3098"/>
      <c r="Z13" s="3098"/>
    </row>
    <row r="14" spans="1:26" ht="58.5" customHeight="1">
      <c r="A14" s="3127"/>
      <c r="B14" s="3106" t="s">
        <v>800</v>
      </c>
      <c r="C14" s="2897" t="s">
        <v>178</v>
      </c>
      <c r="D14" s="3108"/>
      <c r="E14" s="1270" t="s">
        <v>801</v>
      </c>
      <c r="F14" s="2984" t="s">
        <v>967</v>
      </c>
      <c r="G14" s="2811"/>
      <c r="H14" s="2811"/>
      <c r="I14" s="2811"/>
      <c r="J14" s="2811"/>
      <c r="K14" s="2811"/>
      <c r="L14" s="2811"/>
      <c r="M14" s="2812"/>
      <c r="O14" s="3101"/>
      <c r="P14" s="3098"/>
      <c r="Q14" s="3098"/>
      <c r="R14" s="1284"/>
      <c r="S14" s="3098"/>
      <c r="T14" s="3098"/>
      <c r="U14" s="3098"/>
      <c r="V14" s="3098"/>
      <c r="W14" s="3098"/>
      <c r="X14" s="3098"/>
      <c r="Y14" s="3098"/>
      <c r="Z14" s="3098"/>
    </row>
    <row r="15" spans="1:26">
      <c r="A15" s="3128"/>
      <c r="B15" s="3107"/>
      <c r="C15" s="2897"/>
      <c r="D15" s="2811"/>
      <c r="E15" s="2811"/>
      <c r="F15" s="2811"/>
      <c r="G15" s="2811"/>
      <c r="H15" s="2811"/>
      <c r="I15" s="2811"/>
      <c r="J15" s="2811"/>
      <c r="K15" s="2811"/>
      <c r="L15" s="2811"/>
      <c r="M15" s="2812"/>
      <c r="O15" s="3101"/>
      <c r="P15" s="3098"/>
      <c r="Q15" s="3098"/>
      <c r="R15" s="3098"/>
      <c r="S15" s="3098"/>
      <c r="T15" s="3098"/>
      <c r="U15" s="3098"/>
      <c r="V15" s="3098"/>
      <c r="W15" s="3098"/>
      <c r="X15" s="3098"/>
      <c r="Y15" s="3098"/>
      <c r="Z15" s="3098"/>
    </row>
    <row r="16" spans="1:26" ht="15.75" customHeight="1">
      <c r="A16" s="3119"/>
      <c r="B16" s="1271" t="s">
        <v>30</v>
      </c>
      <c r="C16" s="2897" t="s">
        <v>968</v>
      </c>
      <c r="D16" s="2811"/>
      <c r="E16" s="2811"/>
      <c r="F16" s="2811"/>
      <c r="G16" s="2811"/>
      <c r="H16" s="2811"/>
      <c r="I16" s="2811"/>
      <c r="J16" s="2811"/>
      <c r="K16" s="2811"/>
      <c r="L16" s="2811"/>
      <c r="M16" s="2812"/>
      <c r="O16" s="1734"/>
      <c r="P16" s="3098"/>
      <c r="Q16" s="3098"/>
      <c r="R16" s="3098"/>
      <c r="S16" s="3098"/>
      <c r="T16" s="3098"/>
      <c r="U16" s="3098"/>
      <c r="V16" s="3098"/>
      <c r="W16" s="3098"/>
      <c r="X16" s="3098"/>
      <c r="Y16" s="3098"/>
      <c r="Z16" s="3098"/>
    </row>
    <row r="17" spans="1:26" ht="37.5" customHeight="1">
      <c r="A17" s="3120"/>
      <c r="B17" s="1271" t="s">
        <v>804</v>
      </c>
      <c r="C17" s="2897" t="s">
        <v>969</v>
      </c>
      <c r="D17" s="2811"/>
      <c r="E17" s="2811"/>
      <c r="F17" s="2811"/>
      <c r="G17" s="2811"/>
      <c r="H17" s="2811"/>
      <c r="I17" s="2811"/>
      <c r="J17" s="2811"/>
      <c r="K17" s="2811"/>
      <c r="L17" s="2811"/>
      <c r="M17" s="2812"/>
      <c r="O17" s="1734"/>
      <c r="P17" s="3098"/>
      <c r="Q17" s="3098"/>
      <c r="R17" s="3098"/>
      <c r="S17" s="3098"/>
      <c r="T17" s="3098"/>
      <c r="U17" s="3098"/>
      <c r="V17" s="3098"/>
      <c r="W17" s="3098"/>
      <c r="X17" s="3098"/>
      <c r="Y17" s="3098"/>
      <c r="Z17" s="3098"/>
    </row>
    <row r="18" spans="1:26" ht="8.25" customHeight="1">
      <c r="A18" s="3120"/>
      <c r="B18" s="2967" t="s">
        <v>616</v>
      </c>
      <c r="C18" s="1269"/>
      <c r="D18" s="1272"/>
      <c r="E18" s="1272"/>
      <c r="F18" s="1272"/>
      <c r="G18" s="1272"/>
      <c r="H18" s="1272"/>
      <c r="I18" s="1272"/>
      <c r="J18" s="1272"/>
      <c r="K18" s="1272"/>
      <c r="L18" s="1272"/>
      <c r="M18" s="1305"/>
      <c r="O18" s="3100"/>
      <c r="P18" s="277"/>
      <c r="Q18" s="277"/>
      <c r="R18" s="277"/>
      <c r="S18" s="277"/>
      <c r="T18" s="277"/>
      <c r="U18" s="277"/>
      <c r="V18" s="277"/>
      <c r="W18" s="277"/>
      <c r="X18" s="277"/>
      <c r="Y18" s="277"/>
      <c r="Z18" s="277"/>
    </row>
    <row r="19" spans="1:26" ht="9" customHeight="1">
      <c r="A19" s="3120"/>
      <c r="B19" s="2968"/>
      <c r="C19" s="310"/>
      <c r="D19" s="897"/>
      <c r="E19" s="1274"/>
      <c r="F19" s="897"/>
      <c r="G19" s="1274"/>
      <c r="H19" s="897"/>
      <c r="I19" s="1274"/>
      <c r="J19" s="897"/>
      <c r="K19" s="1274"/>
      <c r="L19" s="1274"/>
      <c r="M19" s="1306"/>
      <c r="O19" s="3100"/>
      <c r="P19" s="277"/>
      <c r="Q19" s="277"/>
      <c r="R19" s="277"/>
      <c r="S19" s="277"/>
      <c r="T19" s="277"/>
      <c r="U19" s="277"/>
      <c r="V19" s="277"/>
      <c r="W19" s="277"/>
      <c r="X19" s="277"/>
      <c r="Y19" s="277"/>
      <c r="Z19" s="277"/>
    </row>
    <row r="20" spans="1:26">
      <c r="A20" s="3120"/>
      <c r="B20" s="2968"/>
      <c r="C20" s="1276" t="s">
        <v>617</v>
      </c>
      <c r="D20" s="1277"/>
      <c r="E20" s="1274" t="s">
        <v>618</v>
      </c>
      <c r="F20" s="1277"/>
      <c r="G20" s="1274" t="s">
        <v>619</v>
      </c>
      <c r="H20" s="1277"/>
      <c r="I20" s="1274" t="s">
        <v>620</v>
      </c>
      <c r="J20" s="1266"/>
      <c r="K20" s="1274"/>
      <c r="L20" s="1274"/>
      <c r="M20" s="1306"/>
      <c r="O20" s="3100"/>
      <c r="P20" s="277"/>
      <c r="Q20" s="277"/>
      <c r="R20" s="277"/>
      <c r="S20" s="277"/>
      <c r="T20" s="277"/>
      <c r="U20" s="277"/>
      <c r="V20" s="277"/>
      <c r="W20" s="277"/>
      <c r="X20" s="277"/>
      <c r="Y20" s="277"/>
      <c r="Z20" s="277"/>
    </row>
    <row r="21" spans="1:26">
      <c r="A21" s="3120"/>
      <c r="B21" s="2968"/>
      <c r="C21" s="1276" t="s">
        <v>621</v>
      </c>
      <c r="D21" s="1266"/>
      <c r="E21" s="1274" t="s">
        <v>622</v>
      </c>
      <c r="F21" s="1266"/>
      <c r="G21" s="1274" t="s">
        <v>623</v>
      </c>
      <c r="H21" s="1266"/>
      <c r="I21" s="1274"/>
      <c r="J21" s="1274"/>
      <c r="K21" s="1274"/>
      <c r="L21" s="1274"/>
      <c r="M21" s="1306"/>
      <c r="O21" s="3100"/>
      <c r="P21" s="277"/>
      <c r="Q21" s="277"/>
      <c r="R21" s="277"/>
      <c r="S21" s="277"/>
      <c r="T21" s="277"/>
      <c r="U21" s="277"/>
      <c r="V21" s="277"/>
      <c r="W21" s="277"/>
      <c r="X21" s="277"/>
      <c r="Y21" s="277"/>
      <c r="Z21" s="277"/>
    </row>
    <row r="22" spans="1:26" ht="29.25">
      <c r="A22" s="3120"/>
      <c r="B22" s="2968"/>
      <c r="C22" s="1276" t="s">
        <v>624</v>
      </c>
      <c r="D22" s="1266"/>
      <c r="E22" s="1274" t="s">
        <v>625</v>
      </c>
      <c r="F22" s="1266"/>
      <c r="G22" s="1274"/>
      <c r="H22" s="1274"/>
      <c r="I22" s="1274"/>
      <c r="J22" s="1274"/>
      <c r="K22" s="1274"/>
      <c r="L22" s="1274"/>
      <c r="M22" s="1306"/>
      <c r="O22" s="3100"/>
      <c r="P22" s="277"/>
      <c r="Q22" s="277"/>
      <c r="R22" s="277"/>
      <c r="S22" s="277"/>
      <c r="T22" s="277"/>
      <c r="U22" s="277"/>
      <c r="V22" s="277"/>
      <c r="W22" s="277"/>
      <c r="X22" s="277"/>
      <c r="Y22" s="277"/>
      <c r="Z22" s="277"/>
    </row>
    <row r="23" spans="1:26">
      <c r="A23" s="3120"/>
      <c r="B23" s="2968"/>
      <c r="C23" s="1276" t="s">
        <v>626</v>
      </c>
      <c r="D23" s="1266" t="s">
        <v>627</v>
      </c>
      <c r="E23" s="1274" t="s">
        <v>628</v>
      </c>
      <c r="F23" s="2982" t="s">
        <v>970</v>
      </c>
      <c r="G23" s="2982"/>
      <c r="H23" s="2982"/>
      <c r="I23" s="2982"/>
      <c r="J23" s="2982"/>
      <c r="K23" s="2982"/>
      <c r="L23" s="2982"/>
      <c r="M23" s="3122"/>
      <c r="O23" s="3100"/>
      <c r="P23" s="277"/>
      <c r="Q23" s="277"/>
      <c r="R23" s="277"/>
      <c r="S23" s="3098"/>
      <c r="T23" s="3098"/>
      <c r="U23" s="3098"/>
      <c r="V23" s="3098"/>
      <c r="W23" s="3098"/>
      <c r="X23" s="3098"/>
      <c r="Y23" s="3098"/>
      <c r="Z23" s="3098"/>
    </row>
    <row r="24" spans="1:26" ht="9.75" customHeight="1">
      <c r="A24" s="3120"/>
      <c r="B24" s="3103"/>
      <c r="C24" s="896"/>
      <c r="D24" s="897"/>
      <c r="E24" s="897"/>
      <c r="F24" s="897"/>
      <c r="G24" s="897"/>
      <c r="H24" s="897"/>
      <c r="I24" s="897"/>
      <c r="J24" s="897"/>
      <c r="K24" s="897"/>
      <c r="L24" s="897"/>
      <c r="M24" s="1307"/>
      <c r="O24" s="3100"/>
      <c r="P24" s="277"/>
      <c r="Q24" s="277"/>
      <c r="R24" s="277"/>
      <c r="S24" s="277"/>
      <c r="T24" s="277"/>
      <c r="U24" s="277"/>
      <c r="V24" s="277"/>
      <c r="W24" s="277"/>
      <c r="X24" s="277"/>
      <c r="Y24" s="277"/>
      <c r="Z24" s="277"/>
    </row>
    <row r="25" spans="1:26">
      <c r="A25" s="3120"/>
      <c r="B25" s="2967" t="s">
        <v>630</v>
      </c>
      <c r="C25" s="1278"/>
      <c r="D25" s="1272"/>
      <c r="E25" s="1272"/>
      <c r="F25" s="1272"/>
      <c r="G25" s="1272"/>
      <c r="H25" s="1272"/>
      <c r="I25" s="1272"/>
      <c r="J25" s="1272"/>
      <c r="K25" s="1272"/>
      <c r="L25" s="274"/>
      <c r="M25" s="1302"/>
      <c r="O25" s="3100"/>
      <c r="P25" s="277"/>
      <c r="Q25" s="277"/>
      <c r="R25" s="277"/>
      <c r="S25" s="277"/>
      <c r="T25" s="277"/>
      <c r="U25" s="277"/>
      <c r="V25" s="277"/>
      <c r="W25" s="277"/>
      <c r="X25" s="277"/>
      <c r="Y25" s="277"/>
      <c r="Z25" s="277"/>
    </row>
    <row r="26" spans="1:26">
      <c r="A26" s="3120"/>
      <c r="B26" s="2968"/>
      <c r="C26" s="1276" t="s">
        <v>631</v>
      </c>
      <c r="D26" s="1266"/>
      <c r="E26" s="1274"/>
      <c r="F26" s="1274" t="s">
        <v>632</v>
      </c>
      <c r="G26" s="1266"/>
      <c r="H26" s="1274"/>
      <c r="I26" s="1274" t="s">
        <v>633</v>
      </c>
      <c r="J26" s="1266"/>
      <c r="K26" s="1274"/>
      <c r="L26" s="277"/>
      <c r="M26" s="1303"/>
      <c r="O26" s="3100"/>
      <c r="P26" s="277"/>
      <c r="Q26" s="277"/>
      <c r="R26" s="277"/>
      <c r="S26" s="277"/>
      <c r="T26" s="277"/>
      <c r="U26" s="277"/>
      <c r="V26" s="277"/>
      <c r="W26" s="277"/>
      <c r="X26" s="277"/>
      <c r="Y26" s="277"/>
      <c r="Z26" s="277"/>
    </row>
    <row r="27" spans="1:26">
      <c r="A27" s="3120"/>
      <c r="B27" s="2968"/>
      <c r="C27" s="1276" t="s">
        <v>634</v>
      </c>
      <c r="D27" s="268"/>
      <c r="E27" s="277"/>
      <c r="F27" s="1274" t="s">
        <v>635</v>
      </c>
      <c r="G27" s="1266" t="s">
        <v>627</v>
      </c>
      <c r="H27" s="277"/>
      <c r="I27" s="277"/>
      <c r="J27" s="277"/>
      <c r="K27" s="277"/>
      <c r="L27" s="277"/>
      <c r="M27" s="1303"/>
      <c r="O27" s="3100"/>
      <c r="P27" s="277"/>
      <c r="Q27" s="277"/>
      <c r="R27" s="277"/>
      <c r="S27" s="277"/>
      <c r="T27" s="277"/>
      <c r="U27" s="277"/>
      <c r="V27" s="277"/>
      <c r="W27" s="277"/>
      <c r="X27" s="277"/>
      <c r="Y27" s="277"/>
      <c r="Z27" s="277"/>
    </row>
    <row r="28" spans="1:26">
      <c r="A28" s="3120"/>
      <c r="B28" s="2968"/>
      <c r="C28" s="896"/>
      <c r="D28" s="897"/>
      <c r="E28" s="897"/>
      <c r="F28" s="897"/>
      <c r="G28" s="897"/>
      <c r="H28" s="897"/>
      <c r="I28" s="897"/>
      <c r="J28" s="897"/>
      <c r="K28" s="897"/>
      <c r="L28" s="279"/>
      <c r="M28" s="1304"/>
      <c r="O28" s="3100"/>
      <c r="P28" s="277"/>
      <c r="Q28" s="277"/>
      <c r="R28" s="277"/>
      <c r="S28" s="277"/>
      <c r="T28" s="277"/>
      <c r="U28" s="277"/>
      <c r="V28" s="277"/>
      <c r="W28" s="277"/>
      <c r="X28" s="277"/>
      <c r="Y28" s="277"/>
      <c r="Z28" s="277"/>
    </row>
    <row r="29" spans="1:26">
      <c r="A29" s="3120"/>
      <c r="B29" s="1279" t="s">
        <v>636</v>
      </c>
      <c r="C29" s="1278"/>
      <c r="D29" s="1272"/>
      <c r="E29" s="1272"/>
      <c r="F29" s="1272"/>
      <c r="G29" s="1272"/>
      <c r="H29" s="1272"/>
      <c r="I29" s="1272"/>
      <c r="J29" s="1272"/>
      <c r="K29" s="1272"/>
      <c r="L29" s="1272"/>
      <c r="M29" s="1305"/>
      <c r="O29" s="1284"/>
      <c r="P29" s="277"/>
      <c r="Q29" s="277"/>
      <c r="R29" s="277"/>
      <c r="S29" s="277"/>
      <c r="T29" s="277"/>
      <c r="U29" s="277"/>
      <c r="V29" s="277"/>
      <c r="W29" s="277"/>
      <c r="X29" s="277"/>
      <c r="Y29" s="277"/>
      <c r="Z29" s="277"/>
    </row>
    <row r="30" spans="1:26" ht="33" customHeight="1">
      <c r="A30" s="3120"/>
      <c r="B30" s="1279"/>
      <c r="C30" s="1280" t="s">
        <v>637</v>
      </c>
      <c r="D30" s="1281">
        <v>4</v>
      </c>
      <c r="E30" s="1274"/>
      <c r="F30" s="277" t="s">
        <v>638</v>
      </c>
      <c r="G30" s="1266">
        <v>2020</v>
      </c>
      <c r="H30" s="1274"/>
      <c r="I30" s="277" t="s">
        <v>639</v>
      </c>
      <c r="J30" s="2984" t="s">
        <v>971</v>
      </c>
      <c r="K30" s="2811"/>
      <c r="L30" s="2811"/>
      <c r="M30" s="1306"/>
      <c r="O30" s="1284"/>
      <c r="P30" s="277"/>
      <c r="Q30" s="1736"/>
      <c r="R30" s="277"/>
      <c r="S30" s="277"/>
      <c r="T30" s="277"/>
      <c r="U30" s="277"/>
      <c r="V30" s="277"/>
      <c r="W30" s="3098"/>
      <c r="X30" s="3098"/>
      <c r="Y30" s="3098"/>
      <c r="Z30" s="277"/>
    </row>
    <row r="31" spans="1:26">
      <c r="A31" s="3120"/>
      <c r="B31" s="1264"/>
      <c r="C31" s="896"/>
      <c r="D31" s="897"/>
      <c r="E31" s="897"/>
      <c r="F31" s="897"/>
      <c r="G31" s="897"/>
      <c r="H31" s="897"/>
      <c r="I31" s="897"/>
      <c r="J31" s="897"/>
      <c r="K31" s="897"/>
      <c r="L31" s="897"/>
      <c r="M31" s="1307"/>
      <c r="O31" s="1284"/>
      <c r="P31" s="277"/>
      <c r="Q31" s="277"/>
      <c r="R31" s="277"/>
      <c r="S31" s="277"/>
      <c r="T31" s="277"/>
      <c r="U31" s="277"/>
      <c r="V31" s="277"/>
      <c r="W31" s="277"/>
      <c r="X31" s="277"/>
      <c r="Y31" s="277"/>
      <c r="Z31" s="277"/>
    </row>
    <row r="32" spans="1:26">
      <c r="A32" s="3120"/>
      <c r="B32" s="2967" t="s">
        <v>641</v>
      </c>
      <c r="C32" s="1282"/>
      <c r="D32" s="1283"/>
      <c r="E32" s="1283"/>
      <c r="F32" s="1283"/>
      <c r="G32" s="1283"/>
      <c r="H32" s="1283"/>
      <c r="I32" s="1283"/>
      <c r="J32" s="1283"/>
      <c r="K32" s="1283"/>
      <c r="L32" s="274"/>
      <c r="M32" s="1302"/>
      <c r="O32" s="3100"/>
      <c r="P32" s="1284"/>
      <c r="Q32" s="1284"/>
      <c r="R32" s="1284"/>
      <c r="S32" s="1284"/>
      <c r="T32" s="1284"/>
      <c r="U32" s="1284"/>
      <c r="V32" s="1284"/>
      <c r="W32" s="1284"/>
      <c r="X32" s="1284"/>
      <c r="Y32" s="277"/>
      <c r="Z32" s="277"/>
    </row>
    <row r="33" spans="1:26">
      <c r="A33" s="3120"/>
      <c r="B33" s="2968"/>
      <c r="C33" s="1276" t="s">
        <v>642</v>
      </c>
      <c r="D33" s="1266">
        <v>2.0209999999999999</v>
      </c>
      <c r="E33" s="1284"/>
      <c r="F33" s="1274" t="s">
        <v>643</v>
      </c>
      <c r="G33" s="1285">
        <v>2025</v>
      </c>
      <c r="H33" s="1284"/>
      <c r="I33" s="277"/>
      <c r="J33" s="1284"/>
      <c r="K33" s="1284"/>
      <c r="L33" s="277"/>
      <c r="M33" s="1303"/>
      <c r="O33" s="3100"/>
      <c r="P33" s="277"/>
      <c r="Q33" s="277"/>
      <c r="R33" s="1284"/>
      <c r="S33" s="277"/>
      <c r="T33" s="1284"/>
      <c r="U33" s="1284"/>
      <c r="V33" s="277"/>
      <c r="W33" s="1284"/>
      <c r="X33" s="1284"/>
      <c r="Y33" s="277"/>
      <c r="Z33" s="277"/>
    </row>
    <row r="34" spans="1:26">
      <c r="A34" s="3120"/>
      <c r="B34" s="3103"/>
      <c r="C34" s="896"/>
      <c r="D34" s="897"/>
      <c r="E34" s="1286"/>
      <c r="F34" s="897"/>
      <c r="G34" s="1286"/>
      <c r="H34" s="1286"/>
      <c r="I34" s="279"/>
      <c r="J34" s="1286"/>
      <c r="K34" s="1286"/>
      <c r="L34" s="279"/>
      <c r="M34" s="1304"/>
      <c r="O34" s="3100"/>
      <c r="P34" s="277"/>
      <c r="Q34" s="277"/>
      <c r="R34" s="1284"/>
      <c r="S34" s="277"/>
      <c r="T34" s="1284"/>
      <c r="U34" s="1284"/>
      <c r="V34" s="277"/>
      <c r="W34" s="1284"/>
      <c r="X34" s="1284"/>
      <c r="Y34" s="277"/>
      <c r="Z34" s="277"/>
    </row>
    <row r="35" spans="1:26">
      <c r="A35" s="3120"/>
      <c r="B35" s="2967" t="s">
        <v>644</v>
      </c>
      <c r="C35" s="1278"/>
      <c r="D35" s="1272"/>
      <c r="E35" s="1272"/>
      <c r="F35" s="1272"/>
      <c r="G35" s="1272"/>
      <c r="H35" s="1272"/>
      <c r="I35" s="1272"/>
      <c r="J35" s="1272"/>
      <c r="K35" s="1272"/>
      <c r="L35" s="1272"/>
      <c r="M35" s="1305"/>
      <c r="O35" s="3100"/>
      <c r="P35" s="277"/>
      <c r="Q35" s="277"/>
      <c r="R35" s="277"/>
      <c r="S35" s="277"/>
      <c r="T35" s="277"/>
      <c r="U35" s="277"/>
      <c r="V35" s="277"/>
      <c r="W35" s="277"/>
      <c r="X35" s="277"/>
      <c r="Y35" s="277"/>
      <c r="Z35" s="277"/>
    </row>
    <row r="36" spans="1:26">
      <c r="A36" s="3120"/>
      <c r="B36" s="2968"/>
      <c r="C36" s="1276"/>
      <c r="D36" s="1274" t="s">
        <v>682</v>
      </c>
      <c r="E36" s="1274"/>
      <c r="F36" s="1274" t="s">
        <v>683</v>
      </c>
      <c r="G36" s="1274"/>
      <c r="H36" s="277" t="s">
        <v>684</v>
      </c>
      <c r="I36" s="277"/>
      <c r="J36" s="277" t="s">
        <v>685</v>
      </c>
      <c r="K36" s="1274"/>
      <c r="L36" s="1274" t="s">
        <v>686</v>
      </c>
      <c r="M36" s="1306"/>
      <c r="O36" s="3100"/>
      <c r="P36" s="277"/>
      <c r="Q36" s="277"/>
      <c r="R36" s="277"/>
      <c r="S36" s="277"/>
      <c r="T36" s="277"/>
      <c r="U36" s="277"/>
      <c r="V36" s="277"/>
      <c r="W36" s="277"/>
      <c r="X36" s="277"/>
      <c r="Y36" s="277"/>
      <c r="Z36" s="277"/>
    </row>
    <row r="37" spans="1:26">
      <c r="A37" s="3120"/>
      <c r="B37" s="2968"/>
      <c r="C37" s="1276"/>
      <c r="D37" s="1287">
        <v>4</v>
      </c>
      <c r="E37" s="1288"/>
      <c r="F37" s="1287">
        <v>4</v>
      </c>
      <c r="G37" s="1288"/>
      <c r="H37" s="1287">
        <v>4</v>
      </c>
      <c r="I37" s="1288"/>
      <c r="J37" s="1287">
        <v>4</v>
      </c>
      <c r="K37" s="1288"/>
      <c r="L37" s="1287">
        <v>4</v>
      </c>
      <c r="M37" s="1247"/>
      <c r="O37" s="3100"/>
      <c r="P37" s="277"/>
      <c r="Q37" s="277"/>
      <c r="R37" s="277"/>
      <c r="S37" s="277"/>
      <c r="T37" s="277"/>
      <c r="U37" s="277"/>
      <c r="V37" s="277"/>
      <c r="W37" s="277"/>
      <c r="X37" s="277"/>
      <c r="Y37" s="277"/>
      <c r="Z37" s="277"/>
    </row>
    <row r="38" spans="1:26">
      <c r="A38" s="3120"/>
      <c r="B38" s="2968"/>
      <c r="C38" s="1276"/>
      <c r="D38" s="1274" t="s">
        <v>734</v>
      </c>
      <c r="E38" s="1274"/>
      <c r="F38" s="1274" t="s">
        <v>735</v>
      </c>
      <c r="G38" s="1274"/>
      <c r="H38" s="277" t="s">
        <v>736</v>
      </c>
      <c r="I38" s="277"/>
      <c r="J38" s="277" t="s">
        <v>737</v>
      </c>
      <c r="K38" s="1274"/>
      <c r="L38" s="1274" t="s">
        <v>738</v>
      </c>
      <c r="M38" s="1306"/>
      <c r="O38" s="3100"/>
      <c r="P38" s="277"/>
      <c r="Q38" s="277"/>
      <c r="R38" s="277"/>
      <c r="S38" s="277"/>
      <c r="T38" s="277"/>
      <c r="U38" s="277"/>
      <c r="V38" s="277"/>
      <c r="W38" s="277"/>
      <c r="X38" s="277"/>
      <c r="Y38" s="277"/>
      <c r="Z38" s="277"/>
    </row>
    <row r="39" spans="1:26">
      <c r="A39" s="3120"/>
      <c r="B39" s="2968"/>
      <c r="C39" s="1276"/>
      <c r="D39" s="1287"/>
      <c r="E39" s="1288"/>
      <c r="F39" s="1287"/>
      <c r="G39" s="1288"/>
      <c r="H39" s="1287"/>
      <c r="I39" s="1288"/>
      <c r="J39" s="1287"/>
      <c r="K39" s="1288"/>
      <c r="L39" s="1287"/>
      <c r="M39" s="1247"/>
      <c r="O39" s="3100"/>
      <c r="P39" s="277"/>
      <c r="Q39" s="277"/>
      <c r="R39" s="277"/>
      <c r="S39" s="277"/>
      <c r="T39" s="277"/>
      <c r="U39" s="277"/>
      <c r="V39" s="277"/>
      <c r="W39" s="277"/>
      <c r="X39" s="277"/>
      <c r="Y39" s="277"/>
      <c r="Z39" s="277"/>
    </row>
    <row r="40" spans="1:26">
      <c r="A40" s="3120"/>
      <c r="B40" s="2968"/>
      <c r="C40" s="1276"/>
      <c r="D40" s="1274" t="s">
        <v>739</v>
      </c>
      <c r="E40" s="1274"/>
      <c r="F40" s="1274" t="s">
        <v>740</v>
      </c>
      <c r="G40" s="1274"/>
      <c r="H40" s="277" t="s">
        <v>741</v>
      </c>
      <c r="I40" s="277"/>
      <c r="J40" s="277" t="s">
        <v>742</v>
      </c>
      <c r="K40" s="1274"/>
      <c r="L40" s="1274" t="s">
        <v>645</v>
      </c>
      <c r="M40" s="1306"/>
      <c r="O40" s="3100"/>
      <c r="P40" s="277"/>
      <c r="Q40" s="277"/>
      <c r="R40" s="277"/>
      <c r="S40" s="277"/>
      <c r="T40" s="277"/>
      <c r="U40" s="277"/>
      <c r="V40" s="277"/>
      <c r="W40" s="277"/>
      <c r="X40" s="277"/>
      <c r="Y40" s="277"/>
      <c r="Z40" s="277"/>
    </row>
    <row r="41" spans="1:26">
      <c r="A41" s="3120"/>
      <c r="B41" s="2968"/>
      <c r="C41" s="1276"/>
      <c r="D41" s="1287"/>
      <c r="E41" s="1288"/>
      <c r="F41" s="1287"/>
      <c r="G41" s="1288"/>
      <c r="H41" s="1287"/>
      <c r="I41" s="1288"/>
      <c r="J41" s="1287"/>
      <c r="K41" s="1288"/>
      <c r="L41" s="1287"/>
      <c r="M41" s="1247"/>
      <c r="O41" s="3100"/>
      <c r="P41" s="277"/>
      <c r="Q41" s="277"/>
      <c r="R41" s="277"/>
      <c r="S41" s="277"/>
      <c r="T41" s="277"/>
      <c r="U41" s="277"/>
      <c r="V41" s="277"/>
      <c r="W41" s="277"/>
      <c r="X41" s="277"/>
      <c r="Y41" s="277"/>
      <c r="Z41" s="277"/>
    </row>
    <row r="42" spans="1:26">
      <c r="A42" s="3120"/>
      <c r="B42" s="2968"/>
      <c r="C42" s="1276"/>
      <c r="D42" s="1246" t="s">
        <v>645</v>
      </c>
      <c r="E42" s="1246"/>
      <c r="F42" s="1246" t="s">
        <v>646</v>
      </c>
      <c r="G42" s="1246"/>
      <c r="H42" s="1272"/>
      <c r="I42" s="1272"/>
      <c r="J42" s="1272"/>
      <c r="K42" s="1272"/>
      <c r="L42" s="1272"/>
      <c r="M42" s="1305"/>
      <c r="O42" s="3100"/>
      <c r="P42" s="277"/>
      <c r="Q42" s="277"/>
      <c r="R42" s="277"/>
      <c r="S42" s="277"/>
      <c r="T42" s="277"/>
      <c r="U42" s="277"/>
      <c r="V42" s="277"/>
      <c r="W42" s="277"/>
      <c r="X42" s="277"/>
      <c r="Y42" s="277"/>
      <c r="Z42" s="277"/>
    </row>
    <row r="43" spans="1:26">
      <c r="A43" s="3120"/>
      <c r="B43" s="2968"/>
      <c r="C43" s="1276"/>
      <c r="D43" s="1287"/>
      <c r="E43" s="1288"/>
      <c r="F43" s="2984"/>
      <c r="G43" s="2811"/>
      <c r="H43" s="2983"/>
      <c r="I43" s="2983"/>
      <c r="J43" s="1274"/>
      <c r="K43" s="1274"/>
      <c r="L43" s="1274"/>
      <c r="M43" s="1306"/>
      <c r="O43" s="3100"/>
      <c r="P43" s="277"/>
      <c r="Q43" s="277"/>
      <c r="R43" s="277"/>
      <c r="S43" s="3098"/>
      <c r="T43" s="3098"/>
      <c r="U43" s="3098"/>
      <c r="V43" s="3098"/>
      <c r="W43" s="277"/>
      <c r="X43" s="277"/>
      <c r="Y43" s="277"/>
      <c r="Z43" s="277"/>
    </row>
    <row r="44" spans="1:26">
      <c r="A44" s="3120"/>
      <c r="B44" s="3103"/>
      <c r="C44" s="896"/>
      <c r="D44" s="1246"/>
      <c r="E44" s="1246"/>
      <c r="F44" s="1246"/>
      <c r="G44" s="1246"/>
      <c r="H44" s="897"/>
      <c r="I44" s="897"/>
      <c r="J44" s="897"/>
      <c r="K44" s="897"/>
      <c r="L44" s="897"/>
      <c r="M44" s="1307"/>
      <c r="O44" s="3100"/>
      <c r="P44" s="277"/>
      <c r="Q44" s="277"/>
      <c r="R44" s="277"/>
      <c r="S44" s="277"/>
      <c r="T44" s="277"/>
      <c r="U44" s="277"/>
      <c r="V44" s="277"/>
      <c r="W44" s="277"/>
      <c r="X44" s="277"/>
      <c r="Y44" s="277"/>
      <c r="Z44" s="277"/>
    </row>
    <row r="45" spans="1:26" ht="18" customHeight="1">
      <c r="A45" s="3120"/>
      <c r="B45" s="2967" t="s">
        <v>647</v>
      </c>
      <c r="C45" s="1278"/>
      <c r="D45" s="1272"/>
      <c r="E45" s="1272"/>
      <c r="F45" s="1272"/>
      <c r="G45" s="1272"/>
      <c r="H45" s="1272"/>
      <c r="I45" s="1272"/>
      <c r="J45" s="1272"/>
      <c r="K45" s="1272"/>
      <c r="L45" s="277"/>
      <c r="M45" s="1303"/>
      <c r="O45" s="3100"/>
      <c r="P45" s="277"/>
      <c r="Q45" s="277"/>
      <c r="R45" s="277"/>
      <c r="S45" s="277"/>
      <c r="T45" s="277"/>
      <c r="U45" s="277"/>
      <c r="V45" s="277"/>
      <c r="W45" s="277"/>
      <c r="X45" s="277"/>
      <c r="Y45" s="277"/>
      <c r="Z45" s="277"/>
    </row>
    <row r="46" spans="1:26">
      <c r="A46" s="3120"/>
      <c r="B46" s="2968"/>
      <c r="C46" s="310"/>
      <c r="D46" s="1274" t="s">
        <v>601</v>
      </c>
      <c r="E46" s="897" t="s">
        <v>171</v>
      </c>
      <c r="F46" s="2970" t="s">
        <v>648</v>
      </c>
      <c r="G46" s="2971"/>
      <c r="H46" s="2972"/>
      <c r="I46" s="2972"/>
      <c r="J46" s="2973"/>
      <c r="K46" s="1274" t="s">
        <v>649</v>
      </c>
      <c r="L46" s="2977"/>
      <c r="M46" s="2978"/>
      <c r="O46" s="3100"/>
      <c r="P46" s="277"/>
      <c r="Q46" s="277"/>
      <c r="R46" s="277"/>
      <c r="S46" s="3098"/>
      <c r="T46" s="3098"/>
      <c r="U46" s="3098"/>
      <c r="V46" s="3098"/>
      <c r="W46" s="3098"/>
      <c r="X46" s="277"/>
      <c r="Y46" s="3098"/>
      <c r="Z46" s="3098"/>
    </row>
    <row r="47" spans="1:26">
      <c r="A47" s="3120"/>
      <c r="B47" s="2968"/>
      <c r="C47" s="310"/>
      <c r="D47" s="268"/>
      <c r="E47" s="1266" t="s">
        <v>627</v>
      </c>
      <c r="F47" s="2970"/>
      <c r="G47" s="2974"/>
      <c r="H47" s="2975"/>
      <c r="I47" s="2975"/>
      <c r="J47" s="2976"/>
      <c r="K47" s="277"/>
      <c r="L47" s="3104"/>
      <c r="M47" s="3105"/>
      <c r="O47" s="3100"/>
      <c r="P47" s="277"/>
      <c r="Q47" s="277"/>
      <c r="R47" s="277"/>
      <c r="S47" s="3098"/>
      <c r="T47" s="3098"/>
      <c r="U47" s="3098"/>
      <c r="V47" s="3098"/>
      <c r="W47" s="3098"/>
      <c r="X47" s="277"/>
      <c r="Y47" s="3098"/>
      <c r="Z47" s="3098"/>
    </row>
    <row r="48" spans="1:26">
      <c r="A48" s="3120"/>
      <c r="B48" s="3103"/>
      <c r="C48" s="314"/>
      <c r="D48" s="279"/>
      <c r="E48" s="279"/>
      <c r="F48" s="279"/>
      <c r="G48" s="279"/>
      <c r="H48" s="279"/>
      <c r="I48" s="279"/>
      <c r="J48" s="279"/>
      <c r="K48" s="279"/>
      <c r="L48" s="277"/>
      <c r="M48" s="1303"/>
      <c r="O48" s="3100"/>
      <c r="P48" s="277"/>
      <c r="Q48" s="277"/>
      <c r="R48" s="277"/>
      <c r="S48" s="277"/>
      <c r="T48" s="277"/>
      <c r="U48" s="277"/>
      <c r="V48" s="277"/>
      <c r="W48" s="277"/>
      <c r="X48" s="277"/>
      <c r="Y48" s="277"/>
      <c r="Z48" s="277"/>
    </row>
    <row r="49" spans="1:26" ht="31.5" customHeight="1">
      <c r="A49" s="3120"/>
      <c r="B49" s="1263" t="s">
        <v>650</v>
      </c>
      <c r="C49" s="2897" t="s">
        <v>972</v>
      </c>
      <c r="D49" s="2811"/>
      <c r="E49" s="2811"/>
      <c r="F49" s="2811"/>
      <c r="G49" s="2811"/>
      <c r="H49" s="2811"/>
      <c r="I49" s="2811"/>
      <c r="J49" s="2811"/>
      <c r="K49" s="2811"/>
      <c r="L49" s="2811"/>
      <c r="M49" s="2812"/>
      <c r="O49" s="1284"/>
      <c r="P49" s="3098"/>
      <c r="Q49" s="3098"/>
      <c r="R49" s="3098"/>
      <c r="S49" s="3098"/>
      <c r="T49" s="3098"/>
      <c r="U49" s="3098"/>
      <c r="V49" s="3098"/>
      <c r="W49" s="3098"/>
      <c r="X49" s="3098"/>
      <c r="Y49" s="3098"/>
      <c r="Z49" s="3098"/>
    </row>
    <row r="50" spans="1:26" ht="15.75" customHeight="1">
      <c r="A50" s="3120"/>
      <c r="B50" s="1271" t="s">
        <v>652</v>
      </c>
      <c r="C50" s="2897" t="s">
        <v>973</v>
      </c>
      <c r="D50" s="2811"/>
      <c r="E50" s="2811"/>
      <c r="F50" s="2811"/>
      <c r="G50" s="2811"/>
      <c r="H50" s="2811"/>
      <c r="I50" s="2811"/>
      <c r="J50" s="2811"/>
      <c r="K50" s="2811"/>
      <c r="L50" s="2811"/>
      <c r="M50" s="2812"/>
      <c r="O50" s="1734"/>
      <c r="P50" s="3098"/>
      <c r="Q50" s="3098"/>
      <c r="R50" s="3098"/>
      <c r="S50" s="3098"/>
      <c r="T50" s="3098"/>
      <c r="U50" s="3098"/>
      <c r="V50" s="3098"/>
      <c r="W50" s="3098"/>
      <c r="X50" s="3098"/>
      <c r="Y50" s="3098"/>
      <c r="Z50" s="3098"/>
    </row>
    <row r="51" spans="1:26">
      <c r="A51" s="3120"/>
      <c r="B51" s="1271" t="s">
        <v>654</v>
      </c>
      <c r="C51" s="1251">
        <v>90</v>
      </c>
      <c r="D51" s="1246"/>
      <c r="E51" s="1246"/>
      <c r="F51" s="1246"/>
      <c r="G51" s="1246"/>
      <c r="H51" s="1246"/>
      <c r="I51" s="1246"/>
      <c r="J51" s="1246"/>
      <c r="K51" s="1246"/>
      <c r="L51" s="1246"/>
      <c r="M51" s="1247"/>
      <c r="O51" s="1734"/>
      <c r="P51" s="277"/>
      <c r="Q51" s="277"/>
      <c r="R51" s="277"/>
      <c r="S51" s="277"/>
      <c r="T51" s="277"/>
      <c r="U51" s="277"/>
      <c r="V51" s="277"/>
      <c r="W51" s="277"/>
      <c r="X51" s="277"/>
      <c r="Y51" s="277"/>
      <c r="Z51" s="277"/>
    </row>
    <row r="52" spans="1:26">
      <c r="A52" s="3121"/>
      <c r="B52" s="1271" t="s">
        <v>655</v>
      </c>
      <c r="C52" s="2899">
        <v>2020</v>
      </c>
      <c r="D52" s="2900"/>
      <c r="E52" s="2900"/>
      <c r="F52" s="2900"/>
      <c r="G52" s="2900"/>
      <c r="H52" s="2900"/>
      <c r="I52" s="2900"/>
      <c r="J52" s="2900"/>
      <c r="K52" s="2900"/>
      <c r="L52" s="2900"/>
      <c r="M52" s="2901"/>
      <c r="O52" s="1734"/>
      <c r="P52" s="3097"/>
      <c r="Q52" s="3097"/>
      <c r="R52" s="3097"/>
      <c r="S52" s="3097"/>
      <c r="T52" s="3097"/>
      <c r="U52" s="3097"/>
      <c r="V52" s="3097"/>
      <c r="W52" s="3097"/>
      <c r="X52" s="3097"/>
      <c r="Y52" s="3097"/>
      <c r="Z52" s="3097"/>
    </row>
    <row r="53" spans="1:26" ht="15.75" customHeight="1">
      <c r="A53" s="3109" t="s">
        <v>656</v>
      </c>
      <c r="B53" s="1290" t="s">
        <v>657</v>
      </c>
      <c r="C53" s="2899" t="s">
        <v>186</v>
      </c>
      <c r="D53" s="2900"/>
      <c r="E53" s="2900"/>
      <c r="F53" s="2900"/>
      <c r="G53" s="2900"/>
      <c r="H53" s="2900"/>
      <c r="I53" s="2900"/>
      <c r="J53" s="2900"/>
      <c r="K53" s="2900"/>
      <c r="L53" s="2900"/>
      <c r="M53" s="2901"/>
      <c r="O53" s="201"/>
      <c r="P53" s="3097"/>
      <c r="Q53" s="3097"/>
      <c r="R53" s="3097"/>
      <c r="S53" s="3097"/>
      <c r="T53" s="3097"/>
      <c r="U53" s="3097"/>
      <c r="V53" s="3097"/>
      <c r="W53" s="3097"/>
      <c r="X53" s="3097"/>
      <c r="Y53" s="3097"/>
      <c r="Z53" s="3097"/>
    </row>
    <row r="54" spans="1:26" ht="15.75" customHeight="1">
      <c r="A54" s="3110"/>
      <c r="B54" s="1290" t="s">
        <v>659</v>
      </c>
      <c r="C54" s="2899" t="s">
        <v>974</v>
      </c>
      <c r="D54" s="2900"/>
      <c r="E54" s="2900"/>
      <c r="F54" s="2900"/>
      <c r="G54" s="2900"/>
      <c r="H54" s="2900"/>
      <c r="I54" s="2900"/>
      <c r="J54" s="2900"/>
      <c r="K54" s="2900"/>
      <c r="L54" s="2900"/>
      <c r="M54" s="2901"/>
      <c r="O54" s="201"/>
      <c r="P54" s="3097"/>
      <c r="Q54" s="3097"/>
      <c r="R54" s="3097"/>
      <c r="S54" s="3097"/>
      <c r="T54" s="3097"/>
      <c r="U54" s="3097"/>
      <c r="V54" s="3097"/>
      <c r="W54" s="3097"/>
      <c r="X54" s="3097"/>
      <c r="Y54" s="3097"/>
      <c r="Z54" s="3097"/>
    </row>
    <row r="55" spans="1:26" ht="15.75" customHeight="1">
      <c r="A55" s="3110"/>
      <c r="B55" s="1290" t="s">
        <v>661</v>
      </c>
      <c r="C55" s="2899" t="s">
        <v>975</v>
      </c>
      <c r="D55" s="2900"/>
      <c r="E55" s="2900"/>
      <c r="F55" s="2900"/>
      <c r="G55" s="2900"/>
      <c r="H55" s="2900"/>
      <c r="I55" s="2900"/>
      <c r="J55" s="2900"/>
      <c r="K55" s="2900"/>
      <c r="L55" s="2900"/>
      <c r="M55" s="2901"/>
      <c r="O55" s="201"/>
      <c r="P55" s="3097"/>
      <c r="Q55" s="3097"/>
      <c r="R55" s="3097"/>
      <c r="S55" s="3097"/>
      <c r="T55" s="3097"/>
      <c r="U55" s="3097"/>
      <c r="V55" s="3097"/>
      <c r="W55" s="3097"/>
      <c r="X55" s="3097"/>
      <c r="Y55" s="3097"/>
      <c r="Z55" s="3097"/>
    </row>
    <row r="56" spans="1:26" ht="15.75" customHeight="1">
      <c r="A56" s="3110"/>
      <c r="B56" s="1290" t="s">
        <v>662</v>
      </c>
      <c r="C56" s="2899" t="s">
        <v>185</v>
      </c>
      <c r="D56" s="2900"/>
      <c r="E56" s="2900"/>
      <c r="F56" s="2900"/>
      <c r="G56" s="2900"/>
      <c r="H56" s="2900"/>
      <c r="I56" s="2900"/>
      <c r="J56" s="2900"/>
      <c r="K56" s="2900"/>
      <c r="L56" s="2900"/>
      <c r="M56" s="2901"/>
      <c r="O56" s="201"/>
      <c r="P56" s="3097"/>
      <c r="Q56" s="3097"/>
      <c r="R56" s="3097"/>
      <c r="S56" s="3097"/>
      <c r="T56" s="3097"/>
      <c r="U56" s="3097"/>
      <c r="V56" s="3097"/>
      <c r="W56" s="3097"/>
      <c r="X56" s="3097"/>
      <c r="Y56" s="3097"/>
      <c r="Z56" s="3097"/>
    </row>
    <row r="57" spans="1:26" ht="15.75" customHeight="1">
      <c r="A57" s="3110"/>
      <c r="B57" s="1290" t="s">
        <v>663</v>
      </c>
      <c r="C57" s="3116" t="s">
        <v>976</v>
      </c>
      <c r="D57" s="3117"/>
      <c r="E57" s="3117"/>
      <c r="F57" s="3117"/>
      <c r="G57" s="3117"/>
      <c r="H57" s="3117"/>
      <c r="I57" s="3117"/>
      <c r="J57" s="3117"/>
      <c r="K57" s="3117"/>
      <c r="L57" s="3117"/>
      <c r="M57" s="3118"/>
      <c r="O57" s="201"/>
      <c r="P57" s="3099"/>
      <c r="Q57" s="3099"/>
      <c r="R57" s="3099"/>
      <c r="S57" s="3099"/>
      <c r="T57" s="3099"/>
      <c r="U57" s="3099"/>
      <c r="V57" s="3099"/>
      <c r="W57" s="3099"/>
      <c r="X57" s="3099"/>
      <c r="Y57" s="3099"/>
      <c r="Z57" s="3099"/>
    </row>
    <row r="58" spans="1:26">
      <c r="A58" s="3115"/>
      <c r="B58" s="1290" t="s">
        <v>665</v>
      </c>
      <c r="C58" s="2899">
        <v>3241000</v>
      </c>
      <c r="D58" s="2900"/>
      <c r="E58" s="2900"/>
      <c r="F58" s="2900"/>
      <c r="G58" s="2900"/>
      <c r="H58" s="2900"/>
      <c r="I58" s="2900"/>
      <c r="J58" s="2900"/>
      <c r="K58" s="2900"/>
      <c r="L58" s="2900"/>
      <c r="M58" s="2901"/>
      <c r="O58" s="201"/>
      <c r="P58" s="3097"/>
      <c r="Q58" s="3097"/>
      <c r="R58" s="3097"/>
      <c r="S58" s="3097"/>
      <c r="T58" s="3097"/>
      <c r="U58" s="3097"/>
      <c r="V58" s="3097"/>
      <c r="W58" s="3097"/>
      <c r="X58" s="3097"/>
      <c r="Y58" s="3097"/>
      <c r="Z58" s="3097"/>
    </row>
    <row r="59" spans="1:26" ht="15.75" customHeight="1">
      <c r="A59" s="3109" t="s">
        <v>667</v>
      </c>
      <c r="B59" s="1291" t="s">
        <v>668</v>
      </c>
      <c r="C59" s="2899" t="s">
        <v>977</v>
      </c>
      <c r="D59" s="2900"/>
      <c r="E59" s="2900"/>
      <c r="F59" s="2900"/>
      <c r="G59" s="2900"/>
      <c r="H59" s="2900"/>
      <c r="I59" s="2900"/>
      <c r="J59" s="2900"/>
      <c r="K59" s="2900"/>
      <c r="L59" s="2900"/>
      <c r="M59" s="2901"/>
      <c r="O59" s="201"/>
      <c r="P59" s="3097"/>
      <c r="Q59" s="3097"/>
      <c r="R59" s="3097"/>
      <c r="S59" s="3097"/>
      <c r="T59" s="3097"/>
      <c r="U59" s="3097"/>
      <c r="V59" s="3097"/>
      <c r="W59" s="3097"/>
      <c r="X59" s="3097"/>
      <c r="Y59" s="3097"/>
      <c r="Z59" s="3097"/>
    </row>
    <row r="60" spans="1:26" ht="30" customHeight="1">
      <c r="A60" s="3110"/>
      <c r="B60" s="1291" t="s">
        <v>670</v>
      </c>
      <c r="C60" s="2897" t="s">
        <v>978</v>
      </c>
      <c r="D60" s="2811"/>
      <c r="E60" s="2811"/>
      <c r="F60" s="2811"/>
      <c r="G60" s="2811"/>
      <c r="H60" s="2811"/>
      <c r="I60" s="2811"/>
      <c r="J60" s="2811"/>
      <c r="K60" s="2811"/>
      <c r="L60" s="2811"/>
      <c r="M60" s="2812"/>
      <c r="O60" s="201"/>
      <c r="P60" s="3097"/>
      <c r="Q60" s="3097"/>
      <c r="R60" s="3097"/>
      <c r="S60" s="3097"/>
      <c r="T60" s="3097"/>
      <c r="U60" s="3097"/>
      <c r="V60" s="3097"/>
      <c r="W60" s="3097"/>
      <c r="X60" s="3097"/>
      <c r="Y60" s="3097"/>
      <c r="Z60" s="3097"/>
    </row>
    <row r="61" spans="1:26" ht="30" customHeight="1">
      <c r="A61" s="3111"/>
      <c r="B61" s="1291" t="s">
        <v>44</v>
      </c>
      <c r="C61" s="2897" t="s">
        <v>975</v>
      </c>
      <c r="D61" s="2811"/>
      <c r="E61" s="2811"/>
      <c r="F61" s="2811"/>
      <c r="G61" s="2811"/>
      <c r="H61" s="2811"/>
      <c r="I61" s="2811"/>
      <c r="J61" s="2811"/>
      <c r="K61" s="2811"/>
      <c r="L61" s="2811"/>
      <c r="M61" s="2812"/>
      <c r="O61" s="201"/>
      <c r="P61" s="3097"/>
      <c r="Q61" s="3097"/>
      <c r="R61" s="3097"/>
      <c r="S61" s="3097"/>
      <c r="T61" s="3097"/>
      <c r="U61" s="3097"/>
      <c r="V61" s="3097"/>
      <c r="W61" s="3097"/>
      <c r="X61" s="3097"/>
      <c r="Y61" s="3097"/>
      <c r="Z61" s="3097"/>
    </row>
    <row r="62" spans="1:26" ht="30" customHeight="1">
      <c r="A62" s="1308" t="s">
        <v>672</v>
      </c>
      <c r="B62" s="1309"/>
      <c r="C62" s="3112"/>
      <c r="D62" s="3113"/>
      <c r="E62" s="3113"/>
      <c r="F62" s="3113"/>
      <c r="G62" s="3113"/>
      <c r="H62" s="3113"/>
      <c r="I62" s="3113"/>
      <c r="J62" s="3113"/>
      <c r="K62" s="3113"/>
      <c r="L62" s="3113"/>
      <c r="M62" s="3114"/>
      <c r="O62" s="1737"/>
      <c r="P62" s="3098"/>
      <c r="Q62" s="3098"/>
      <c r="R62" s="3098"/>
      <c r="S62" s="3098"/>
      <c r="T62" s="3098"/>
      <c r="U62" s="3098"/>
      <c r="V62" s="3098"/>
      <c r="W62" s="3098"/>
      <c r="X62" s="3098"/>
      <c r="Y62" s="3098"/>
      <c r="Z62" s="3098"/>
    </row>
  </sheetData>
  <mergeCells count="103">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 ref="A59:A61"/>
    <mergeCell ref="C59:M59"/>
    <mergeCell ref="C60:M60"/>
    <mergeCell ref="C61:M61"/>
    <mergeCell ref="C49:M49"/>
    <mergeCell ref="C62:M62"/>
    <mergeCell ref="C50:M50"/>
    <mergeCell ref="C52:M52"/>
    <mergeCell ref="A53:A58"/>
    <mergeCell ref="C53:M53"/>
    <mergeCell ref="C54:M54"/>
    <mergeCell ref="C55:M55"/>
    <mergeCell ref="C56:M56"/>
    <mergeCell ref="C57:M57"/>
    <mergeCell ref="C58:M58"/>
    <mergeCell ref="A16:A52"/>
    <mergeCell ref="C16:M16"/>
    <mergeCell ref="C17:M17"/>
    <mergeCell ref="B18:B24"/>
    <mergeCell ref="F23:M23"/>
    <mergeCell ref="B25:B28"/>
    <mergeCell ref="P2:Z2"/>
    <mergeCell ref="P3:Z3"/>
    <mergeCell ref="S4:T4"/>
    <mergeCell ref="V4:Z4"/>
    <mergeCell ref="P5:Z5"/>
    <mergeCell ref="B45:B48"/>
    <mergeCell ref="F46:F47"/>
    <mergeCell ref="G46:J47"/>
    <mergeCell ref="L46:M47"/>
    <mergeCell ref="C11:M11"/>
    <mergeCell ref="J30:L30"/>
    <mergeCell ref="B32:B34"/>
    <mergeCell ref="B35:B44"/>
    <mergeCell ref="F43:G43"/>
    <mergeCell ref="H43:I43"/>
    <mergeCell ref="I10:J10"/>
    <mergeCell ref="C12:M12"/>
    <mergeCell ref="B14:B15"/>
    <mergeCell ref="C14:D14"/>
    <mergeCell ref="F14:M14"/>
    <mergeCell ref="C15:M15"/>
    <mergeCell ref="C13:M13"/>
    <mergeCell ref="P6:Z6"/>
    <mergeCell ref="P7:Q7"/>
    <mergeCell ref="V7:Z7"/>
    <mergeCell ref="O8:O10"/>
    <mergeCell ref="P9:Q9"/>
    <mergeCell ref="S9:T9"/>
    <mergeCell ref="V9:W9"/>
    <mergeCell ref="P10:Q10"/>
    <mergeCell ref="S10:T10"/>
    <mergeCell ref="V10:W10"/>
    <mergeCell ref="P16:Z16"/>
    <mergeCell ref="P17:Z17"/>
    <mergeCell ref="O18:O24"/>
    <mergeCell ref="S23:Z23"/>
    <mergeCell ref="O25:O28"/>
    <mergeCell ref="P11:Z11"/>
    <mergeCell ref="P12:Z12"/>
    <mergeCell ref="P13:Z13"/>
    <mergeCell ref="O14:O15"/>
    <mergeCell ref="P14:Q14"/>
    <mergeCell ref="S14:Z14"/>
    <mergeCell ref="P15:Z15"/>
    <mergeCell ref="O45:O48"/>
    <mergeCell ref="S46:S47"/>
    <mergeCell ref="T46:W47"/>
    <mergeCell ref="Y46:Z47"/>
    <mergeCell ref="P49:Z49"/>
    <mergeCell ref="W30:Y30"/>
    <mergeCell ref="O32:O34"/>
    <mergeCell ref="O35:O44"/>
    <mergeCell ref="S43:T43"/>
    <mergeCell ref="U43:V43"/>
    <mergeCell ref="P61:Z61"/>
    <mergeCell ref="P62:Z62"/>
    <mergeCell ref="P56:Z56"/>
    <mergeCell ref="P57:Z57"/>
    <mergeCell ref="P58:Z58"/>
    <mergeCell ref="P59:Z59"/>
    <mergeCell ref="P60:Z60"/>
    <mergeCell ref="P50:Z50"/>
    <mergeCell ref="P52:Z52"/>
    <mergeCell ref="P53:Z53"/>
    <mergeCell ref="P54:Z54"/>
    <mergeCell ref="P55:Z55"/>
  </mergeCells>
  <hyperlinks>
    <hyperlink ref="C57" r:id="rId1" xr:uid="{00000000-0004-0000-1500-000000000000}"/>
    <hyperlink ref="C57:M57" r:id="rId2" display="vtorresm1@educacionbogota.gov.co" xr:uid="{00000000-0004-0000-1500-000001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EA9DB"/>
  </sheetPr>
  <dimension ref="A1:M61"/>
  <sheetViews>
    <sheetView zoomScale="69" zoomScaleNormal="69" workbookViewId="0">
      <selection activeCell="C50" sqref="C50"/>
    </sheetView>
  </sheetViews>
  <sheetFormatPr baseColWidth="10" defaultColWidth="20.7109375" defaultRowHeight="15.75"/>
  <cols>
    <col min="1" max="1" width="20.7109375" style="5"/>
    <col min="2" max="2" width="36.85546875" style="5" customWidth="1"/>
    <col min="3" max="16384" width="20.7109375" style="5"/>
  </cols>
  <sheetData>
    <row r="1" spans="1:13">
      <c r="A1" s="1327"/>
      <c r="B1" s="3153" t="s">
        <v>979</v>
      </c>
      <c r="C1" s="3154"/>
      <c r="D1" s="3154"/>
      <c r="E1" s="3154"/>
      <c r="F1" s="3154"/>
      <c r="G1" s="3154"/>
      <c r="H1" s="3154"/>
      <c r="I1" s="3154"/>
      <c r="J1" s="3154"/>
      <c r="K1" s="3154"/>
      <c r="L1" s="3154"/>
      <c r="M1" s="3155"/>
    </row>
    <row r="2" spans="1:13" ht="32.25" customHeight="1">
      <c r="A2" s="3156" t="s">
        <v>596</v>
      </c>
      <c r="B2" s="1310" t="s">
        <v>597</v>
      </c>
      <c r="C2" s="3158" t="s">
        <v>189</v>
      </c>
      <c r="D2" s="2856"/>
      <c r="E2" s="2856"/>
      <c r="F2" s="2856"/>
      <c r="G2" s="2856"/>
      <c r="H2" s="2856"/>
      <c r="I2" s="2856"/>
      <c r="J2" s="2856"/>
      <c r="K2" s="2856"/>
      <c r="L2" s="2856"/>
      <c r="M2" s="2857"/>
    </row>
    <row r="3" spans="1:13" ht="63" customHeight="1">
      <c r="A3" s="3157"/>
      <c r="B3" s="1311" t="s">
        <v>793</v>
      </c>
      <c r="C3" s="3137" t="s">
        <v>980</v>
      </c>
      <c r="D3" s="2526"/>
      <c r="E3" s="2526"/>
      <c r="F3" s="2526"/>
      <c r="G3" s="2526"/>
      <c r="H3" s="2526"/>
      <c r="I3" s="2526"/>
      <c r="J3" s="2526"/>
      <c r="K3" s="2526"/>
      <c r="L3" s="2526"/>
      <c r="M3" s="2527"/>
    </row>
    <row r="4" spans="1:13" ht="105" customHeight="1">
      <c r="A4" s="3157"/>
      <c r="B4" s="1312" t="s">
        <v>40</v>
      </c>
      <c r="C4" s="1260" t="s">
        <v>601</v>
      </c>
      <c r="D4" s="3159" t="s">
        <v>981</v>
      </c>
      <c r="E4" s="3160"/>
      <c r="F4" s="3161" t="s">
        <v>41</v>
      </c>
      <c r="G4" s="2567"/>
      <c r="H4" s="911">
        <v>95</v>
      </c>
      <c r="I4" s="2984" t="s">
        <v>982</v>
      </c>
      <c r="J4" s="2811"/>
      <c r="K4" s="2811"/>
      <c r="L4" s="2811"/>
      <c r="M4" s="2812"/>
    </row>
    <row r="5" spans="1:13" ht="15.75" customHeight="1">
      <c r="A5" s="3157"/>
      <c r="B5" s="1312" t="s">
        <v>605</v>
      </c>
      <c r="C5" s="3137" t="s">
        <v>983</v>
      </c>
      <c r="D5" s="2526"/>
      <c r="E5" s="2526"/>
      <c r="F5" s="2526"/>
      <c r="G5" s="2526"/>
      <c r="H5" s="2526"/>
      <c r="I5" s="2526"/>
      <c r="J5" s="2526"/>
      <c r="K5" s="2526"/>
      <c r="L5" s="2526"/>
      <c r="M5" s="2527"/>
    </row>
    <row r="6" spans="1:13" ht="15.75" customHeight="1">
      <c r="A6" s="3157"/>
      <c r="B6" s="1312" t="s">
        <v>607</v>
      </c>
      <c r="C6" s="3137" t="s">
        <v>983</v>
      </c>
      <c r="D6" s="2526"/>
      <c r="E6" s="2526"/>
      <c r="F6" s="2526"/>
      <c r="G6" s="2526"/>
      <c r="H6" s="2526"/>
      <c r="I6" s="2526"/>
      <c r="J6" s="2526"/>
      <c r="K6" s="2526"/>
      <c r="L6" s="2526"/>
      <c r="M6" s="2527"/>
    </row>
    <row r="7" spans="1:13">
      <c r="A7" s="3157"/>
      <c r="B7" s="1311" t="s">
        <v>609</v>
      </c>
      <c r="C7" s="3162" t="s">
        <v>962</v>
      </c>
      <c r="D7" s="2571"/>
      <c r="E7" s="51"/>
      <c r="F7" s="51"/>
      <c r="G7" s="1313"/>
      <c r="H7" s="1314" t="s">
        <v>44</v>
      </c>
      <c r="I7" s="3163" t="s">
        <v>963</v>
      </c>
      <c r="J7" s="2571"/>
      <c r="K7" s="2571"/>
      <c r="L7" s="2571"/>
      <c r="M7" s="2572"/>
    </row>
    <row r="8" spans="1:13" ht="15.75" customHeight="1">
      <c r="A8" s="3157"/>
      <c r="B8" s="3164" t="s">
        <v>611</v>
      </c>
      <c r="C8" s="1315"/>
      <c r="D8" s="51"/>
      <c r="E8" s="51"/>
      <c r="F8" s="51"/>
      <c r="G8" s="51"/>
      <c r="H8" s="51"/>
      <c r="I8" s="51"/>
      <c r="J8" s="51"/>
      <c r="K8" s="51"/>
      <c r="L8" s="51"/>
      <c r="M8" s="1328"/>
    </row>
    <row r="9" spans="1:13">
      <c r="A9" s="3157"/>
      <c r="B9" s="3165"/>
      <c r="C9" s="3166" t="s">
        <v>964</v>
      </c>
      <c r="D9" s="2573"/>
      <c r="E9" s="55"/>
      <c r="F9" s="2573"/>
      <c r="G9" s="2573"/>
      <c r="H9" s="55"/>
      <c r="I9" s="2573"/>
      <c r="J9" s="2573"/>
      <c r="K9" s="55"/>
      <c r="L9" s="55"/>
      <c r="M9" s="927"/>
    </row>
    <row r="10" spans="1:13">
      <c r="A10" s="3157"/>
      <c r="B10" s="3165"/>
      <c r="C10" s="3166" t="s">
        <v>612</v>
      </c>
      <c r="D10" s="2573"/>
      <c r="E10" s="53"/>
      <c r="F10" s="2573" t="s">
        <v>612</v>
      </c>
      <c r="G10" s="2573"/>
      <c r="H10" s="53"/>
      <c r="I10" s="2573" t="s">
        <v>612</v>
      </c>
      <c r="J10" s="2573"/>
      <c r="K10" s="53"/>
      <c r="L10" s="53"/>
      <c r="M10" s="928"/>
    </row>
    <row r="11" spans="1:13" ht="36" customHeight="1">
      <c r="A11" s="3157"/>
      <c r="B11" s="1311" t="s">
        <v>613</v>
      </c>
      <c r="C11" s="3137" t="s">
        <v>984</v>
      </c>
      <c r="D11" s="2526"/>
      <c r="E11" s="2526"/>
      <c r="F11" s="2526"/>
      <c r="G11" s="2526"/>
      <c r="H11" s="2526"/>
      <c r="I11" s="2526"/>
      <c r="J11" s="2526"/>
      <c r="K11" s="2526"/>
      <c r="L11" s="2526"/>
      <c r="M11" s="2527"/>
    </row>
    <row r="12" spans="1:13" ht="108" customHeight="1">
      <c r="A12" s="3157"/>
      <c r="B12" s="1311" t="s">
        <v>796</v>
      </c>
      <c r="C12" s="3137" t="s">
        <v>985</v>
      </c>
      <c r="D12" s="2526"/>
      <c r="E12" s="2526"/>
      <c r="F12" s="2526"/>
      <c r="G12" s="2526"/>
      <c r="H12" s="2526"/>
      <c r="I12" s="2526"/>
      <c r="J12" s="2526"/>
      <c r="K12" s="2526"/>
      <c r="L12" s="2526"/>
      <c r="M12" s="2527"/>
    </row>
    <row r="13" spans="1:13" ht="87" customHeight="1">
      <c r="A13" s="3157"/>
      <c r="B13" s="1311" t="s">
        <v>798</v>
      </c>
      <c r="C13" s="3137" t="s">
        <v>820</v>
      </c>
      <c r="D13" s="2526"/>
      <c r="E13" s="2526"/>
      <c r="F13" s="2526"/>
      <c r="G13" s="2526"/>
      <c r="H13" s="2526"/>
      <c r="I13" s="2526"/>
      <c r="J13" s="2526"/>
      <c r="K13" s="2526"/>
      <c r="L13" s="2526"/>
      <c r="M13" s="2527"/>
    </row>
    <row r="14" spans="1:13" ht="37.5" customHeight="1">
      <c r="A14" s="3157"/>
      <c r="B14" s="1316" t="s">
        <v>800</v>
      </c>
      <c r="C14" s="3137" t="s">
        <v>178</v>
      </c>
      <c r="D14" s="2526"/>
      <c r="E14" s="938" t="s">
        <v>801</v>
      </c>
      <c r="F14" s="2553" t="s">
        <v>986</v>
      </c>
      <c r="G14" s="2526"/>
      <c r="H14" s="2526"/>
      <c r="I14" s="2526"/>
      <c r="J14" s="2526"/>
      <c r="K14" s="2526"/>
      <c r="L14" s="2526"/>
      <c r="M14" s="2527"/>
    </row>
    <row r="15" spans="1:13" ht="15.75" customHeight="1">
      <c r="A15" s="3144"/>
      <c r="B15" s="1317" t="s">
        <v>30</v>
      </c>
      <c r="C15" s="3137" t="s">
        <v>968</v>
      </c>
      <c r="D15" s="2526"/>
      <c r="E15" s="2526"/>
      <c r="F15" s="2526"/>
      <c r="G15" s="2526"/>
      <c r="H15" s="2526"/>
      <c r="I15" s="2526"/>
      <c r="J15" s="2526"/>
      <c r="K15" s="2526"/>
      <c r="L15" s="2526"/>
      <c r="M15" s="2527"/>
    </row>
    <row r="16" spans="1:13" ht="45.75" customHeight="1">
      <c r="A16" s="3145"/>
      <c r="B16" s="1317" t="s">
        <v>804</v>
      </c>
      <c r="C16" s="3137" t="s">
        <v>987</v>
      </c>
      <c r="D16" s="2526"/>
      <c r="E16" s="2526"/>
      <c r="F16" s="2526"/>
      <c r="G16" s="2526"/>
      <c r="H16" s="2526"/>
      <c r="I16" s="2526"/>
      <c r="J16" s="2526"/>
      <c r="K16" s="2526"/>
      <c r="L16" s="2526"/>
      <c r="M16" s="2527"/>
    </row>
    <row r="17" spans="1:13" ht="8.25" customHeight="1">
      <c r="A17" s="3145"/>
      <c r="B17" s="3146" t="s">
        <v>616</v>
      </c>
      <c r="C17" s="1315"/>
      <c r="D17" s="1249"/>
      <c r="E17" s="1249"/>
      <c r="F17" s="1249"/>
      <c r="G17" s="1249"/>
      <c r="H17" s="1249"/>
      <c r="I17" s="1249"/>
      <c r="J17" s="1249"/>
      <c r="K17" s="1249"/>
      <c r="L17" s="1249"/>
      <c r="M17" s="1250"/>
    </row>
    <row r="18" spans="1:13" ht="9" customHeight="1">
      <c r="A18" s="3145"/>
      <c r="B18" s="2551"/>
      <c r="C18" s="80"/>
      <c r="D18" s="722"/>
      <c r="E18" s="916"/>
      <c r="F18" s="722"/>
      <c r="G18" s="916"/>
      <c r="H18" s="722"/>
      <c r="I18" s="916"/>
      <c r="J18" s="722"/>
      <c r="K18" s="916"/>
      <c r="L18" s="916"/>
      <c r="M18" s="915"/>
    </row>
    <row r="19" spans="1:13">
      <c r="A19" s="3145"/>
      <c r="B19" s="2551"/>
      <c r="C19" s="914" t="s">
        <v>617</v>
      </c>
      <c r="D19" s="934"/>
      <c r="E19" s="916" t="s">
        <v>618</v>
      </c>
      <c r="F19" s="934"/>
      <c r="G19" s="916" t="s">
        <v>619</v>
      </c>
      <c r="H19" s="934"/>
      <c r="I19" s="916" t="s">
        <v>620</v>
      </c>
      <c r="J19" s="911"/>
      <c r="K19" s="916"/>
      <c r="L19" s="916"/>
      <c r="M19" s="915"/>
    </row>
    <row r="20" spans="1:13">
      <c r="A20" s="3145"/>
      <c r="B20" s="2551"/>
      <c r="C20" s="914" t="s">
        <v>621</v>
      </c>
      <c r="D20" s="911"/>
      <c r="E20" s="916" t="s">
        <v>622</v>
      </c>
      <c r="F20" s="911"/>
      <c r="G20" s="916" t="s">
        <v>623</v>
      </c>
      <c r="H20" s="911"/>
      <c r="I20" s="916"/>
      <c r="J20" s="916"/>
      <c r="K20" s="916"/>
      <c r="L20" s="916"/>
      <c r="M20" s="915"/>
    </row>
    <row r="21" spans="1:13">
      <c r="A21" s="3145"/>
      <c r="B21" s="2551"/>
      <c r="C21" s="914" t="s">
        <v>624</v>
      </c>
      <c r="D21" s="911"/>
      <c r="E21" s="916" t="s">
        <v>625</v>
      </c>
      <c r="F21" s="911"/>
      <c r="G21" s="916"/>
      <c r="H21" s="916"/>
      <c r="I21" s="916"/>
      <c r="J21" s="916"/>
      <c r="K21" s="916"/>
      <c r="L21" s="916"/>
      <c r="M21" s="915"/>
    </row>
    <row r="22" spans="1:13">
      <c r="A22" s="3145"/>
      <c r="B22" s="2551"/>
      <c r="C22" s="914" t="s">
        <v>626</v>
      </c>
      <c r="D22" s="911" t="s">
        <v>627</v>
      </c>
      <c r="E22" s="916" t="s">
        <v>628</v>
      </c>
      <c r="F22" s="2573" t="s">
        <v>988</v>
      </c>
      <c r="G22" s="2573"/>
      <c r="H22" s="2573"/>
      <c r="I22" s="2573"/>
      <c r="J22" s="2573"/>
      <c r="K22" s="2573"/>
      <c r="L22" s="2573"/>
      <c r="M22" s="3147"/>
    </row>
    <row r="23" spans="1:13" ht="9.75" customHeight="1">
      <c r="A23" s="3145"/>
      <c r="B23" s="2551"/>
      <c r="C23" s="1318"/>
      <c r="D23" s="722"/>
      <c r="E23" s="722"/>
      <c r="F23" s="722"/>
      <c r="G23" s="722"/>
      <c r="H23" s="722"/>
      <c r="I23" s="722"/>
      <c r="J23" s="722"/>
      <c r="K23" s="722"/>
      <c r="L23" s="722"/>
      <c r="M23" s="937"/>
    </row>
    <row r="24" spans="1:13">
      <c r="A24" s="3145"/>
      <c r="B24" s="3146" t="s">
        <v>630</v>
      </c>
      <c r="C24" s="1319"/>
      <c r="D24" s="1249"/>
      <c r="E24" s="1249"/>
      <c r="F24" s="1249"/>
      <c r="G24" s="1249"/>
      <c r="H24" s="1249"/>
      <c r="I24" s="1249"/>
      <c r="J24" s="1249"/>
      <c r="K24" s="1249"/>
      <c r="L24" s="51"/>
      <c r="M24" s="1328"/>
    </row>
    <row r="25" spans="1:13">
      <c r="A25" s="3145"/>
      <c r="B25" s="2551"/>
      <c r="C25" s="914" t="s">
        <v>631</v>
      </c>
      <c r="D25" s="911"/>
      <c r="E25" s="916"/>
      <c r="F25" s="916" t="s">
        <v>632</v>
      </c>
      <c r="G25" s="911"/>
      <c r="H25" s="916"/>
      <c r="I25" s="916" t="s">
        <v>633</v>
      </c>
      <c r="J25" s="911"/>
      <c r="K25" s="916"/>
      <c r="L25" s="55"/>
      <c r="M25" s="927"/>
    </row>
    <row r="26" spans="1:13">
      <c r="A26" s="3145"/>
      <c r="B26" s="2551"/>
      <c r="C26" s="914" t="s">
        <v>634</v>
      </c>
      <c r="D26" s="66"/>
      <c r="E26" s="55"/>
      <c r="F26" s="916" t="s">
        <v>635</v>
      </c>
      <c r="G26" s="911" t="s">
        <v>627</v>
      </c>
      <c r="H26" s="55"/>
      <c r="I26" s="55"/>
      <c r="J26" s="55"/>
      <c r="K26" s="55"/>
      <c r="L26" s="55"/>
      <c r="M26" s="927"/>
    </row>
    <row r="27" spans="1:13">
      <c r="A27" s="3145"/>
      <c r="B27" s="2551"/>
      <c r="C27" s="1318"/>
      <c r="D27" s="722"/>
      <c r="E27" s="722"/>
      <c r="F27" s="722"/>
      <c r="G27" s="722"/>
      <c r="H27" s="722"/>
      <c r="I27" s="722"/>
      <c r="J27" s="722"/>
      <c r="K27" s="722"/>
      <c r="L27" s="53"/>
      <c r="M27" s="928"/>
    </row>
    <row r="28" spans="1:13">
      <c r="A28" s="3145"/>
      <c r="B28" s="1256" t="s">
        <v>636</v>
      </c>
      <c r="C28" s="1319"/>
      <c r="D28" s="1249"/>
      <c r="E28" s="1249"/>
      <c r="F28" s="1249"/>
      <c r="G28" s="1249"/>
      <c r="H28" s="1249"/>
      <c r="I28" s="1249"/>
      <c r="J28" s="1249"/>
      <c r="K28" s="1249"/>
      <c r="L28" s="1249"/>
      <c r="M28" s="1250"/>
    </row>
    <row r="29" spans="1:13" ht="33" customHeight="1">
      <c r="A29" s="3145"/>
      <c r="B29" s="1256"/>
      <c r="C29" s="1248" t="s">
        <v>637</v>
      </c>
      <c r="D29" s="1320" t="s">
        <v>77</v>
      </c>
      <c r="E29" s="916"/>
      <c r="F29" s="55" t="s">
        <v>638</v>
      </c>
      <c r="G29" s="911">
        <v>2020</v>
      </c>
      <c r="H29" s="916"/>
      <c r="I29" s="55" t="s">
        <v>639</v>
      </c>
      <c r="J29" s="2553" t="s">
        <v>971</v>
      </c>
      <c r="K29" s="2526"/>
      <c r="L29" s="2526"/>
      <c r="M29" s="915"/>
    </row>
    <row r="30" spans="1:13">
      <c r="A30" s="3145"/>
      <c r="B30" s="1312"/>
      <c r="C30" s="1318"/>
      <c r="D30" s="722"/>
      <c r="E30" s="722"/>
      <c r="F30" s="722"/>
      <c r="G30" s="722"/>
      <c r="H30" s="722"/>
      <c r="I30" s="722"/>
      <c r="J30" s="722"/>
      <c r="K30" s="722"/>
      <c r="L30" s="722"/>
      <c r="M30" s="937"/>
    </row>
    <row r="31" spans="1:13">
      <c r="A31" s="3145"/>
      <c r="B31" s="3146" t="s">
        <v>641</v>
      </c>
      <c r="C31" s="1321"/>
      <c r="D31" s="1322"/>
      <c r="E31" s="1322"/>
      <c r="F31" s="1322"/>
      <c r="G31" s="1322"/>
      <c r="H31" s="1322"/>
      <c r="I31" s="1322"/>
      <c r="J31" s="1322"/>
      <c r="K31" s="1322"/>
      <c r="L31" s="51"/>
      <c r="M31" s="1328"/>
    </row>
    <row r="32" spans="1:13">
      <c r="A32" s="3145"/>
      <c r="B32" s="2551"/>
      <c r="C32" s="914" t="s">
        <v>642</v>
      </c>
      <c r="D32" s="911">
        <v>2.0209999999999999</v>
      </c>
      <c r="E32" s="946"/>
      <c r="F32" s="916" t="s">
        <v>643</v>
      </c>
      <c r="G32" s="943">
        <v>2025</v>
      </c>
      <c r="H32" s="946"/>
      <c r="I32" s="55"/>
      <c r="J32" s="946"/>
      <c r="K32" s="946"/>
      <c r="L32" s="55"/>
      <c r="M32" s="927"/>
    </row>
    <row r="33" spans="1:13">
      <c r="A33" s="3145"/>
      <c r="B33" s="2551"/>
      <c r="C33" s="1318"/>
      <c r="D33" s="722"/>
      <c r="E33" s="972"/>
      <c r="F33" s="722"/>
      <c r="G33" s="972"/>
      <c r="H33" s="972"/>
      <c r="I33" s="53"/>
      <c r="J33" s="972"/>
      <c r="K33" s="972"/>
      <c r="L33" s="53"/>
      <c r="M33" s="928"/>
    </row>
    <row r="34" spans="1:13">
      <c r="A34" s="3145"/>
      <c r="B34" s="3146" t="s">
        <v>644</v>
      </c>
      <c r="C34" s="1319"/>
      <c r="D34" s="1249"/>
      <c r="E34" s="1249"/>
      <c r="F34" s="1249"/>
      <c r="G34" s="1249"/>
      <c r="H34" s="1249"/>
      <c r="I34" s="1249"/>
      <c r="J34" s="1249"/>
      <c r="K34" s="1249"/>
      <c r="L34" s="1249"/>
      <c r="M34" s="1250"/>
    </row>
    <row r="35" spans="1:13">
      <c r="A35" s="3145"/>
      <c r="B35" s="2551"/>
      <c r="C35" s="914"/>
      <c r="D35" s="916" t="s">
        <v>682</v>
      </c>
      <c r="E35" s="916"/>
      <c r="F35" s="916" t="s">
        <v>683</v>
      </c>
      <c r="G35" s="916"/>
      <c r="H35" s="55" t="s">
        <v>684</v>
      </c>
      <c r="I35" s="55"/>
      <c r="J35" s="55" t="s">
        <v>685</v>
      </c>
      <c r="K35" s="916"/>
      <c r="L35" s="916" t="s">
        <v>686</v>
      </c>
      <c r="M35" s="915"/>
    </row>
    <row r="36" spans="1:13">
      <c r="A36" s="3145"/>
      <c r="B36" s="2551"/>
      <c r="C36" s="914"/>
      <c r="D36" s="1323">
        <v>1</v>
      </c>
      <c r="E36" s="988"/>
      <c r="F36" s="1323">
        <v>1</v>
      </c>
      <c r="G36" s="988"/>
      <c r="H36" s="1323">
        <v>1</v>
      </c>
      <c r="I36" s="988"/>
      <c r="J36" s="1323">
        <v>1</v>
      </c>
      <c r="K36" s="988"/>
      <c r="L36" s="1323">
        <v>1</v>
      </c>
      <c r="M36" s="913"/>
    </row>
    <row r="37" spans="1:13">
      <c r="A37" s="3145"/>
      <c r="B37" s="2551"/>
      <c r="C37" s="914"/>
      <c r="D37" s="916" t="s">
        <v>734</v>
      </c>
      <c r="E37" s="916"/>
      <c r="F37" s="916" t="s">
        <v>735</v>
      </c>
      <c r="G37" s="916"/>
      <c r="H37" s="55" t="s">
        <v>736</v>
      </c>
      <c r="I37" s="55"/>
      <c r="J37" s="55" t="s">
        <v>737</v>
      </c>
      <c r="K37" s="916"/>
      <c r="L37" s="916" t="s">
        <v>738</v>
      </c>
      <c r="M37" s="915"/>
    </row>
    <row r="38" spans="1:13">
      <c r="A38" s="3145"/>
      <c r="B38" s="2551"/>
      <c r="C38" s="914"/>
      <c r="D38" s="987"/>
      <c r="E38" s="988"/>
      <c r="F38" s="987"/>
      <c r="G38" s="988"/>
      <c r="H38" s="987"/>
      <c r="I38" s="988"/>
      <c r="J38" s="987"/>
      <c r="K38" s="988"/>
      <c r="L38" s="987"/>
      <c r="M38" s="913"/>
    </row>
    <row r="39" spans="1:13">
      <c r="A39" s="3145"/>
      <c r="B39" s="2551"/>
      <c r="C39" s="914"/>
      <c r="D39" s="916" t="s">
        <v>739</v>
      </c>
      <c r="E39" s="916"/>
      <c r="F39" s="916" t="s">
        <v>740</v>
      </c>
      <c r="G39" s="916"/>
      <c r="H39" s="55" t="s">
        <v>741</v>
      </c>
      <c r="I39" s="55"/>
      <c r="J39" s="55" t="s">
        <v>742</v>
      </c>
      <c r="K39" s="916"/>
      <c r="L39" s="916" t="s">
        <v>645</v>
      </c>
      <c r="M39" s="915"/>
    </row>
    <row r="40" spans="1:13">
      <c r="A40" s="3145"/>
      <c r="B40" s="2551"/>
      <c r="C40" s="914"/>
      <c r="D40" s="987"/>
      <c r="E40" s="988"/>
      <c r="F40" s="987"/>
      <c r="G40" s="988"/>
      <c r="H40" s="987"/>
      <c r="I40" s="988"/>
      <c r="J40" s="987"/>
      <c r="K40" s="988"/>
      <c r="L40" s="987"/>
      <c r="M40" s="913"/>
    </row>
    <row r="41" spans="1:13">
      <c r="A41" s="3145"/>
      <c r="B41" s="2551"/>
      <c r="C41" s="914"/>
      <c r="D41" s="841" t="s">
        <v>645</v>
      </c>
      <c r="E41" s="841"/>
      <c r="F41" s="841" t="s">
        <v>646</v>
      </c>
      <c r="G41" s="841"/>
      <c r="H41" s="1249"/>
      <c r="I41" s="1249"/>
      <c r="J41" s="1249"/>
      <c r="K41" s="1249"/>
      <c r="L41" s="1249"/>
      <c r="M41" s="1250"/>
    </row>
    <row r="42" spans="1:13">
      <c r="A42" s="3145"/>
      <c r="B42" s="2551"/>
      <c r="C42" s="914"/>
      <c r="D42" s="987">
        <v>2025</v>
      </c>
      <c r="E42" s="988"/>
      <c r="F42" s="3148">
        <v>1</v>
      </c>
      <c r="G42" s="2526"/>
      <c r="H42" s="2569"/>
      <c r="I42" s="2569"/>
      <c r="J42" s="916"/>
      <c r="K42" s="916"/>
      <c r="L42" s="916"/>
      <c r="M42" s="915"/>
    </row>
    <row r="43" spans="1:13">
      <c r="A43" s="3145"/>
      <c r="B43" s="2551"/>
      <c r="C43" s="1318"/>
      <c r="D43" s="841"/>
      <c r="E43" s="841"/>
      <c r="F43" s="841"/>
      <c r="G43" s="841"/>
      <c r="H43" s="722"/>
      <c r="I43" s="722"/>
      <c r="J43" s="722"/>
      <c r="K43" s="722"/>
      <c r="L43" s="722"/>
      <c r="M43" s="937"/>
    </row>
    <row r="44" spans="1:13" ht="18" customHeight="1">
      <c r="A44" s="3145"/>
      <c r="B44" s="3146" t="s">
        <v>647</v>
      </c>
      <c r="C44" s="1319"/>
      <c r="D44" s="1249"/>
      <c r="E44" s="1249"/>
      <c r="F44" s="1249"/>
      <c r="G44" s="1249"/>
      <c r="H44" s="1249"/>
      <c r="I44" s="1249"/>
      <c r="J44" s="1249"/>
      <c r="K44" s="1249"/>
      <c r="L44" s="55"/>
      <c r="M44" s="927"/>
    </row>
    <row r="45" spans="1:13">
      <c r="A45" s="3145"/>
      <c r="B45" s="2551"/>
      <c r="C45" s="80"/>
      <c r="D45" s="916" t="s">
        <v>601</v>
      </c>
      <c r="E45" s="722" t="s">
        <v>171</v>
      </c>
      <c r="F45" s="2554" t="s">
        <v>648</v>
      </c>
      <c r="G45" s="2536"/>
      <c r="H45" s="2537"/>
      <c r="I45" s="2537"/>
      <c r="J45" s="2538"/>
      <c r="K45" s="916" t="s">
        <v>649</v>
      </c>
      <c r="L45" s="3149"/>
      <c r="M45" s="3150"/>
    </row>
    <row r="46" spans="1:13">
      <c r="A46" s="3145"/>
      <c r="B46" s="2551"/>
      <c r="C46" s="80"/>
      <c r="D46" s="66"/>
      <c r="E46" s="911" t="s">
        <v>627</v>
      </c>
      <c r="F46" s="2554"/>
      <c r="G46" s="2539"/>
      <c r="H46" s="2530"/>
      <c r="I46" s="2530"/>
      <c r="J46" s="2540"/>
      <c r="K46" s="55"/>
      <c r="L46" s="3151"/>
      <c r="M46" s="3152"/>
    </row>
    <row r="47" spans="1:13">
      <c r="A47" s="3145"/>
      <c r="B47" s="2551"/>
      <c r="C47" s="52"/>
      <c r="D47" s="53"/>
      <c r="E47" s="53"/>
      <c r="F47" s="53"/>
      <c r="G47" s="53"/>
      <c r="H47" s="53"/>
      <c r="I47" s="53"/>
      <c r="J47" s="53"/>
      <c r="K47" s="53"/>
      <c r="L47" s="55"/>
      <c r="M47" s="927"/>
    </row>
    <row r="48" spans="1:13" ht="15.75" customHeight="1">
      <c r="A48" s="3145"/>
      <c r="B48" s="1311" t="s">
        <v>650</v>
      </c>
      <c r="C48" s="3137" t="s">
        <v>989</v>
      </c>
      <c r="D48" s="2526"/>
      <c r="E48" s="2526"/>
      <c r="F48" s="2526"/>
      <c r="G48" s="2526"/>
      <c r="H48" s="2526"/>
      <c r="I48" s="2526"/>
      <c r="J48" s="2526"/>
      <c r="K48" s="2526"/>
      <c r="L48" s="2526"/>
      <c r="M48" s="2527"/>
    </row>
    <row r="49" spans="1:13" ht="15.75" customHeight="1">
      <c r="A49" s="3145"/>
      <c r="B49" s="1317" t="s">
        <v>652</v>
      </c>
      <c r="C49" s="3137" t="s">
        <v>973</v>
      </c>
      <c r="D49" s="2526"/>
      <c r="E49" s="2526"/>
      <c r="F49" s="2526"/>
      <c r="G49" s="2526"/>
      <c r="H49" s="2526"/>
      <c r="I49" s="2526"/>
      <c r="J49" s="2526"/>
      <c r="K49" s="2526"/>
      <c r="L49" s="2526"/>
      <c r="M49" s="2527"/>
    </row>
    <row r="50" spans="1:13">
      <c r="A50" s="3145"/>
      <c r="B50" s="1317" t="s">
        <v>654</v>
      </c>
      <c r="C50" s="1261">
        <v>90</v>
      </c>
      <c r="D50" s="841"/>
      <c r="E50" s="841"/>
      <c r="F50" s="841"/>
      <c r="G50" s="841"/>
      <c r="H50" s="841"/>
      <c r="I50" s="841"/>
      <c r="J50" s="841"/>
      <c r="K50" s="841"/>
      <c r="L50" s="841"/>
      <c r="M50" s="913"/>
    </row>
    <row r="51" spans="1:13">
      <c r="A51" s="3145"/>
      <c r="B51" s="1317" t="s">
        <v>655</v>
      </c>
      <c r="C51" s="3137" t="s">
        <v>77</v>
      </c>
      <c r="D51" s="2526"/>
      <c r="E51" s="2526"/>
      <c r="F51" s="2526"/>
      <c r="G51" s="2526"/>
      <c r="H51" s="2526"/>
      <c r="I51" s="2526"/>
      <c r="J51" s="2526"/>
      <c r="K51" s="2526"/>
      <c r="L51" s="2526"/>
      <c r="M51" s="2527"/>
    </row>
    <row r="52" spans="1:13" ht="15.75" customHeight="1">
      <c r="A52" s="3135" t="s">
        <v>656</v>
      </c>
      <c r="B52" s="1324" t="s">
        <v>657</v>
      </c>
      <c r="C52" s="3137" t="s">
        <v>192</v>
      </c>
      <c r="D52" s="2526"/>
      <c r="E52" s="2526"/>
      <c r="F52" s="2526"/>
      <c r="G52" s="2526"/>
      <c r="H52" s="2526"/>
      <c r="I52" s="2526"/>
      <c r="J52" s="2526"/>
      <c r="K52" s="2526"/>
      <c r="L52" s="2526"/>
      <c r="M52" s="2527"/>
    </row>
    <row r="53" spans="1:13">
      <c r="A53" s="3136"/>
      <c r="B53" s="1324" t="s">
        <v>659</v>
      </c>
      <c r="C53" s="3137" t="s">
        <v>990</v>
      </c>
      <c r="D53" s="2526"/>
      <c r="E53" s="2526"/>
      <c r="F53" s="2526"/>
      <c r="G53" s="2526"/>
      <c r="H53" s="2526"/>
      <c r="I53" s="2526"/>
      <c r="J53" s="2526"/>
      <c r="K53" s="2526"/>
      <c r="L53" s="2526"/>
      <c r="M53" s="2527"/>
    </row>
    <row r="54" spans="1:13" ht="15.75" customHeight="1">
      <c r="A54" s="3136"/>
      <c r="B54" s="1324" t="s">
        <v>661</v>
      </c>
      <c r="C54" s="3137" t="s">
        <v>975</v>
      </c>
      <c r="D54" s="2526"/>
      <c r="E54" s="2526"/>
      <c r="F54" s="2526"/>
      <c r="G54" s="2526"/>
      <c r="H54" s="2526"/>
      <c r="I54" s="2526"/>
      <c r="J54" s="2526"/>
      <c r="K54" s="2526"/>
      <c r="L54" s="2526"/>
      <c r="M54" s="2527"/>
    </row>
    <row r="55" spans="1:13">
      <c r="A55" s="3136"/>
      <c r="B55" s="1324" t="s">
        <v>662</v>
      </c>
      <c r="C55" s="3137" t="s">
        <v>191</v>
      </c>
      <c r="D55" s="2526"/>
      <c r="E55" s="2526"/>
      <c r="F55" s="2526"/>
      <c r="G55" s="2526"/>
      <c r="H55" s="2526"/>
      <c r="I55" s="2526"/>
      <c r="J55" s="2526"/>
      <c r="K55" s="2526"/>
      <c r="L55" s="2526"/>
      <c r="M55" s="2527"/>
    </row>
    <row r="56" spans="1:13" ht="15.75" customHeight="1">
      <c r="A56" s="3136"/>
      <c r="B56" s="1324" t="s">
        <v>663</v>
      </c>
      <c r="C56" s="2898" t="s">
        <v>193</v>
      </c>
      <c r="D56" s="2836"/>
      <c r="E56" s="2836"/>
      <c r="F56" s="2836"/>
      <c r="G56" s="2836"/>
      <c r="H56" s="2836"/>
      <c r="I56" s="2836"/>
      <c r="J56" s="2836"/>
      <c r="K56" s="2836"/>
      <c r="L56" s="2836"/>
      <c r="M56" s="2837"/>
    </row>
    <row r="57" spans="1:13">
      <c r="A57" s="3136"/>
      <c r="B57" s="1324" t="s">
        <v>665</v>
      </c>
      <c r="C57" s="3141">
        <v>3241000</v>
      </c>
      <c r="D57" s="3142"/>
      <c r="E57" s="3142"/>
      <c r="F57" s="3142"/>
      <c r="G57" s="3142"/>
      <c r="H57" s="3142"/>
      <c r="I57" s="3142"/>
      <c r="J57" s="3142"/>
      <c r="K57" s="3142"/>
      <c r="L57" s="3142"/>
      <c r="M57" s="3143"/>
    </row>
    <row r="58" spans="1:13" ht="15.75" customHeight="1">
      <c r="A58" s="3135" t="s">
        <v>667</v>
      </c>
      <c r="B58" s="1325" t="s">
        <v>668</v>
      </c>
      <c r="C58" s="3137" t="s">
        <v>977</v>
      </c>
      <c r="D58" s="2526"/>
      <c r="E58" s="2526"/>
      <c r="F58" s="2526"/>
      <c r="G58" s="2526"/>
      <c r="H58" s="2526"/>
      <c r="I58" s="2526"/>
      <c r="J58" s="2526"/>
      <c r="K58" s="2526"/>
      <c r="L58" s="2526"/>
      <c r="M58" s="2527"/>
    </row>
    <row r="59" spans="1:13" ht="30" customHeight="1">
      <c r="A59" s="3136"/>
      <c r="B59" s="1325" t="s">
        <v>670</v>
      </c>
      <c r="C59" s="3137" t="s">
        <v>978</v>
      </c>
      <c r="D59" s="2526"/>
      <c r="E59" s="2526"/>
      <c r="F59" s="2526"/>
      <c r="G59" s="2526"/>
      <c r="H59" s="2526"/>
      <c r="I59" s="2526"/>
      <c r="J59" s="2526"/>
      <c r="K59" s="2526"/>
      <c r="L59" s="2526"/>
      <c r="M59" s="2527"/>
    </row>
    <row r="60" spans="1:13" ht="30" customHeight="1">
      <c r="A60" s="3136"/>
      <c r="B60" s="1326" t="s">
        <v>44</v>
      </c>
      <c r="C60" s="3137" t="s">
        <v>975</v>
      </c>
      <c r="D60" s="2526"/>
      <c r="E60" s="2526"/>
      <c r="F60" s="2526"/>
      <c r="G60" s="2526"/>
      <c r="H60" s="2526"/>
      <c r="I60" s="2526"/>
      <c r="J60" s="2526"/>
      <c r="K60" s="2526"/>
      <c r="L60" s="2526"/>
      <c r="M60" s="2527"/>
    </row>
    <row r="61" spans="1:13">
      <c r="A61" s="1329" t="s">
        <v>672</v>
      </c>
      <c r="B61" s="1330"/>
      <c r="C61" s="3138"/>
      <c r="D61" s="3139"/>
      <c r="E61" s="3139"/>
      <c r="F61" s="3139"/>
      <c r="G61" s="3139"/>
      <c r="H61" s="3139"/>
      <c r="I61" s="3139"/>
      <c r="J61" s="3139"/>
      <c r="K61" s="3139"/>
      <c r="L61" s="3139"/>
      <c r="M61" s="3140"/>
    </row>
  </sheetData>
  <mergeCells count="53">
    <mergeCell ref="B1:M1"/>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4:D14"/>
    <mergeCell ref="F14:M14"/>
    <mergeCell ref="C13:M13"/>
    <mergeCell ref="C48:M48"/>
    <mergeCell ref="A15:A51"/>
    <mergeCell ref="C15:M15"/>
    <mergeCell ref="C16:M16"/>
    <mergeCell ref="B17:B23"/>
    <mergeCell ref="F22:M22"/>
    <mergeCell ref="B24:B27"/>
    <mergeCell ref="J29:L29"/>
    <mergeCell ref="B31:B33"/>
    <mergeCell ref="B34:B43"/>
    <mergeCell ref="F42:G42"/>
    <mergeCell ref="H42:I42"/>
    <mergeCell ref="B44:B47"/>
    <mergeCell ref="F45:F46"/>
    <mergeCell ref="G45:J46"/>
    <mergeCell ref="L45:M46"/>
    <mergeCell ref="C49:M49"/>
    <mergeCell ref="C51:M51"/>
    <mergeCell ref="A52:A57"/>
    <mergeCell ref="C52:M52"/>
    <mergeCell ref="C53:M53"/>
    <mergeCell ref="C54:M54"/>
    <mergeCell ref="C55:M55"/>
    <mergeCell ref="C56:M56"/>
    <mergeCell ref="C57:M57"/>
    <mergeCell ref="A58:A60"/>
    <mergeCell ref="C58:M58"/>
    <mergeCell ref="C59:M59"/>
    <mergeCell ref="C60:M60"/>
    <mergeCell ref="C61:M61"/>
  </mergeCells>
  <hyperlinks>
    <hyperlink ref="C56" r:id="rId1"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8EA9DB"/>
  </sheetPr>
  <dimension ref="A1:M62"/>
  <sheetViews>
    <sheetView topLeftCell="A31" zoomScale="110" zoomScaleNormal="110" workbookViewId="0">
      <selection activeCell="C49" sqref="C49"/>
    </sheetView>
  </sheetViews>
  <sheetFormatPr baseColWidth="10" defaultColWidth="11.42578125" defaultRowHeight="15.75"/>
  <cols>
    <col min="1" max="1" width="25.140625" style="5" customWidth="1"/>
    <col min="2" max="2" width="39.140625" style="7" customWidth="1"/>
    <col min="3" max="16384" width="11.42578125" style="5"/>
  </cols>
  <sheetData>
    <row r="1" spans="1:13" ht="31.5" customHeight="1">
      <c r="A1" s="365"/>
      <c r="B1" s="2717" t="s">
        <v>991</v>
      </c>
      <c r="C1" s="2718"/>
      <c r="D1" s="2718"/>
      <c r="E1" s="2718"/>
      <c r="F1" s="2718"/>
      <c r="G1" s="2718"/>
      <c r="H1" s="2718"/>
      <c r="I1" s="2718"/>
      <c r="J1" s="2718"/>
      <c r="K1" s="2718"/>
      <c r="L1" s="2718"/>
      <c r="M1" s="2719"/>
    </row>
    <row r="2" spans="1:13" ht="53.25" customHeight="1">
      <c r="A2" s="2562" t="s">
        <v>596</v>
      </c>
      <c r="B2" s="36" t="s">
        <v>597</v>
      </c>
      <c r="C2" s="3167" t="s">
        <v>195</v>
      </c>
      <c r="D2" s="3168"/>
      <c r="E2" s="3168"/>
      <c r="F2" s="3168"/>
      <c r="G2" s="3168"/>
      <c r="H2" s="3168"/>
      <c r="I2" s="3168"/>
      <c r="J2" s="3168"/>
      <c r="K2" s="3168"/>
      <c r="L2" s="3168"/>
      <c r="M2" s="3169"/>
    </row>
    <row r="3" spans="1:13" ht="31.5">
      <c r="A3" s="2563"/>
      <c r="B3" s="400" t="s">
        <v>793</v>
      </c>
      <c r="C3" s="2472" t="s">
        <v>814</v>
      </c>
      <c r="D3" s="2473"/>
      <c r="E3" s="2473"/>
      <c r="F3" s="2473"/>
      <c r="G3" s="2473"/>
      <c r="H3" s="2473"/>
      <c r="I3" s="2473"/>
      <c r="J3" s="2473"/>
      <c r="K3" s="2473"/>
      <c r="L3" s="2473"/>
      <c r="M3" s="2474"/>
    </row>
    <row r="4" spans="1:13" ht="30.75" customHeight="1">
      <c r="A4" s="2563"/>
      <c r="B4" s="398" t="s">
        <v>40</v>
      </c>
      <c r="C4" s="758" t="s">
        <v>171</v>
      </c>
      <c r="D4" s="861"/>
      <c r="E4" s="387"/>
      <c r="F4" s="2723" t="s">
        <v>41</v>
      </c>
      <c r="G4" s="2724"/>
      <c r="H4" s="34" t="s">
        <v>140</v>
      </c>
      <c r="I4" s="759"/>
      <c r="J4" s="759"/>
      <c r="K4" s="759"/>
      <c r="L4" s="759"/>
      <c r="M4" s="760"/>
    </row>
    <row r="5" spans="1:13">
      <c r="A5" s="2563"/>
      <c r="B5" s="398" t="s">
        <v>605</v>
      </c>
      <c r="C5" s="3173" t="s">
        <v>140</v>
      </c>
      <c r="D5" s="3174"/>
      <c r="E5" s="3174"/>
      <c r="F5" s="3174"/>
      <c r="G5" s="3174"/>
      <c r="H5" s="3174"/>
      <c r="I5" s="3174"/>
      <c r="J5" s="3174"/>
      <c r="K5" s="3174"/>
      <c r="L5" s="3174"/>
      <c r="M5" s="3175"/>
    </row>
    <row r="6" spans="1:13">
      <c r="A6" s="2563"/>
      <c r="B6" s="398" t="s">
        <v>607</v>
      </c>
      <c r="C6" s="3173" t="s">
        <v>140</v>
      </c>
      <c r="D6" s="3174"/>
      <c r="E6" s="3174"/>
      <c r="F6" s="3174"/>
      <c r="G6" s="3174"/>
      <c r="H6" s="3174"/>
      <c r="I6" s="3174"/>
      <c r="J6" s="3174"/>
      <c r="K6" s="3174"/>
      <c r="L6" s="3174"/>
      <c r="M6" s="3175"/>
    </row>
    <row r="7" spans="1:13">
      <c r="A7" s="2563"/>
      <c r="B7" s="400" t="s">
        <v>609</v>
      </c>
      <c r="C7" s="2731" t="s">
        <v>201</v>
      </c>
      <c r="D7" s="2732"/>
      <c r="E7" s="388"/>
      <c r="F7" s="388"/>
      <c r="G7" s="389"/>
      <c r="H7" s="368" t="s">
        <v>44</v>
      </c>
      <c r="I7" s="2733" t="s">
        <v>992</v>
      </c>
      <c r="J7" s="2732"/>
      <c r="K7" s="2732"/>
      <c r="L7" s="2732"/>
      <c r="M7" s="2734"/>
    </row>
    <row r="8" spans="1:13">
      <c r="A8" s="2563"/>
      <c r="B8" s="3170" t="s">
        <v>611</v>
      </c>
      <c r="C8" s="390"/>
      <c r="D8" s="391"/>
      <c r="E8" s="391"/>
      <c r="F8" s="391"/>
      <c r="G8" s="391"/>
      <c r="H8" s="391"/>
      <c r="I8" s="391"/>
      <c r="J8" s="391"/>
      <c r="K8" s="391"/>
      <c r="L8" s="392"/>
      <c r="M8" s="393"/>
    </row>
    <row r="9" spans="1:13">
      <c r="A9" s="2563"/>
      <c r="B9" s="3171"/>
      <c r="C9" s="2741" t="s">
        <v>993</v>
      </c>
      <c r="D9" s="2740"/>
      <c r="E9" s="22"/>
      <c r="F9" s="2740"/>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66.75" customHeight="1">
      <c r="A11" s="2563"/>
      <c r="B11" s="400" t="s">
        <v>613</v>
      </c>
      <c r="C11" s="2654" t="s">
        <v>994</v>
      </c>
      <c r="D11" s="2655"/>
      <c r="E11" s="2655"/>
      <c r="F11" s="2655"/>
      <c r="G11" s="2655"/>
      <c r="H11" s="2655"/>
      <c r="I11" s="2655"/>
      <c r="J11" s="2655"/>
      <c r="K11" s="2655"/>
      <c r="L11" s="2655"/>
      <c r="M11" s="2656"/>
    </row>
    <row r="12" spans="1:13" ht="107.25" customHeight="1">
      <c r="A12" s="2563"/>
      <c r="B12" s="400" t="s">
        <v>796</v>
      </c>
      <c r="C12" s="2654" t="s">
        <v>995</v>
      </c>
      <c r="D12" s="2655"/>
      <c r="E12" s="2655"/>
      <c r="F12" s="2655"/>
      <c r="G12" s="2655"/>
      <c r="H12" s="2655"/>
      <c r="I12" s="2655"/>
      <c r="J12" s="2655"/>
      <c r="K12" s="2655"/>
      <c r="L12" s="2655"/>
      <c r="M12" s="2656"/>
    </row>
    <row r="13" spans="1:13" ht="54" customHeight="1">
      <c r="A13" s="2563"/>
      <c r="B13" s="400" t="s">
        <v>798</v>
      </c>
      <c r="C13" s="2479" t="s">
        <v>820</v>
      </c>
      <c r="D13" s="2480"/>
      <c r="E13" s="2480"/>
      <c r="F13" s="2480"/>
      <c r="G13" s="2480"/>
      <c r="H13" s="2480"/>
      <c r="I13" s="2480"/>
      <c r="J13" s="2480"/>
      <c r="K13" s="2480"/>
      <c r="L13" s="2480"/>
      <c r="M13" s="2481"/>
    </row>
    <row r="14" spans="1:13" ht="28.5" customHeight="1">
      <c r="A14" s="2563"/>
      <c r="B14" s="3170" t="s">
        <v>800</v>
      </c>
      <c r="C14" s="2742" t="s">
        <v>197</v>
      </c>
      <c r="D14" s="2743"/>
      <c r="E14" s="382" t="s">
        <v>801</v>
      </c>
      <c r="F14" s="2745" t="s">
        <v>996</v>
      </c>
      <c r="G14" s="2743"/>
      <c r="H14" s="2743"/>
      <c r="I14" s="2743"/>
      <c r="J14" s="2743"/>
      <c r="K14" s="2743"/>
      <c r="L14" s="2743"/>
      <c r="M14" s="2744"/>
    </row>
    <row r="15" spans="1:13" ht="32.25" customHeight="1">
      <c r="A15" s="2563"/>
      <c r="B15" s="3171"/>
      <c r="C15" s="2742"/>
      <c r="D15" s="2743"/>
      <c r="E15" s="2743"/>
      <c r="F15" s="2743"/>
      <c r="G15" s="2743"/>
      <c r="H15" s="2743"/>
      <c r="I15" s="2743"/>
      <c r="J15" s="2743"/>
      <c r="K15" s="2743"/>
      <c r="L15" s="2743"/>
      <c r="M15" s="2744"/>
    </row>
    <row r="16" spans="1:13">
      <c r="A16" s="2548" t="s">
        <v>615</v>
      </c>
      <c r="B16" s="37" t="s">
        <v>30</v>
      </c>
      <c r="C16" s="2654" t="s">
        <v>199</v>
      </c>
      <c r="D16" s="2655"/>
      <c r="E16" s="2655"/>
      <c r="F16" s="2655"/>
      <c r="G16" s="2655"/>
      <c r="H16" s="2655"/>
      <c r="I16" s="2655"/>
      <c r="J16" s="2655"/>
      <c r="K16" s="2655"/>
      <c r="L16" s="2655"/>
      <c r="M16" s="2656"/>
    </row>
    <row r="17" spans="1:13" ht="34.5" customHeight="1">
      <c r="A17" s="2549"/>
      <c r="B17" s="37" t="s">
        <v>804</v>
      </c>
      <c r="C17" s="3181" t="s">
        <v>196</v>
      </c>
      <c r="D17" s="3182"/>
      <c r="E17" s="3182"/>
      <c r="F17" s="3182"/>
      <c r="G17" s="3182"/>
      <c r="H17" s="3182"/>
      <c r="I17" s="3182"/>
      <c r="J17" s="3182"/>
      <c r="K17" s="3182"/>
      <c r="L17" s="3182"/>
      <c r="M17" s="3183"/>
    </row>
    <row r="18" spans="1:13" ht="8.25" customHeight="1">
      <c r="A18" s="2549"/>
      <c r="B18" s="2735" t="s">
        <v>616</v>
      </c>
      <c r="C18" s="395"/>
      <c r="D18" s="349"/>
      <c r="E18" s="349"/>
      <c r="F18" s="349"/>
      <c r="G18" s="349"/>
      <c r="H18" s="349"/>
      <c r="I18" s="349"/>
      <c r="J18" s="349"/>
      <c r="K18" s="349"/>
      <c r="L18" s="349"/>
      <c r="M18" s="350"/>
    </row>
    <row r="19" spans="1:13" ht="9" customHeight="1">
      <c r="A19" s="2549"/>
      <c r="B19" s="2736"/>
      <c r="C19" s="372"/>
      <c r="D19" s="351"/>
      <c r="E19" s="19"/>
      <c r="F19" s="351"/>
      <c r="G19" s="19"/>
      <c r="H19" s="351"/>
      <c r="I19" s="19"/>
      <c r="J19" s="351"/>
      <c r="K19" s="19"/>
      <c r="L19" s="19"/>
      <c r="M19" s="352"/>
    </row>
    <row r="20" spans="1:13">
      <c r="A20" s="2549"/>
      <c r="B20" s="2736"/>
      <c r="C20" s="373" t="s">
        <v>617</v>
      </c>
      <c r="D20" s="353"/>
      <c r="E20" s="354" t="s">
        <v>618</v>
      </c>
      <c r="F20" s="353"/>
      <c r="G20" s="354" t="s">
        <v>619</v>
      </c>
      <c r="H20" s="353"/>
      <c r="I20" s="354" t="s">
        <v>620</v>
      </c>
      <c r="J20" s="396"/>
      <c r="K20" s="354"/>
      <c r="L20" s="354"/>
      <c r="M20" s="367"/>
    </row>
    <row r="21" spans="1:13">
      <c r="A21" s="2549"/>
      <c r="B21" s="2736"/>
      <c r="C21" s="373" t="s">
        <v>621</v>
      </c>
      <c r="D21" s="843"/>
      <c r="E21" s="354" t="s">
        <v>622</v>
      </c>
      <c r="F21" s="355"/>
      <c r="G21" s="354" t="s">
        <v>623</v>
      </c>
      <c r="H21" s="355"/>
      <c r="I21" s="354"/>
      <c r="J21" s="369"/>
      <c r="K21" s="354"/>
      <c r="L21" s="354"/>
      <c r="M21" s="367"/>
    </row>
    <row r="22" spans="1:13">
      <c r="A22" s="2549"/>
      <c r="B22" s="2736"/>
      <c r="C22" s="373" t="s">
        <v>624</v>
      </c>
      <c r="D22" s="843"/>
      <c r="E22" s="354" t="s">
        <v>625</v>
      </c>
      <c r="F22" s="843"/>
      <c r="G22" s="354"/>
      <c r="H22" s="369"/>
      <c r="I22" s="354"/>
      <c r="J22" s="369"/>
      <c r="K22" s="354"/>
      <c r="L22" s="354"/>
      <c r="M22" s="367"/>
    </row>
    <row r="23" spans="1:13">
      <c r="A23" s="2549"/>
      <c r="B23" s="2736"/>
      <c r="C23" s="373" t="s">
        <v>626</v>
      </c>
      <c r="D23" s="355" t="s">
        <v>775</v>
      </c>
      <c r="E23" s="354" t="s">
        <v>628</v>
      </c>
      <c r="F23" s="840" t="s">
        <v>997</v>
      </c>
      <c r="G23" s="840"/>
      <c r="H23" s="840"/>
      <c r="I23" s="840"/>
      <c r="J23" s="840"/>
      <c r="K23" s="840"/>
      <c r="L23" s="840"/>
      <c r="M23" s="842"/>
    </row>
    <row r="24" spans="1:13" ht="9.75" customHeight="1">
      <c r="A24" s="2549"/>
      <c r="B24" s="2737"/>
      <c r="C24" s="466"/>
      <c r="D24" s="467"/>
      <c r="E24" s="467"/>
      <c r="F24" s="467"/>
      <c r="G24" s="467"/>
      <c r="H24" s="467"/>
      <c r="I24" s="467"/>
      <c r="J24" s="467"/>
      <c r="K24" s="467"/>
      <c r="L24" s="467"/>
      <c r="M24" s="468"/>
    </row>
    <row r="25" spans="1:13">
      <c r="A25" s="2549"/>
      <c r="B25" s="2735" t="s">
        <v>630</v>
      </c>
      <c r="C25" s="374"/>
      <c r="D25" s="356"/>
      <c r="E25" s="356"/>
      <c r="F25" s="356"/>
      <c r="G25" s="356"/>
      <c r="H25" s="356"/>
      <c r="I25" s="356"/>
      <c r="J25" s="356"/>
      <c r="K25" s="356"/>
      <c r="L25" s="392"/>
      <c r="M25" s="393"/>
    </row>
    <row r="26" spans="1:13">
      <c r="A26" s="2549"/>
      <c r="B26" s="2736"/>
      <c r="C26" s="373" t="s">
        <v>631</v>
      </c>
      <c r="D26" s="355"/>
      <c r="E26" s="471"/>
      <c r="F26" s="354" t="s">
        <v>632</v>
      </c>
      <c r="G26" s="843"/>
      <c r="H26" s="471"/>
      <c r="I26" s="354" t="s">
        <v>633</v>
      </c>
      <c r="J26" s="843" t="s">
        <v>775</v>
      </c>
      <c r="K26" s="471"/>
      <c r="L26" s="20"/>
      <c r="M26" s="383"/>
    </row>
    <row r="27" spans="1:13">
      <c r="A27" s="2549"/>
      <c r="B27" s="2736"/>
      <c r="C27" s="373" t="s">
        <v>634</v>
      </c>
      <c r="D27" s="357"/>
      <c r="E27" s="20"/>
      <c r="F27" s="354" t="s">
        <v>635</v>
      </c>
      <c r="G27" s="355"/>
      <c r="H27" s="20"/>
      <c r="I27" s="21"/>
      <c r="J27" s="20"/>
      <c r="K27" s="22"/>
      <c r="L27" s="20"/>
      <c r="M27" s="383"/>
    </row>
    <row r="28" spans="1:13">
      <c r="A28" s="2549"/>
      <c r="B28" s="2737"/>
      <c r="C28" s="375"/>
      <c r="D28" s="358"/>
      <c r="E28" s="358"/>
      <c r="F28" s="358"/>
      <c r="G28" s="358"/>
      <c r="H28" s="358"/>
      <c r="I28" s="358"/>
      <c r="J28" s="358"/>
      <c r="K28" s="358"/>
      <c r="L28" s="33"/>
      <c r="M28" s="394"/>
    </row>
    <row r="29" spans="1:13">
      <c r="A29" s="2549"/>
      <c r="B29" s="399" t="s">
        <v>636</v>
      </c>
      <c r="C29" s="463"/>
      <c r="D29" s="464"/>
      <c r="E29" s="464"/>
      <c r="F29" s="464"/>
      <c r="G29" s="464"/>
      <c r="H29" s="464"/>
      <c r="I29" s="464"/>
      <c r="J29" s="464"/>
      <c r="K29" s="464"/>
      <c r="L29" s="464"/>
      <c r="M29" s="465"/>
    </row>
    <row r="30" spans="1:13">
      <c r="A30" s="2549"/>
      <c r="B30" s="399"/>
      <c r="C30" s="376" t="s">
        <v>637</v>
      </c>
      <c r="D30" s="6" t="s">
        <v>998</v>
      </c>
      <c r="E30" s="471"/>
      <c r="F30" s="359" t="s">
        <v>638</v>
      </c>
      <c r="G30" s="355" t="s">
        <v>140</v>
      </c>
      <c r="H30" s="471"/>
      <c r="I30" s="359" t="s">
        <v>639</v>
      </c>
      <c r="J30" s="770" t="s">
        <v>140</v>
      </c>
      <c r="K30" s="769"/>
      <c r="L30" s="771"/>
      <c r="M30" s="472"/>
    </row>
    <row r="31" spans="1:13">
      <c r="A31" s="2549"/>
      <c r="B31" s="398"/>
      <c r="C31" s="466"/>
      <c r="D31" s="467"/>
      <c r="E31" s="467"/>
      <c r="F31" s="467"/>
      <c r="G31" s="467"/>
      <c r="H31" s="467"/>
      <c r="I31" s="467"/>
      <c r="J31" s="467"/>
      <c r="K31" s="467"/>
      <c r="L31" s="467"/>
      <c r="M31" s="468"/>
    </row>
    <row r="32" spans="1:13">
      <c r="A32" s="2549"/>
      <c r="B32" s="2735" t="s">
        <v>641</v>
      </c>
      <c r="C32" s="377"/>
      <c r="D32" s="360"/>
      <c r="E32" s="360"/>
      <c r="F32" s="360"/>
      <c r="G32" s="360"/>
      <c r="H32" s="360"/>
      <c r="I32" s="360"/>
      <c r="J32" s="360"/>
      <c r="K32" s="360"/>
      <c r="L32" s="392"/>
      <c r="M32" s="393"/>
    </row>
    <row r="33" spans="1:13">
      <c r="A33" s="2549"/>
      <c r="B33" s="2736"/>
      <c r="C33" s="378" t="s">
        <v>642</v>
      </c>
      <c r="D33" s="23">
        <v>2021</v>
      </c>
      <c r="E33" s="24"/>
      <c r="F33" s="471" t="s">
        <v>643</v>
      </c>
      <c r="G33" s="25" t="s">
        <v>681</v>
      </c>
      <c r="H33" s="24"/>
      <c r="I33" s="359"/>
      <c r="J33" s="24"/>
      <c r="K33" s="24"/>
      <c r="L33" s="20"/>
      <c r="M33" s="383"/>
    </row>
    <row r="34" spans="1:13">
      <c r="A34" s="2549"/>
      <c r="B34" s="2737"/>
      <c r="C34" s="466"/>
      <c r="D34" s="361"/>
      <c r="E34" s="362"/>
      <c r="F34" s="467"/>
      <c r="G34" s="362"/>
      <c r="H34" s="362"/>
      <c r="I34" s="363"/>
      <c r="J34" s="362"/>
      <c r="K34" s="362"/>
      <c r="L34" s="33"/>
      <c r="M34" s="394"/>
    </row>
    <row r="35" spans="1:13">
      <c r="A35" s="2549"/>
      <c r="B35" s="2735" t="s">
        <v>644</v>
      </c>
      <c r="C35" s="859"/>
      <c r="D35" s="773"/>
      <c r="E35" s="773"/>
      <c r="F35" s="773"/>
      <c r="G35" s="773"/>
      <c r="H35" s="773"/>
      <c r="I35" s="773"/>
      <c r="J35" s="773"/>
      <c r="K35" s="773"/>
      <c r="L35" s="773"/>
      <c r="M35" s="379"/>
    </row>
    <row r="36" spans="1:13">
      <c r="A36" s="2549"/>
      <c r="B36" s="2736"/>
      <c r="C36" s="380"/>
      <c r="D36" s="774" t="s">
        <v>682</v>
      </c>
      <c r="E36" s="774"/>
      <c r="F36" s="774" t="s">
        <v>683</v>
      </c>
      <c r="G36" s="774"/>
      <c r="H36" s="35" t="s">
        <v>684</v>
      </c>
      <c r="I36" s="35"/>
      <c r="J36" s="35" t="s">
        <v>685</v>
      </c>
      <c r="K36" s="774"/>
      <c r="L36" s="774" t="s">
        <v>686</v>
      </c>
      <c r="M36" s="761"/>
    </row>
    <row r="37" spans="1:13">
      <c r="A37" s="2549"/>
      <c r="B37" s="2736"/>
      <c r="C37" s="380"/>
      <c r="D37" s="826">
        <v>8</v>
      </c>
      <c r="E37" s="827"/>
      <c r="F37" s="826">
        <v>24</v>
      </c>
      <c r="G37" s="827"/>
      <c r="H37" s="826">
        <v>24</v>
      </c>
      <c r="I37" s="827"/>
      <c r="J37" s="826">
        <v>24</v>
      </c>
      <c r="K37" s="827"/>
      <c r="L37" s="826">
        <v>24</v>
      </c>
      <c r="M37" s="831"/>
    </row>
    <row r="38" spans="1:13">
      <c r="A38" s="2549"/>
      <c r="B38" s="2736"/>
      <c r="C38" s="380"/>
      <c r="D38" s="774" t="s">
        <v>734</v>
      </c>
      <c r="E38" s="774"/>
      <c r="F38" s="774" t="s">
        <v>735</v>
      </c>
      <c r="G38" s="774"/>
      <c r="H38" s="35" t="s">
        <v>736</v>
      </c>
      <c r="I38" s="35"/>
      <c r="J38" s="35" t="s">
        <v>737</v>
      </c>
      <c r="K38" s="774"/>
      <c r="L38" s="774" t="s">
        <v>738</v>
      </c>
      <c r="M38" s="352"/>
    </row>
    <row r="39" spans="1:13">
      <c r="A39" s="2549"/>
      <c r="B39" s="2736"/>
      <c r="C39" s="380"/>
      <c r="D39" s="766"/>
      <c r="E39" s="827"/>
      <c r="F39" s="766"/>
      <c r="G39" s="827"/>
      <c r="H39" s="766"/>
      <c r="I39" s="827"/>
      <c r="J39" s="766"/>
      <c r="K39" s="827"/>
      <c r="L39" s="766"/>
      <c r="M39" s="831"/>
    </row>
    <row r="40" spans="1:13">
      <c r="A40" s="2549"/>
      <c r="B40" s="2736"/>
      <c r="C40" s="380"/>
      <c r="D40" s="774" t="s">
        <v>739</v>
      </c>
      <c r="E40" s="774"/>
      <c r="F40" s="774" t="s">
        <v>740</v>
      </c>
      <c r="G40" s="774"/>
      <c r="H40" s="35" t="s">
        <v>741</v>
      </c>
      <c r="I40" s="35"/>
      <c r="J40" s="35" t="s">
        <v>742</v>
      </c>
      <c r="K40" s="774"/>
      <c r="L40" s="774" t="s">
        <v>645</v>
      </c>
      <c r="M40" s="352"/>
    </row>
    <row r="41" spans="1:13">
      <c r="A41" s="2549"/>
      <c r="B41" s="2736"/>
      <c r="C41" s="380"/>
      <c r="D41" s="766"/>
      <c r="E41" s="827"/>
      <c r="F41" s="766"/>
      <c r="G41" s="827"/>
      <c r="H41" s="766"/>
      <c r="I41" s="827"/>
      <c r="J41" s="766"/>
      <c r="K41" s="827"/>
      <c r="L41" s="766"/>
      <c r="M41" s="831"/>
    </row>
    <row r="42" spans="1:13">
      <c r="A42" s="2549"/>
      <c r="B42" s="2736"/>
      <c r="C42" s="380"/>
      <c r="D42" s="348" t="s">
        <v>645</v>
      </c>
      <c r="E42" s="830"/>
      <c r="F42" s="348" t="s">
        <v>646</v>
      </c>
      <c r="G42" s="830"/>
      <c r="H42" s="29"/>
      <c r="I42" s="30"/>
      <c r="J42" s="29"/>
      <c r="K42" s="30"/>
      <c r="L42" s="29"/>
      <c r="M42" s="31"/>
    </row>
    <row r="43" spans="1:13">
      <c r="A43" s="2549"/>
      <c r="B43" s="2736"/>
      <c r="C43" s="380"/>
      <c r="D43" s="766"/>
      <c r="E43" s="827"/>
      <c r="F43" s="3184">
        <v>104</v>
      </c>
      <c r="G43" s="3185"/>
      <c r="H43" s="3186"/>
      <c r="I43" s="3186"/>
      <c r="J43" s="825"/>
      <c r="K43" s="774"/>
      <c r="L43" s="825"/>
      <c r="M43" s="775"/>
    </row>
    <row r="44" spans="1:13">
      <c r="A44" s="2549"/>
      <c r="B44" s="2736"/>
      <c r="C44" s="381"/>
      <c r="D44" s="348"/>
      <c r="E44" s="830"/>
      <c r="F44" s="348"/>
      <c r="G44" s="830"/>
      <c r="H44" s="767"/>
      <c r="I44" s="370"/>
      <c r="J44" s="767"/>
      <c r="K44" s="370"/>
      <c r="L44" s="767"/>
      <c r="M44" s="371"/>
    </row>
    <row r="45" spans="1:13" ht="18" customHeight="1">
      <c r="A45" s="2549"/>
      <c r="B45" s="2735" t="s">
        <v>647</v>
      </c>
      <c r="C45" s="374"/>
      <c r="D45" s="356"/>
      <c r="E45" s="356"/>
      <c r="F45" s="356"/>
      <c r="G45" s="356"/>
      <c r="H45" s="356"/>
      <c r="I45" s="356"/>
      <c r="J45" s="356"/>
      <c r="K45" s="356"/>
      <c r="L45" s="20"/>
      <c r="M45" s="383"/>
    </row>
    <row r="46" spans="1:13">
      <c r="A46" s="2549"/>
      <c r="B46" s="2736"/>
      <c r="C46" s="384"/>
      <c r="D46" s="26" t="s">
        <v>601</v>
      </c>
      <c r="E46" s="364" t="s">
        <v>171</v>
      </c>
      <c r="F46" s="2750" t="s">
        <v>648</v>
      </c>
      <c r="G46" s="2751" t="s">
        <v>687</v>
      </c>
      <c r="H46" s="2751"/>
      <c r="I46" s="2751"/>
      <c r="J46" s="2751"/>
      <c r="K46" s="385" t="s">
        <v>649</v>
      </c>
      <c r="L46" s="3177"/>
      <c r="M46" s="3178"/>
    </row>
    <row r="47" spans="1:13">
      <c r="A47" s="2549"/>
      <c r="B47" s="2736"/>
      <c r="C47" s="384"/>
      <c r="D47" s="386" t="s">
        <v>775</v>
      </c>
      <c r="E47" s="843"/>
      <c r="F47" s="2750"/>
      <c r="G47" s="2751"/>
      <c r="H47" s="2751"/>
      <c r="I47" s="2751"/>
      <c r="J47" s="2751"/>
      <c r="K47" s="20"/>
      <c r="L47" s="3179"/>
      <c r="M47" s="3180"/>
    </row>
    <row r="48" spans="1:13">
      <c r="A48" s="2549"/>
      <c r="B48" s="2737"/>
      <c r="C48" s="32"/>
      <c r="D48" s="33"/>
      <c r="E48" s="33"/>
      <c r="F48" s="33"/>
      <c r="G48" s="33"/>
      <c r="H48" s="33"/>
      <c r="I48" s="33"/>
      <c r="J48" s="33"/>
      <c r="K48" s="33"/>
      <c r="L48" s="20"/>
      <c r="M48" s="383"/>
    </row>
    <row r="49" spans="1:13" ht="31.5" customHeight="1">
      <c r="A49" s="2549"/>
      <c r="B49" s="400" t="s">
        <v>650</v>
      </c>
      <c r="C49" s="2654" t="s">
        <v>999</v>
      </c>
      <c r="D49" s="2655"/>
      <c r="E49" s="2655"/>
      <c r="F49" s="2655"/>
      <c r="G49" s="2655"/>
      <c r="H49" s="2655"/>
      <c r="I49" s="2655"/>
      <c r="J49" s="2655"/>
      <c r="K49" s="2655"/>
      <c r="L49" s="2655"/>
      <c r="M49" s="2656"/>
    </row>
    <row r="50" spans="1:13">
      <c r="A50" s="2549"/>
      <c r="B50" s="37" t="s">
        <v>652</v>
      </c>
      <c r="C50" s="2654" t="s">
        <v>1000</v>
      </c>
      <c r="D50" s="2655"/>
      <c r="E50" s="2655"/>
      <c r="F50" s="2655"/>
      <c r="G50" s="2655"/>
      <c r="H50" s="2655"/>
      <c r="I50" s="2655"/>
      <c r="J50" s="2655"/>
      <c r="K50" s="2655"/>
      <c r="L50" s="2655"/>
      <c r="M50" s="2656"/>
    </row>
    <row r="51" spans="1:13">
      <c r="A51" s="2549"/>
      <c r="B51" s="37" t="s">
        <v>654</v>
      </c>
      <c r="C51" s="763">
        <v>30</v>
      </c>
      <c r="D51" s="764"/>
      <c r="E51" s="764"/>
      <c r="F51" s="764"/>
      <c r="G51" s="764"/>
      <c r="H51" s="764"/>
      <c r="I51" s="764"/>
      <c r="J51" s="764"/>
      <c r="K51" s="764"/>
      <c r="L51" s="764"/>
      <c r="M51" s="765"/>
    </row>
    <row r="52" spans="1:13">
      <c r="A52" s="2549"/>
      <c r="B52" s="37" t="s">
        <v>655</v>
      </c>
      <c r="C52" s="763" t="s">
        <v>77</v>
      </c>
      <c r="D52" s="764"/>
      <c r="E52" s="764"/>
      <c r="F52" s="764"/>
      <c r="G52" s="764"/>
      <c r="H52" s="764"/>
      <c r="I52" s="764"/>
      <c r="J52" s="764"/>
      <c r="K52" s="764"/>
      <c r="L52" s="764"/>
      <c r="M52" s="765"/>
    </row>
    <row r="53" spans="1:13" ht="15.75" customHeight="1">
      <c r="A53" s="2531" t="s">
        <v>656</v>
      </c>
      <c r="B53" s="38" t="s">
        <v>657</v>
      </c>
      <c r="C53" s="2674" t="s">
        <v>204</v>
      </c>
      <c r="D53" s="2675"/>
      <c r="E53" s="2675"/>
      <c r="F53" s="2675"/>
      <c r="G53" s="2675"/>
      <c r="H53" s="2675"/>
      <c r="I53" s="2675"/>
      <c r="J53" s="2675"/>
      <c r="K53" s="2675"/>
      <c r="L53" s="2675"/>
      <c r="M53" s="2676"/>
    </row>
    <row r="54" spans="1:13">
      <c r="A54" s="2532"/>
      <c r="B54" s="38" t="s">
        <v>659</v>
      </c>
      <c r="C54" s="2674" t="s">
        <v>1001</v>
      </c>
      <c r="D54" s="2675"/>
      <c r="E54" s="2675"/>
      <c r="F54" s="2675"/>
      <c r="G54" s="2675"/>
      <c r="H54" s="2675"/>
      <c r="I54" s="2675"/>
      <c r="J54" s="2675"/>
      <c r="K54" s="2675"/>
      <c r="L54" s="2675"/>
      <c r="M54" s="2676"/>
    </row>
    <row r="55" spans="1:13">
      <c r="A55" s="2532"/>
      <c r="B55" s="38" t="s">
        <v>661</v>
      </c>
      <c r="C55" s="2674" t="s">
        <v>1002</v>
      </c>
      <c r="D55" s="2675"/>
      <c r="E55" s="2675"/>
      <c r="F55" s="2675"/>
      <c r="G55" s="2675"/>
      <c r="H55" s="2675"/>
      <c r="I55" s="2675"/>
      <c r="J55" s="2675"/>
      <c r="K55" s="2675"/>
      <c r="L55" s="2675"/>
      <c r="M55" s="2676"/>
    </row>
    <row r="56" spans="1:13" ht="15.75" customHeight="1">
      <c r="A56" s="2532"/>
      <c r="B56" s="39" t="s">
        <v>662</v>
      </c>
      <c r="C56" s="2674" t="s">
        <v>1003</v>
      </c>
      <c r="D56" s="2675"/>
      <c r="E56" s="2675"/>
      <c r="F56" s="2675"/>
      <c r="G56" s="2675"/>
      <c r="H56" s="2675"/>
      <c r="I56" s="2675"/>
      <c r="J56" s="2675"/>
      <c r="K56" s="2675"/>
      <c r="L56" s="2675"/>
      <c r="M56" s="2676"/>
    </row>
    <row r="57" spans="1:13" ht="15.75" customHeight="1">
      <c r="A57" s="2532"/>
      <c r="B57" s="38" t="s">
        <v>663</v>
      </c>
      <c r="C57" s="2703" t="s">
        <v>205</v>
      </c>
      <c r="D57" s="2675"/>
      <c r="E57" s="2675"/>
      <c r="F57" s="2675"/>
      <c r="G57" s="2675"/>
      <c r="H57" s="2675"/>
      <c r="I57" s="2675"/>
      <c r="J57" s="2675"/>
      <c r="K57" s="2675"/>
      <c r="L57" s="2675"/>
      <c r="M57" s="2676"/>
    </row>
    <row r="58" spans="1:13" ht="16.5" thickBot="1">
      <c r="A58" s="2555"/>
      <c r="B58" s="38" t="s">
        <v>665</v>
      </c>
      <c r="C58" s="2674">
        <v>6477117</v>
      </c>
      <c r="D58" s="2675"/>
      <c r="E58" s="2675"/>
      <c r="F58" s="2675"/>
      <c r="G58" s="2675"/>
      <c r="H58" s="2675"/>
      <c r="I58" s="2675"/>
      <c r="J58" s="2675"/>
      <c r="K58" s="2675"/>
      <c r="L58" s="2675"/>
      <c r="M58" s="2676"/>
    </row>
    <row r="59" spans="1:13" ht="15.75" customHeight="1">
      <c r="A59" s="2531" t="s">
        <v>667</v>
      </c>
      <c r="B59" s="40" t="s">
        <v>668</v>
      </c>
      <c r="C59" s="2674" t="s">
        <v>1004</v>
      </c>
      <c r="D59" s="2675"/>
      <c r="E59" s="2675"/>
      <c r="F59" s="2675"/>
      <c r="G59" s="2675"/>
      <c r="H59" s="2675"/>
      <c r="I59" s="2675"/>
      <c r="J59" s="2675"/>
      <c r="K59" s="2675"/>
      <c r="L59" s="2675"/>
      <c r="M59" s="2676"/>
    </row>
    <row r="60" spans="1:13" ht="30" customHeight="1">
      <c r="A60" s="2532"/>
      <c r="B60" s="40" t="s">
        <v>670</v>
      </c>
      <c r="C60" s="2674" t="s">
        <v>671</v>
      </c>
      <c r="D60" s="2675"/>
      <c r="E60" s="2675"/>
      <c r="F60" s="2675"/>
      <c r="G60" s="2675"/>
      <c r="H60" s="2675"/>
      <c r="I60" s="2675"/>
      <c r="J60" s="2675"/>
      <c r="K60" s="2675"/>
      <c r="L60" s="2675"/>
      <c r="M60" s="2676"/>
    </row>
    <row r="61" spans="1:13" ht="30" customHeight="1" thickBot="1">
      <c r="A61" s="2532"/>
      <c r="B61" s="41" t="s">
        <v>44</v>
      </c>
      <c r="C61" s="2674" t="s">
        <v>1002</v>
      </c>
      <c r="D61" s="2675"/>
      <c r="E61" s="2675"/>
      <c r="F61" s="2675"/>
      <c r="G61" s="2675"/>
      <c r="H61" s="2675"/>
      <c r="I61" s="2675"/>
      <c r="J61" s="2675"/>
      <c r="K61" s="2675"/>
      <c r="L61" s="2675"/>
      <c r="M61" s="2676"/>
    </row>
    <row r="62" spans="1:13" ht="16.5" thickBot="1">
      <c r="A62" s="397" t="s">
        <v>672</v>
      </c>
      <c r="B62" s="42"/>
      <c r="C62" s="3176"/>
      <c r="D62" s="2767"/>
      <c r="E62" s="2767"/>
      <c r="F62" s="2767"/>
      <c r="G62" s="2767"/>
      <c r="H62" s="2767"/>
      <c r="I62" s="2767"/>
      <c r="J62" s="2767"/>
      <c r="K62" s="2767"/>
      <c r="L62" s="2767"/>
      <c r="M62" s="2768"/>
    </row>
  </sheetData>
  <mergeCells count="50">
    <mergeCell ref="B1:M1"/>
    <mergeCell ref="A59:A61"/>
    <mergeCell ref="C59:M59"/>
    <mergeCell ref="C60:M60"/>
    <mergeCell ref="C61:M61"/>
    <mergeCell ref="B14:B15"/>
    <mergeCell ref="C14:D14"/>
    <mergeCell ref="F14:M14"/>
    <mergeCell ref="C15:M15"/>
    <mergeCell ref="B32:B34"/>
    <mergeCell ref="B35:B44"/>
    <mergeCell ref="F43:G43"/>
    <mergeCell ref="H43:I43"/>
    <mergeCell ref="B45:B48"/>
    <mergeCell ref="F46:F47"/>
    <mergeCell ref="A16:A52"/>
    <mergeCell ref="B18:B24"/>
    <mergeCell ref="B25:B28"/>
    <mergeCell ref="A53:A58"/>
    <mergeCell ref="C53:M53"/>
    <mergeCell ref="C54:M54"/>
    <mergeCell ref="C55:M55"/>
    <mergeCell ref="C56:M56"/>
    <mergeCell ref="C57:M57"/>
    <mergeCell ref="C58:M58"/>
    <mergeCell ref="C62:M62"/>
    <mergeCell ref="L46:M47"/>
    <mergeCell ref="C49:M49"/>
    <mergeCell ref="C50:M50"/>
    <mergeCell ref="C12:M12"/>
    <mergeCell ref="G46:J47"/>
    <mergeCell ref="C13:M13"/>
    <mergeCell ref="C17:M17"/>
    <mergeCell ref="C16:M16"/>
    <mergeCell ref="A2:A15"/>
    <mergeCell ref="C2:M2"/>
    <mergeCell ref="C3:M3"/>
    <mergeCell ref="F4:G4"/>
    <mergeCell ref="C7:D7"/>
    <mergeCell ref="I7:M7"/>
    <mergeCell ref="B8:B10"/>
    <mergeCell ref="C9:D9"/>
    <mergeCell ref="F9:G9"/>
    <mergeCell ref="I9:J9"/>
    <mergeCell ref="C10:D10"/>
    <mergeCell ref="F10:G10"/>
    <mergeCell ref="I10:J10"/>
    <mergeCell ref="C11:M11"/>
    <mergeCell ref="C6:M6"/>
    <mergeCell ref="C5:M5"/>
  </mergeCells>
  <dataValidations count="7">
    <dataValidation type="list" allowBlank="1" showInputMessage="1" showErrorMessage="1" sqref="I7:M7" xr:uid="{00000000-0002-0000-17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7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1700-000002000000}"/>
    <dataValidation allowBlank="1" showInputMessage="1" showErrorMessage="1" prompt="Identifique la meta ODS a que le apunta el indicador de producto. Seleccione de la lista desplegable." sqref="E14" xr:uid="{00000000-0002-0000-1700-000003000000}"/>
    <dataValidation allowBlank="1" showInputMessage="1" showErrorMessage="1" prompt="Identifique el ODS a que le apunta el indicador de producto. Seleccione de la lista desplegable._x000a_" sqref="B14:B15" xr:uid="{00000000-0002-0000-1700-000004000000}"/>
    <dataValidation allowBlank="1" showInputMessage="1" showErrorMessage="1" prompt="Incluir una ficha por cada indicador, ya sea de producto o de resultado" sqref="B1" xr:uid="{00000000-0002-0000-1700-000005000000}"/>
    <dataValidation allowBlank="1" showInputMessage="1" showErrorMessage="1" prompt="Seleccione de la lista desplegable" sqref="B4 B7 H7" xr:uid="{00000000-0002-0000-1700-000006000000}"/>
  </dataValidations>
  <hyperlinks>
    <hyperlink ref="C57" r:id="rId1" xr:uid="{00000000-0004-0000-1700-000000000000}"/>
  </hyperlinks>
  <pageMargins left="0.7" right="0.7" top="0.75" bottom="0.75" header="0.3" footer="0.3"/>
  <pageSetup paperSize="9" orientation="portrait"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EA9DB"/>
  </sheetPr>
  <dimension ref="A1:M62"/>
  <sheetViews>
    <sheetView topLeftCell="A59" zoomScale="110" zoomScaleNormal="110" workbookViewId="0">
      <selection activeCell="C62" sqref="C62"/>
    </sheetView>
  </sheetViews>
  <sheetFormatPr baseColWidth="10" defaultColWidth="11.42578125" defaultRowHeight="15.75"/>
  <cols>
    <col min="1" max="1" width="25.140625" style="5" customWidth="1"/>
    <col min="2" max="2" width="39.140625" style="7" customWidth="1"/>
    <col min="3" max="16384" width="11.42578125" style="5"/>
  </cols>
  <sheetData>
    <row r="1" spans="1:13">
      <c r="A1" s="365"/>
      <c r="B1" s="3187" t="s">
        <v>1005</v>
      </c>
      <c r="C1" s="3188"/>
      <c r="D1" s="3188"/>
      <c r="E1" s="3188"/>
      <c r="F1" s="3188"/>
      <c r="G1" s="3188"/>
      <c r="H1" s="3188"/>
      <c r="I1" s="3188"/>
      <c r="J1" s="3188"/>
      <c r="K1" s="3188"/>
      <c r="L1" s="3188"/>
      <c r="M1" s="3189"/>
    </row>
    <row r="2" spans="1:13">
      <c r="A2" s="2562" t="s">
        <v>596</v>
      </c>
      <c r="B2" s="36" t="s">
        <v>597</v>
      </c>
      <c r="C2" s="3167" t="s">
        <v>207</v>
      </c>
      <c r="D2" s="3168"/>
      <c r="E2" s="3168"/>
      <c r="F2" s="3168"/>
      <c r="G2" s="3168"/>
      <c r="H2" s="3168"/>
      <c r="I2" s="3168"/>
      <c r="J2" s="3168"/>
      <c r="K2" s="3168"/>
      <c r="L2" s="3168"/>
      <c r="M2" s="3169"/>
    </row>
    <row r="3" spans="1:13" ht="31.5">
      <c r="A3" s="2563"/>
      <c r="B3" s="400" t="s">
        <v>793</v>
      </c>
      <c r="C3" s="2472" t="s">
        <v>814</v>
      </c>
      <c r="D3" s="2473"/>
      <c r="E3" s="2473"/>
      <c r="F3" s="2473"/>
      <c r="G3" s="2473"/>
      <c r="H3" s="2473"/>
      <c r="I3" s="2473"/>
      <c r="J3" s="2473"/>
      <c r="K3" s="2473"/>
      <c r="L3" s="2473"/>
      <c r="M3" s="2474"/>
    </row>
    <row r="4" spans="1:13">
      <c r="A4" s="2563"/>
      <c r="B4" s="398" t="s">
        <v>40</v>
      </c>
      <c r="C4" s="758" t="s">
        <v>171</v>
      </c>
      <c r="D4" s="861"/>
      <c r="E4" s="387"/>
      <c r="F4" s="2723" t="s">
        <v>41</v>
      </c>
      <c r="G4" s="2724"/>
      <c r="H4" s="34" t="s">
        <v>140</v>
      </c>
      <c r="I4" s="759"/>
      <c r="J4" s="759"/>
      <c r="K4" s="759"/>
      <c r="L4" s="759"/>
      <c r="M4" s="760"/>
    </row>
    <row r="5" spans="1:13">
      <c r="A5" s="2563"/>
      <c r="B5" s="398" t="s">
        <v>605</v>
      </c>
      <c r="C5" s="758" t="s">
        <v>140</v>
      </c>
      <c r="D5" s="759"/>
      <c r="E5" s="759"/>
      <c r="F5" s="759"/>
      <c r="G5" s="759"/>
      <c r="H5" s="759"/>
      <c r="I5" s="759"/>
      <c r="J5" s="759"/>
      <c r="K5" s="759"/>
      <c r="L5" s="759"/>
      <c r="M5" s="760"/>
    </row>
    <row r="6" spans="1:13">
      <c r="A6" s="2563"/>
      <c r="B6" s="398" t="s">
        <v>607</v>
      </c>
      <c r="C6" s="758"/>
      <c r="D6" s="759"/>
      <c r="E6" s="759"/>
      <c r="F6" s="759"/>
      <c r="G6" s="759"/>
      <c r="H6" s="759"/>
      <c r="I6" s="759"/>
      <c r="J6" s="759"/>
      <c r="K6" s="759"/>
      <c r="L6" s="759"/>
      <c r="M6" s="760"/>
    </row>
    <row r="7" spans="1:13">
      <c r="A7" s="2563"/>
      <c r="B7" s="400" t="s">
        <v>609</v>
      </c>
      <c r="C7" s="2731" t="s">
        <v>201</v>
      </c>
      <c r="D7" s="2732"/>
      <c r="E7" s="388"/>
      <c r="F7" s="388"/>
      <c r="G7" s="389"/>
      <c r="H7" s="368" t="s">
        <v>44</v>
      </c>
      <c r="I7" s="2733" t="s">
        <v>992</v>
      </c>
      <c r="J7" s="2732"/>
      <c r="K7" s="2732"/>
      <c r="L7" s="2732"/>
      <c r="M7" s="2734"/>
    </row>
    <row r="8" spans="1:13">
      <c r="A8" s="2563"/>
      <c r="B8" s="3170" t="s">
        <v>611</v>
      </c>
      <c r="C8" s="390"/>
      <c r="D8" s="391"/>
      <c r="E8" s="391"/>
      <c r="F8" s="391"/>
      <c r="G8" s="391"/>
      <c r="H8" s="391"/>
      <c r="I8" s="391"/>
      <c r="J8" s="391"/>
      <c r="K8" s="391"/>
      <c r="L8" s="392"/>
      <c r="M8" s="393"/>
    </row>
    <row r="9" spans="1:13">
      <c r="A9" s="2563"/>
      <c r="B9" s="3171"/>
      <c r="C9" s="2741" t="s">
        <v>140</v>
      </c>
      <c r="D9" s="2740"/>
      <c r="E9" s="22"/>
      <c r="F9" s="2740"/>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48.75" customHeight="1">
      <c r="A11" s="2563"/>
      <c r="B11" s="400" t="s">
        <v>613</v>
      </c>
      <c r="C11" s="2742" t="s">
        <v>1006</v>
      </c>
      <c r="D11" s="2743"/>
      <c r="E11" s="2743"/>
      <c r="F11" s="2743"/>
      <c r="G11" s="2743"/>
      <c r="H11" s="2743"/>
      <c r="I11" s="2743"/>
      <c r="J11" s="2743"/>
      <c r="K11" s="2743"/>
      <c r="L11" s="2743"/>
      <c r="M11" s="2744"/>
    </row>
    <row r="12" spans="1:13" ht="84" customHeight="1">
      <c r="A12" s="2563"/>
      <c r="B12" s="400" t="s">
        <v>796</v>
      </c>
      <c r="C12" s="2742" t="s">
        <v>1007</v>
      </c>
      <c r="D12" s="2743"/>
      <c r="E12" s="2743"/>
      <c r="F12" s="2743"/>
      <c r="G12" s="2743"/>
      <c r="H12" s="2743"/>
      <c r="I12" s="2743"/>
      <c r="J12" s="2743"/>
      <c r="K12" s="2743"/>
      <c r="L12" s="2743"/>
      <c r="M12" s="2744"/>
    </row>
    <row r="13" spans="1:13" ht="31.5" customHeight="1">
      <c r="A13" s="2563"/>
      <c r="B13" s="400" t="s">
        <v>798</v>
      </c>
      <c r="C13" s="2479" t="s">
        <v>820</v>
      </c>
      <c r="D13" s="2480"/>
      <c r="E13" s="2480"/>
      <c r="F13" s="2480"/>
      <c r="G13" s="2480"/>
      <c r="H13" s="2480"/>
      <c r="I13" s="2480"/>
      <c r="J13" s="2480"/>
      <c r="K13" s="2480"/>
      <c r="L13" s="2480"/>
      <c r="M13" s="2481"/>
    </row>
    <row r="14" spans="1:13" ht="37.5" customHeight="1">
      <c r="A14" s="2563"/>
      <c r="B14" s="3170" t="s">
        <v>800</v>
      </c>
      <c r="C14" s="2742" t="s">
        <v>197</v>
      </c>
      <c r="D14" s="2743"/>
      <c r="E14" s="382" t="s">
        <v>801</v>
      </c>
      <c r="F14" s="2745" t="s">
        <v>996</v>
      </c>
      <c r="G14" s="2743"/>
      <c r="H14" s="2743"/>
      <c r="I14" s="2743"/>
      <c r="J14" s="2743"/>
      <c r="K14" s="2743"/>
      <c r="L14" s="2743"/>
      <c r="M14" s="2744"/>
    </row>
    <row r="15" spans="1:13" ht="40.5" customHeight="1">
      <c r="A15" s="2563"/>
      <c r="B15" s="3171"/>
      <c r="C15" s="2742"/>
      <c r="D15" s="2743"/>
      <c r="E15" s="2743"/>
      <c r="F15" s="2743"/>
      <c r="G15" s="2743"/>
      <c r="H15" s="2743"/>
      <c r="I15" s="2743"/>
      <c r="J15" s="2743"/>
      <c r="K15" s="2743"/>
      <c r="L15" s="2743"/>
      <c r="M15" s="2744"/>
    </row>
    <row r="16" spans="1:13">
      <c r="A16" s="2548" t="s">
        <v>615</v>
      </c>
      <c r="B16" s="37" t="s">
        <v>30</v>
      </c>
      <c r="C16" s="2742" t="s">
        <v>209</v>
      </c>
      <c r="D16" s="2743"/>
      <c r="E16" s="2743"/>
      <c r="F16" s="2743"/>
      <c r="G16" s="2743"/>
      <c r="H16" s="2743"/>
      <c r="I16" s="2743"/>
      <c r="J16" s="2743"/>
      <c r="K16" s="2743"/>
      <c r="L16" s="2743"/>
      <c r="M16" s="2744"/>
    </row>
    <row r="17" spans="1:13">
      <c r="A17" s="2549"/>
      <c r="B17" s="37" t="s">
        <v>804</v>
      </c>
      <c r="C17" s="2742" t="s">
        <v>208</v>
      </c>
      <c r="D17" s="2743"/>
      <c r="E17" s="2743"/>
      <c r="F17" s="2743"/>
      <c r="G17" s="2743"/>
      <c r="H17" s="2743"/>
      <c r="I17" s="2743"/>
      <c r="J17" s="2743"/>
      <c r="K17" s="2743"/>
      <c r="L17" s="2743"/>
      <c r="M17" s="2744"/>
    </row>
    <row r="18" spans="1:13" ht="8.25" customHeight="1">
      <c r="A18" s="2549"/>
      <c r="B18" s="2735" t="s">
        <v>616</v>
      </c>
      <c r="C18" s="395"/>
      <c r="D18" s="349"/>
      <c r="E18" s="349"/>
      <c r="F18" s="349"/>
      <c r="G18" s="349"/>
      <c r="H18" s="349"/>
      <c r="I18" s="349"/>
      <c r="J18" s="349"/>
      <c r="K18" s="349"/>
      <c r="L18" s="349"/>
      <c r="M18" s="350"/>
    </row>
    <row r="19" spans="1:13" ht="9" customHeight="1">
      <c r="A19" s="2549"/>
      <c r="B19" s="2736"/>
      <c r="C19" s="372"/>
      <c r="D19" s="351"/>
      <c r="E19" s="19"/>
      <c r="F19" s="351"/>
      <c r="G19" s="19"/>
      <c r="H19" s="351"/>
      <c r="I19" s="19"/>
      <c r="J19" s="351"/>
      <c r="K19" s="19"/>
      <c r="L19" s="19"/>
      <c r="M19" s="352"/>
    </row>
    <row r="20" spans="1:13">
      <c r="A20" s="2549"/>
      <c r="B20" s="2736"/>
      <c r="C20" s="373" t="s">
        <v>617</v>
      </c>
      <c r="D20" s="353"/>
      <c r="E20" s="354" t="s">
        <v>618</v>
      </c>
      <c r="F20" s="353"/>
      <c r="G20" s="354" t="s">
        <v>619</v>
      </c>
      <c r="H20" s="353"/>
      <c r="I20" s="354" t="s">
        <v>620</v>
      </c>
      <c r="J20" s="396"/>
      <c r="K20" s="354"/>
      <c r="L20" s="354"/>
      <c r="M20" s="367"/>
    </row>
    <row r="21" spans="1:13">
      <c r="A21" s="2549"/>
      <c r="B21" s="2736"/>
      <c r="C21" s="373" t="s">
        <v>621</v>
      </c>
      <c r="D21" s="843"/>
      <c r="E21" s="354" t="s">
        <v>622</v>
      </c>
      <c r="F21" s="355"/>
      <c r="G21" s="354" t="s">
        <v>623</v>
      </c>
      <c r="H21" s="355"/>
      <c r="I21" s="354"/>
      <c r="J21" s="369"/>
      <c r="K21" s="354"/>
      <c r="L21" s="354"/>
      <c r="M21" s="367"/>
    </row>
    <row r="22" spans="1:13">
      <c r="A22" s="2549"/>
      <c r="B22" s="2736"/>
      <c r="C22" s="373" t="s">
        <v>624</v>
      </c>
      <c r="D22" s="843"/>
      <c r="E22" s="354" t="s">
        <v>625</v>
      </c>
      <c r="F22" s="843"/>
      <c r="G22" s="354"/>
      <c r="H22" s="369"/>
      <c r="I22" s="354"/>
      <c r="J22" s="369"/>
      <c r="K22" s="354"/>
      <c r="L22" s="354"/>
      <c r="M22" s="367"/>
    </row>
    <row r="23" spans="1:13">
      <c r="A23" s="2549"/>
      <c r="B23" s="2736"/>
      <c r="C23" s="373" t="s">
        <v>626</v>
      </c>
      <c r="D23" s="355" t="s">
        <v>775</v>
      </c>
      <c r="E23" s="354" t="s">
        <v>628</v>
      </c>
      <c r="F23" s="840" t="s">
        <v>1008</v>
      </c>
      <c r="G23" s="840"/>
      <c r="H23" s="840"/>
      <c r="I23" s="840"/>
      <c r="J23" s="840"/>
      <c r="K23" s="840"/>
      <c r="L23" s="840"/>
      <c r="M23" s="842"/>
    </row>
    <row r="24" spans="1:13" ht="9.75" customHeight="1">
      <c r="A24" s="2549"/>
      <c r="B24" s="2737"/>
      <c r="C24" s="466"/>
      <c r="D24" s="467"/>
      <c r="E24" s="467"/>
      <c r="F24" s="467"/>
      <c r="G24" s="467"/>
      <c r="H24" s="467"/>
      <c r="I24" s="467"/>
      <c r="J24" s="467"/>
      <c r="K24" s="467"/>
      <c r="L24" s="467"/>
      <c r="M24" s="468"/>
    </row>
    <row r="25" spans="1:13">
      <c r="A25" s="2549"/>
      <c r="B25" s="2735" t="s">
        <v>630</v>
      </c>
      <c r="C25" s="374"/>
      <c r="D25" s="356"/>
      <c r="E25" s="356"/>
      <c r="F25" s="356"/>
      <c r="G25" s="356"/>
      <c r="H25" s="356"/>
      <c r="I25" s="356"/>
      <c r="J25" s="356"/>
      <c r="K25" s="356"/>
      <c r="L25" s="392"/>
      <c r="M25" s="393"/>
    </row>
    <row r="26" spans="1:13">
      <c r="A26" s="2549"/>
      <c r="B26" s="2736"/>
      <c r="C26" s="373" t="s">
        <v>631</v>
      </c>
      <c r="D26" s="355"/>
      <c r="E26" s="471"/>
      <c r="F26" s="354" t="s">
        <v>632</v>
      </c>
      <c r="G26" s="843"/>
      <c r="H26" s="471"/>
      <c r="I26" s="354" t="s">
        <v>633</v>
      </c>
      <c r="J26" s="843" t="s">
        <v>775</v>
      </c>
      <c r="K26" s="471"/>
      <c r="L26" s="20"/>
      <c r="M26" s="383"/>
    </row>
    <row r="27" spans="1:13">
      <c r="A27" s="2549"/>
      <c r="B27" s="2736"/>
      <c r="C27" s="373" t="s">
        <v>634</v>
      </c>
      <c r="D27" s="357"/>
      <c r="E27" s="20"/>
      <c r="F27" s="354" t="s">
        <v>635</v>
      </c>
      <c r="G27" s="355"/>
      <c r="H27" s="20"/>
      <c r="I27" s="21"/>
      <c r="J27" s="20"/>
      <c r="K27" s="22"/>
      <c r="L27" s="20"/>
      <c r="M27" s="383"/>
    </row>
    <row r="28" spans="1:13">
      <c r="A28" s="2549"/>
      <c r="B28" s="2737"/>
      <c r="C28" s="375"/>
      <c r="D28" s="358"/>
      <c r="E28" s="358"/>
      <c r="F28" s="358"/>
      <c r="G28" s="358"/>
      <c r="H28" s="358"/>
      <c r="I28" s="358"/>
      <c r="J28" s="358"/>
      <c r="K28" s="358"/>
      <c r="L28" s="33"/>
      <c r="M28" s="394"/>
    </row>
    <row r="29" spans="1:13">
      <c r="A29" s="2549"/>
      <c r="B29" s="399" t="s">
        <v>636</v>
      </c>
      <c r="C29" s="463"/>
      <c r="D29" s="464"/>
      <c r="E29" s="464"/>
      <c r="F29" s="464"/>
      <c r="G29" s="464"/>
      <c r="H29" s="464"/>
      <c r="I29" s="464"/>
      <c r="J29" s="464"/>
      <c r="K29" s="464"/>
      <c r="L29" s="464"/>
      <c r="M29" s="465"/>
    </row>
    <row r="30" spans="1:13" ht="21" customHeight="1">
      <c r="A30" s="2549"/>
      <c r="B30" s="399"/>
      <c r="C30" s="376" t="s">
        <v>637</v>
      </c>
      <c r="D30" s="6">
        <v>156</v>
      </c>
      <c r="E30" s="471"/>
      <c r="F30" s="359" t="s">
        <v>638</v>
      </c>
      <c r="G30" s="335">
        <v>44346</v>
      </c>
      <c r="H30" s="471"/>
      <c r="I30" s="359" t="s">
        <v>639</v>
      </c>
      <c r="J30" s="2745" t="s">
        <v>210</v>
      </c>
      <c r="K30" s="2743"/>
      <c r="L30" s="2746"/>
      <c r="M30" s="472"/>
    </row>
    <row r="31" spans="1:13">
      <c r="A31" s="2549"/>
      <c r="B31" s="398"/>
      <c r="C31" s="466"/>
      <c r="D31" s="467"/>
      <c r="E31" s="467"/>
      <c r="F31" s="467"/>
      <c r="G31" s="467"/>
      <c r="H31" s="467"/>
      <c r="I31" s="467"/>
      <c r="J31" s="467"/>
      <c r="K31" s="467"/>
      <c r="L31" s="467"/>
      <c r="M31" s="468"/>
    </row>
    <row r="32" spans="1:13">
      <c r="A32" s="2549"/>
      <c r="B32" s="2735" t="s">
        <v>641</v>
      </c>
      <c r="C32" s="377"/>
      <c r="D32" s="360"/>
      <c r="E32" s="360"/>
      <c r="F32" s="360"/>
      <c r="G32" s="360"/>
      <c r="H32" s="360"/>
      <c r="I32" s="360"/>
      <c r="J32" s="360"/>
      <c r="K32" s="360"/>
      <c r="L32" s="392"/>
      <c r="M32" s="393"/>
    </row>
    <row r="33" spans="1:13">
      <c r="A33" s="2549"/>
      <c r="B33" s="2736"/>
      <c r="C33" s="378" t="s">
        <v>642</v>
      </c>
      <c r="D33" s="23">
        <v>2021</v>
      </c>
      <c r="E33" s="24"/>
      <c r="F33" s="471" t="s">
        <v>643</v>
      </c>
      <c r="G33" s="25" t="s">
        <v>681</v>
      </c>
      <c r="H33" s="24"/>
      <c r="I33" s="359"/>
      <c r="J33" s="24"/>
      <c r="K33" s="24"/>
      <c r="L33" s="20"/>
      <c r="M33" s="383"/>
    </row>
    <row r="34" spans="1:13">
      <c r="A34" s="2549"/>
      <c r="B34" s="2737"/>
      <c r="C34" s="466"/>
      <c r="D34" s="361"/>
      <c r="E34" s="362"/>
      <c r="F34" s="467"/>
      <c r="G34" s="362"/>
      <c r="H34" s="362"/>
      <c r="I34" s="363"/>
      <c r="J34" s="362"/>
      <c r="K34" s="362"/>
      <c r="L34" s="33"/>
      <c r="M34" s="394"/>
    </row>
    <row r="35" spans="1:13">
      <c r="A35" s="2549"/>
      <c r="B35" s="2735" t="s">
        <v>644</v>
      </c>
      <c r="C35" s="859"/>
      <c r="D35" s="773"/>
      <c r="E35" s="773"/>
      <c r="F35" s="773"/>
      <c r="G35" s="773"/>
      <c r="H35" s="773"/>
      <c r="I35" s="773"/>
      <c r="J35" s="773"/>
      <c r="K35" s="773"/>
      <c r="L35" s="773"/>
      <c r="M35" s="379"/>
    </row>
    <row r="36" spans="1:13">
      <c r="A36" s="2549"/>
      <c r="B36" s="2736"/>
      <c r="C36" s="380"/>
      <c r="D36" s="774" t="s">
        <v>682</v>
      </c>
      <c r="E36" s="774"/>
      <c r="F36" s="774" t="s">
        <v>683</v>
      </c>
      <c r="G36" s="774"/>
      <c r="H36" s="35" t="s">
        <v>684</v>
      </c>
      <c r="I36" s="35"/>
      <c r="J36" s="35" t="s">
        <v>685</v>
      </c>
      <c r="K36" s="774"/>
      <c r="L36" s="774" t="s">
        <v>686</v>
      </c>
      <c r="M36" s="761"/>
    </row>
    <row r="37" spans="1:13">
      <c r="A37" s="2549"/>
      <c r="B37" s="2736"/>
      <c r="C37" s="380"/>
      <c r="D37" s="826">
        <v>156</v>
      </c>
      <c r="E37" s="827"/>
      <c r="F37" s="826">
        <v>312</v>
      </c>
      <c r="G37" s="827"/>
      <c r="H37" s="826">
        <v>330</v>
      </c>
      <c r="I37" s="827"/>
      <c r="J37" s="826">
        <v>330</v>
      </c>
      <c r="K37" s="827"/>
      <c r="L37" s="826">
        <v>312</v>
      </c>
      <c r="M37" s="831"/>
    </row>
    <row r="38" spans="1:13">
      <c r="A38" s="2549"/>
      <c r="B38" s="2736"/>
      <c r="C38" s="380"/>
      <c r="D38" s="774" t="s">
        <v>734</v>
      </c>
      <c r="E38" s="774"/>
      <c r="F38" s="774" t="s">
        <v>735</v>
      </c>
      <c r="G38" s="774"/>
      <c r="H38" s="35" t="s">
        <v>736</v>
      </c>
      <c r="I38" s="35"/>
      <c r="J38" s="35" t="s">
        <v>737</v>
      </c>
      <c r="K38" s="774"/>
      <c r="L38" s="774" t="s">
        <v>738</v>
      </c>
      <c r="M38" s="352"/>
    </row>
    <row r="39" spans="1:13">
      <c r="A39" s="2549"/>
      <c r="B39" s="2736"/>
      <c r="C39" s="380"/>
      <c r="D39" s="766"/>
      <c r="E39" s="827"/>
      <c r="F39" s="766"/>
      <c r="G39" s="827"/>
      <c r="H39" s="766"/>
      <c r="I39" s="827"/>
      <c r="J39" s="766"/>
      <c r="K39" s="827"/>
      <c r="L39" s="766"/>
      <c r="M39" s="831"/>
    </row>
    <row r="40" spans="1:13">
      <c r="A40" s="2549"/>
      <c r="B40" s="2736"/>
      <c r="C40" s="380"/>
      <c r="D40" s="774" t="s">
        <v>739</v>
      </c>
      <c r="E40" s="774"/>
      <c r="F40" s="774" t="s">
        <v>740</v>
      </c>
      <c r="G40" s="774"/>
      <c r="H40" s="35" t="s">
        <v>741</v>
      </c>
      <c r="I40" s="35"/>
      <c r="J40" s="35" t="s">
        <v>742</v>
      </c>
      <c r="K40" s="774"/>
      <c r="L40" s="774" t="s">
        <v>645</v>
      </c>
      <c r="M40" s="352"/>
    </row>
    <row r="41" spans="1:13">
      <c r="A41" s="2549"/>
      <c r="B41" s="2736"/>
      <c r="C41" s="380"/>
      <c r="D41" s="766"/>
      <c r="E41" s="827"/>
      <c r="F41" s="766"/>
      <c r="G41" s="827"/>
      <c r="H41" s="766"/>
      <c r="I41" s="827"/>
      <c r="J41" s="766"/>
      <c r="K41" s="827"/>
      <c r="L41" s="766"/>
      <c r="M41" s="831"/>
    </row>
    <row r="42" spans="1:13">
      <c r="A42" s="2549"/>
      <c r="B42" s="2736"/>
      <c r="C42" s="380"/>
      <c r="D42" s="348" t="s">
        <v>645</v>
      </c>
      <c r="E42" s="830"/>
      <c r="F42" s="348" t="s">
        <v>646</v>
      </c>
      <c r="G42" s="830"/>
      <c r="H42" s="29"/>
      <c r="I42" s="30"/>
      <c r="J42" s="29"/>
      <c r="K42" s="30"/>
      <c r="L42" s="29"/>
      <c r="M42" s="31"/>
    </row>
    <row r="43" spans="1:13">
      <c r="A43" s="2549"/>
      <c r="B43" s="2736"/>
      <c r="C43" s="380"/>
      <c r="D43" s="766"/>
      <c r="E43" s="827"/>
      <c r="F43" s="3184">
        <v>1440</v>
      </c>
      <c r="G43" s="3185"/>
      <c r="H43" s="3186"/>
      <c r="I43" s="3186"/>
      <c r="J43" s="825"/>
      <c r="K43" s="774"/>
      <c r="L43" s="825"/>
      <c r="M43" s="775"/>
    </row>
    <row r="44" spans="1:13">
      <c r="A44" s="2549"/>
      <c r="B44" s="2736"/>
      <c r="C44" s="381"/>
      <c r="D44" s="348"/>
      <c r="E44" s="830"/>
      <c r="F44" s="348"/>
      <c r="G44" s="830"/>
      <c r="H44" s="767"/>
      <c r="I44" s="370"/>
      <c r="J44" s="767"/>
      <c r="K44" s="370"/>
      <c r="L44" s="767"/>
      <c r="M44" s="371"/>
    </row>
    <row r="45" spans="1:13" ht="18" customHeight="1">
      <c r="A45" s="2549"/>
      <c r="B45" s="2735" t="s">
        <v>647</v>
      </c>
      <c r="C45" s="374"/>
      <c r="D45" s="356"/>
      <c r="E45" s="356"/>
      <c r="F45" s="356"/>
      <c r="G45" s="356"/>
      <c r="H45" s="356"/>
      <c r="I45" s="356"/>
      <c r="J45" s="356"/>
      <c r="K45" s="356"/>
      <c r="L45" s="20"/>
      <c r="M45" s="383"/>
    </row>
    <row r="46" spans="1:13">
      <c r="A46" s="2549"/>
      <c r="B46" s="2736"/>
      <c r="C46" s="384"/>
      <c r="D46" s="26" t="s">
        <v>601</v>
      </c>
      <c r="E46" s="364" t="s">
        <v>171</v>
      </c>
      <c r="F46" s="2750" t="s">
        <v>648</v>
      </c>
      <c r="G46" s="2751" t="s">
        <v>687</v>
      </c>
      <c r="H46" s="2751"/>
      <c r="I46" s="2751"/>
      <c r="J46" s="2751"/>
      <c r="K46" s="385" t="s">
        <v>649</v>
      </c>
      <c r="L46" s="3177"/>
      <c r="M46" s="3178"/>
    </row>
    <row r="47" spans="1:13">
      <c r="A47" s="2549"/>
      <c r="B47" s="2736"/>
      <c r="C47" s="384"/>
      <c r="D47" s="386" t="s">
        <v>775</v>
      </c>
      <c r="E47" s="843"/>
      <c r="F47" s="2750"/>
      <c r="G47" s="2751"/>
      <c r="H47" s="2751"/>
      <c r="I47" s="2751"/>
      <c r="J47" s="2751"/>
      <c r="K47" s="20"/>
      <c r="L47" s="3179"/>
      <c r="M47" s="3180"/>
    </row>
    <row r="48" spans="1:13">
      <c r="A48" s="2549"/>
      <c r="B48" s="2737"/>
      <c r="C48" s="32"/>
      <c r="D48" s="33"/>
      <c r="E48" s="33"/>
      <c r="F48" s="33"/>
      <c r="G48" s="33"/>
      <c r="H48" s="33"/>
      <c r="I48" s="33"/>
      <c r="J48" s="33"/>
      <c r="K48" s="33"/>
      <c r="L48" s="20"/>
      <c r="M48" s="383"/>
    </row>
    <row r="49" spans="1:13" ht="31.5" customHeight="1">
      <c r="A49" s="2549"/>
      <c r="B49" s="400" t="s">
        <v>650</v>
      </c>
      <c r="C49" s="2742" t="s">
        <v>1009</v>
      </c>
      <c r="D49" s="2743"/>
      <c r="E49" s="2743"/>
      <c r="F49" s="2743"/>
      <c r="G49" s="2743"/>
      <c r="H49" s="2743"/>
      <c r="I49" s="2743"/>
      <c r="J49" s="2743"/>
      <c r="K49" s="2743"/>
      <c r="L49" s="2743"/>
      <c r="M49" s="2744"/>
    </row>
    <row r="50" spans="1:13">
      <c r="A50" s="2549"/>
      <c r="B50" s="37" t="s">
        <v>652</v>
      </c>
      <c r="C50" s="2654" t="s">
        <v>1010</v>
      </c>
      <c r="D50" s="2655"/>
      <c r="E50" s="2655"/>
      <c r="F50" s="2655"/>
      <c r="G50" s="2655"/>
      <c r="H50" s="2655"/>
      <c r="I50" s="2655"/>
      <c r="J50" s="2655"/>
      <c r="K50" s="2655"/>
      <c r="L50" s="2655"/>
      <c r="M50" s="2656"/>
    </row>
    <row r="51" spans="1:13">
      <c r="A51" s="2549"/>
      <c r="B51" s="37" t="s">
        <v>654</v>
      </c>
      <c r="C51" s="763">
        <v>30</v>
      </c>
      <c r="D51" s="764"/>
      <c r="E51" s="764"/>
      <c r="F51" s="764"/>
      <c r="G51" s="764"/>
      <c r="H51" s="764"/>
      <c r="I51" s="764"/>
      <c r="J51" s="764"/>
      <c r="K51" s="764"/>
      <c r="L51" s="764"/>
      <c r="M51" s="765"/>
    </row>
    <row r="52" spans="1:13">
      <c r="A52" s="2549"/>
      <c r="B52" s="37" t="s">
        <v>655</v>
      </c>
      <c r="C52" s="763">
        <v>2021</v>
      </c>
      <c r="D52" s="764"/>
      <c r="E52" s="764"/>
      <c r="F52" s="764"/>
      <c r="G52" s="764"/>
      <c r="H52" s="764"/>
      <c r="I52" s="764"/>
      <c r="J52" s="764"/>
      <c r="K52" s="764"/>
      <c r="L52" s="764"/>
      <c r="M52" s="765"/>
    </row>
    <row r="53" spans="1:13" ht="15.75" customHeight="1">
      <c r="A53" s="2531" t="s">
        <v>656</v>
      </c>
      <c r="B53" s="38" t="s">
        <v>657</v>
      </c>
      <c r="C53" s="2674" t="s">
        <v>211</v>
      </c>
      <c r="D53" s="2675"/>
      <c r="E53" s="2675"/>
      <c r="F53" s="2675"/>
      <c r="G53" s="2675"/>
      <c r="H53" s="2675"/>
      <c r="I53" s="2675"/>
      <c r="J53" s="2675"/>
      <c r="K53" s="2675"/>
      <c r="L53" s="2675"/>
      <c r="M53" s="2676"/>
    </row>
    <row r="54" spans="1:13">
      <c r="A54" s="2532"/>
      <c r="B54" s="38" t="s">
        <v>659</v>
      </c>
      <c r="C54" s="2674" t="s">
        <v>978</v>
      </c>
      <c r="D54" s="2675"/>
      <c r="E54" s="2675"/>
      <c r="F54" s="2675"/>
      <c r="G54" s="2675"/>
      <c r="H54" s="2675"/>
      <c r="I54" s="2675"/>
      <c r="J54" s="2675"/>
      <c r="K54" s="2675"/>
      <c r="L54" s="2675"/>
      <c r="M54" s="2676"/>
    </row>
    <row r="55" spans="1:13">
      <c r="A55" s="2532"/>
      <c r="B55" s="38" t="s">
        <v>661</v>
      </c>
      <c r="C55" s="2674" t="s">
        <v>1002</v>
      </c>
      <c r="D55" s="2675"/>
      <c r="E55" s="2675"/>
      <c r="F55" s="2675"/>
      <c r="G55" s="2675"/>
      <c r="H55" s="2675"/>
      <c r="I55" s="2675"/>
      <c r="J55" s="2675"/>
      <c r="K55" s="2675"/>
      <c r="L55" s="2675"/>
      <c r="M55" s="2676"/>
    </row>
    <row r="56" spans="1:13" ht="15.75" customHeight="1">
      <c r="A56" s="2532"/>
      <c r="B56" s="39" t="s">
        <v>662</v>
      </c>
      <c r="C56" s="2674" t="s">
        <v>210</v>
      </c>
      <c r="D56" s="2675"/>
      <c r="E56" s="2675"/>
      <c r="F56" s="2675"/>
      <c r="G56" s="2675"/>
      <c r="H56" s="2675"/>
      <c r="I56" s="2675"/>
      <c r="J56" s="2675"/>
      <c r="K56" s="2675"/>
      <c r="L56" s="2675"/>
      <c r="M56" s="2676"/>
    </row>
    <row r="57" spans="1:13" ht="15.75" customHeight="1">
      <c r="A57" s="2532"/>
      <c r="B57" s="38" t="s">
        <v>663</v>
      </c>
      <c r="C57" s="2703" t="s">
        <v>1011</v>
      </c>
      <c r="D57" s="2675"/>
      <c r="E57" s="2675"/>
      <c r="F57" s="2675"/>
      <c r="G57" s="2675"/>
      <c r="H57" s="2675"/>
      <c r="I57" s="2675"/>
      <c r="J57" s="2675"/>
      <c r="K57" s="2675"/>
      <c r="L57" s="2675"/>
      <c r="M57" s="2676"/>
    </row>
    <row r="58" spans="1:13" ht="16.5" thickBot="1">
      <c r="A58" s="2555"/>
      <c r="B58" s="38" t="s">
        <v>665</v>
      </c>
      <c r="C58" s="2674">
        <v>6477117</v>
      </c>
      <c r="D58" s="2675"/>
      <c r="E58" s="2675"/>
      <c r="F58" s="2675"/>
      <c r="G58" s="2675"/>
      <c r="H58" s="2675"/>
      <c r="I58" s="2675"/>
      <c r="J58" s="2675"/>
      <c r="K58" s="2675"/>
      <c r="L58" s="2675"/>
      <c r="M58" s="2676"/>
    </row>
    <row r="59" spans="1:13" ht="15.75" customHeight="1">
      <c r="A59" s="2531" t="s">
        <v>667</v>
      </c>
      <c r="B59" s="40" t="s">
        <v>668</v>
      </c>
      <c r="C59" s="2674" t="s">
        <v>1004</v>
      </c>
      <c r="D59" s="2675"/>
      <c r="E59" s="2675"/>
      <c r="F59" s="2675"/>
      <c r="G59" s="2675"/>
      <c r="H59" s="2675"/>
      <c r="I59" s="2675"/>
      <c r="J59" s="2675"/>
      <c r="K59" s="2675"/>
      <c r="L59" s="2675"/>
      <c r="M59" s="2676"/>
    </row>
    <row r="60" spans="1:13" ht="30" customHeight="1">
      <c r="A60" s="2532"/>
      <c r="B60" s="40" t="s">
        <v>670</v>
      </c>
      <c r="C60" s="2674" t="s">
        <v>671</v>
      </c>
      <c r="D60" s="2675"/>
      <c r="E60" s="2675"/>
      <c r="F60" s="2675"/>
      <c r="G60" s="2675"/>
      <c r="H60" s="2675"/>
      <c r="I60" s="2675"/>
      <c r="J60" s="2675"/>
      <c r="K60" s="2675"/>
      <c r="L60" s="2675"/>
      <c r="M60" s="2676"/>
    </row>
    <row r="61" spans="1:13" ht="30" customHeight="1" thickBot="1">
      <c r="A61" s="2532"/>
      <c r="B61" s="41" t="s">
        <v>44</v>
      </c>
      <c r="C61" s="2674" t="s">
        <v>1002</v>
      </c>
      <c r="D61" s="2675"/>
      <c r="E61" s="2675"/>
      <c r="F61" s="2675"/>
      <c r="G61" s="2675"/>
      <c r="H61" s="2675"/>
      <c r="I61" s="2675"/>
      <c r="J61" s="2675"/>
      <c r="K61" s="2675"/>
      <c r="L61" s="2675"/>
      <c r="M61" s="2676"/>
    </row>
    <row r="62" spans="1:13" ht="16.5" thickBot="1">
      <c r="A62" s="397" t="s">
        <v>672</v>
      </c>
      <c r="B62" s="42"/>
      <c r="C62" s="3176"/>
      <c r="D62" s="2767"/>
      <c r="E62" s="2767"/>
      <c r="F62" s="2767"/>
      <c r="G62" s="2767"/>
      <c r="H62" s="2767"/>
      <c r="I62" s="2767"/>
      <c r="J62" s="2767"/>
      <c r="K62" s="2767"/>
      <c r="L62" s="2767"/>
      <c r="M62" s="2768"/>
    </row>
  </sheetData>
  <mergeCells count="49">
    <mergeCell ref="B1:M1"/>
    <mergeCell ref="A59:A61"/>
    <mergeCell ref="C59:M59"/>
    <mergeCell ref="C60:M60"/>
    <mergeCell ref="C61:M61"/>
    <mergeCell ref="A53:A58"/>
    <mergeCell ref="B14:B15"/>
    <mergeCell ref="C14:D14"/>
    <mergeCell ref="F14:M14"/>
    <mergeCell ref="C15:M15"/>
    <mergeCell ref="A16:A52"/>
    <mergeCell ref="C16:M16"/>
    <mergeCell ref="C17:M17"/>
    <mergeCell ref="B18:B24"/>
    <mergeCell ref="B25:B28"/>
    <mergeCell ref="J30:L30"/>
    <mergeCell ref="C62:M62"/>
    <mergeCell ref="G46:J47"/>
    <mergeCell ref="L46:M47"/>
    <mergeCell ref="C49:M49"/>
    <mergeCell ref="C50:M50"/>
    <mergeCell ref="C53:M53"/>
    <mergeCell ref="C54:M54"/>
    <mergeCell ref="C55:M55"/>
    <mergeCell ref="C56:M56"/>
    <mergeCell ref="C57:M57"/>
    <mergeCell ref="C58:M58"/>
    <mergeCell ref="B32:B34"/>
    <mergeCell ref="B35:B44"/>
    <mergeCell ref="F43:G43"/>
    <mergeCell ref="H43:I43"/>
    <mergeCell ref="B45:B48"/>
    <mergeCell ref="F46:F47"/>
    <mergeCell ref="C13:M13"/>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s>
  <dataValidations count="7">
    <dataValidation allowBlank="1" showInputMessage="1" showErrorMessage="1" prompt="Seleccione de la lista desplegable" sqref="B4 B7 H7" xr:uid="{00000000-0002-0000-1800-000000000000}"/>
    <dataValidation allowBlank="1" showInputMessage="1" showErrorMessage="1" prompt="Incluir una ficha por cada indicador, ya sea de producto o de resultado" sqref="B1" xr:uid="{00000000-0002-0000-1800-000001000000}"/>
    <dataValidation allowBlank="1" showInputMessage="1" showErrorMessage="1" prompt="Identifique el ODS a que le apunta el indicador de producto. Seleccione de la lista desplegable._x000a_" sqref="B14:B15" xr:uid="{00000000-0002-0000-1800-000002000000}"/>
    <dataValidation allowBlank="1" showInputMessage="1" showErrorMessage="1" prompt="Identifique la meta ODS a que le apunta el indicador de producto. Seleccione de la lista desplegable." sqref="E14" xr:uid="{00000000-0002-0000-18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18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800-000005000000}"/>
    <dataValidation type="list" allowBlank="1" showInputMessage="1" showErrorMessage="1" sqref="I7:M7" xr:uid="{00000000-0002-0000-1800-000006000000}">
      <formula1>INDIRECT($C$7)</formula1>
    </dataValidation>
  </dataValidations>
  <hyperlinks>
    <hyperlink ref="C57" r:id="rId1" xr:uid="{00000000-0004-0000-1800-000000000000}"/>
  </hyperlinks>
  <pageMargins left="0.7" right="0.7" top="0.75" bottom="0.75" header="0.3" footer="0.3"/>
  <pageSetup paperSize="9" orientation="portrait"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8EA9DB"/>
  </sheetPr>
  <dimension ref="A1:M62"/>
  <sheetViews>
    <sheetView zoomScale="110" zoomScaleNormal="110" workbookViewId="0">
      <selection activeCell="C50" sqref="C50"/>
    </sheetView>
  </sheetViews>
  <sheetFormatPr baseColWidth="10" defaultColWidth="11.42578125" defaultRowHeight="15.75"/>
  <cols>
    <col min="1" max="1" width="25.140625" style="5" customWidth="1"/>
    <col min="2" max="2" width="39.140625" style="7" customWidth="1"/>
    <col min="3" max="16384" width="11.42578125" style="5"/>
  </cols>
  <sheetData>
    <row r="1" spans="1:13">
      <c r="A1" s="365"/>
      <c r="B1" s="3187" t="s">
        <v>1012</v>
      </c>
      <c r="C1" s="3188"/>
      <c r="D1" s="3188"/>
      <c r="E1" s="3188"/>
      <c r="F1" s="3188"/>
      <c r="G1" s="3188"/>
      <c r="H1" s="3188"/>
      <c r="I1" s="3188"/>
      <c r="J1" s="3188"/>
      <c r="K1" s="3188"/>
      <c r="L1" s="3188"/>
      <c r="M1" s="3189"/>
    </row>
    <row r="2" spans="1:13" ht="35.25" customHeight="1">
      <c r="A2" s="2562" t="s">
        <v>596</v>
      </c>
      <c r="B2" s="36" t="s">
        <v>597</v>
      </c>
      <c r="C2" s="3167" t="s">
        <v>214</v>
      </c>
      <c r="D2" s="3168"/>
      <c r="E2" s="3168"/>
      <c r="F2" s="3168"/>
      <c r="G2" s="3168"/>
      <c r="H2" s="3168"/>
      <c r="I2" s="3168"/>
      <c r="J2" s="3168"/>
      <c r="K2" s="3168"/>
      <c r="L2" s="3168"/>
      <c r="M2" s="3169"/>
    </row>
    <row r="3" spans="1:13" ht="31.5">
      <c r="A3" s="2563"/>
      <c r="B3" s="400" t="s">
        <v>793</v>
      </c>
      <c r="C3" s="2472" t="s">
        <v>814</v>
      </c>
      <c r="D3" s="2473"/>
      <c r="E3" s="2473"/>
      <c r="F3" s="2473"/>
      <c r="G3" s="2473"/>
      <c r="H3" s="2473"/>
      <c r="I3" s="2473"/>
      <c r="J3" s="2473"/>
      <c r="K3" s="2473"/>
      <c r="L3" s="2473"/>
      <c r="M3" s="2474"/>
    </row>
    <row r="4" spans="1:13" ht="28.5" customHeight="1">
      <c r="A4" s="2563"/>
      <c r="B4" s="398" t="s">
        <v>40</v>
      </c>
      <c r="C4" s="758" t="s">
        <v>171</v>
      </c>
      <c r="D4" s="861"/>
      <c r="E4" s="387"/>
      <c r="F4" s="2723" t="s">
        <v>41</v>
      </c>
      <c r="G4" s="2724"/>
      <c r="H4" s="34" t="s">
        <v>140</v>
      </c>
      <c r="I4" s="759"/>
      <c r="J4" s="759"/>
      <c r="K4" s="759"/>
      <c r="L4" s="759"/>
      <c r="M4" s="760"/>
    </row>
    <row r="5" spans="1:13">
      <c r="A5" s="2563"/>
      <c r="B5" s="398" t="s">
        <v>605</v>
      </c>
      <c r="C5" s="758" t="s">
        <v>140</v>
      </c>
      <c r="D5" s="759"/>
      <c r="E5" s="759"/>
      <c r="F5" s="759"/>
      <c r="G5" s="759"/>
      <c r="H5" s="759"/>
      <c r="I5" s="759"/>
      <c r="J5" s="759"/>
      <c r="K5" s="759"/>
      <c r="L5" s="759"/>
      <c r="M5" s="760"/>
    </row>
    <row r="6" spans="1:13">
      <c r="A6" s="2563"/>
      <c r="B6" s="398" t="s">
        <v>607</v>
      </c>
      <c r="C6" s="758"/>
      <c r="D6" s="759"/>
      <c r="E6" s="759"/>
      <c r="F6" s="759"/>
      <c r="G6" s="759"/>
      <c r="H6" s="759"/>
      <c r="I6" s="759"/>
      <c r="J6" s="759"/>
      <c r="K6" s="759"/>
      <c r="L6" s="759"/>
      <c r="M6" s="760"/>
    </row>
    <row r="7" spans="1:13">
      <c r="A7" s="2563"/>
      <c r="B7" s="400" t="s">
        <v>609</v>
      </c>
      <c r="C7" s="2731" t="s">
        <v>201</v>
      </c>
      <c r="D7" s="2732"/>
      <c r="E7" s="388"/>
      <c r="F7" s="388"/>
      <c r="G7" s="389"/>
      <c r="H7" s="368" t="s">
        <v>44</v>
      </c>
      <c r="I7" s="2733" t="s">
        <v>992</v>
      </c>
      <c r="J7" s="2732"/>
      <c r="K7" s="2732"/>
      <c r="L7" s="2732"/>
      <c r="M7" s="2734"/>
    </row>
    <row r="8" spans="1:13">
      <c r="A8" s="2563"/>
      <c r="B8" s="3170" t="s">
        <v>611</v>
      </c>
      <c r="C8" s="3190" t="s">
        <v>1013</v>
      </c>
      <c r="D8" s="3191"/>
      <c r="E8" s="391"/>
      <c r="F8" s="391"/>
      <c r="G8" s="391"/>
      <c r="H8" s="391"/>
      <c r="I8" s="391"/>
      <c r="J8" s="391"/>
      <c r="K8" s="391"/>
      <c r="L8" s="392"/>
      <c r="M8" s="393"/>
    </row>
    <row r="9" spans="1:13" ht="15.75" customHeight="1">
      <c r="A9" s="2563"/>
      <c r="B9" s="3171"/>
      <c r="C9" s="2738"/>
      <c r="D9" s="2739"/>
      <c r="E9" s="22"/>
      <c r="F9" s="2740"/>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105.75" customHeight="1">
      <c r="A11" s="2563"/>
      <c r="B11" s="400" t="s">
        <v>613</v>
      </c>
      <c r="C11" s="2742" t="s">
        <v>1014</v>
      </c>
      <c r="D11" s="2743"/>
      <c r="E11" s="2743"/>
      <c r="F11" s="2743"/>
      <c r="G11" s="2743"/>
      <c r="H11" s="2743"/>
      <c r="I11" s="2743"/>
      <c r="J11" s="2743"/>
      <c r="K11" s="2743"/>
      <c r="L11" s="2743"/>
      <c r="M11" s="2744"/>
    </row>
    <row r="12" spans="1:13" ht="102.75" customHeight="1">
      <c r="A12" s="2563"/>
      <c r="B12" s="400" t="s">
        <v>796</v>
      </c>
      <c r="C12" s="2742" t="s">
        <v>1015</v>
      </c>
      <c r="D12" s="2743"/>
      <c r="E12" s="2743"/>
      <c r="F12" s="2743"/>
      <c r="G12" s="2743"/>
      <c r="H12" s="2743"/>
      <c r="I12" s="2743"/>
      <c r="J12" s="2743"/>
      <c r="K12" s="2743"/>
      <c r="L12" s="2743"/>
      <c r="M12" s="2744"/>
    </row>
    <row r="13" spans="1:13" ht="42.75" customHeight="1">
      <c r="A13" s="2563"/>
      <c r="B13" s="400" t="s">
        <v>798</v>
      </c>
      <c r="C13" s="2479" t="s">
        <v>820</v>
      </c>
      <c r="D13" s="2480"/>
      <c r="E13" s="2480"/>
      <c r="F13" s="2480"/>
      <c r="G13" s="2480"/>
      <c r="H13" s="2480"/>
      <c r="I13" s="2480"/>
      <c r="J13" s="2480"/>
      <c r="K13" s="2480"/>
      <c r="L13" s="2480"/>
      <c r="M13" s="2481"/>
    </row>
    <row r="14" spans="1:13" ht="40.5" customHeight="1">
      <c r="A14" s="2563"/>
      <c r="B14" s="3170" t="s">
        <v>800</v>
      </c>
      <c r="C14" s="2742" t="s">
        <v>197</v>
      </c>
      <c r="D14" s="2743"/>
      <c r="E14" s="382" t="s">
        <v>801</v>
      </c>
      <c r="F14" s="2745" t="s">
        <v>996</v>
      </c>
      <c r="G14" s="2743"/>
      <c r="H14" s="2743"/>
      <c r="I14" s="2743"/>
      <c r="J14" s="2743"/>
      <c r="K14" s="2743"/>
      <c r="L14" s="2743"/>
      <c r="M14" s="2744"/>
    </row>
    <row r="15" spans="1:13">
      <c r="A15" s="2563"/>
      <c r="B15" s="3171"/>
      <c r="C15" s="2742"/>
      <c r="D15" s="2743"/>
      <c r="E15" s="2743"/>
      <c r="F15" s="2743"/>
      <c r="G15" s="2743"/>
      <c r="H15" s="2743"/>
      <c r="I15" s="2743"/>
      <c r="J15" s="2743"/>
      <c r="K15" s="2743"/>
      <c r="L15" s="2743"/>
      <c r="M15" s="2744"/>
    </row>
    <row r="16" spans="1:13">
      <c r="A16" s="2548" t="s">
        <v>615</v>
      </c>
      <c r="B16" s="37" t="s">
        <v>30</v>
      </c>
      <c r="C16" s="2742" t="s">
        <v>209</v>
      </c>
      <c r="D16" s="2743"/>
      <c r="E16" s="2743"/>
      <c r="F16" s="2743"/>
      <c r="G16" s="2743"/>
      <c r="H16" s="2743"/>
      <c r="I16" s="2743"/>
      <c r="J16" s="2743"/>
      <c r="K16" s="2743"/>
      <c r="L16" s="2743"/>
      <c r="M16" s="2744"/>
    </row>
    <row r="17" spans="1:13" ht="56.25" customHeight="1">
      <c r="A17" s="2549"/>
      <c r="B17" s="37" t="s">
        <v>804</v>
      </c>
      <c r="C17" s="2742" t="s">
        <v>1016</v>
      </c>
      <c r="D17" s="2743"/>
      <c r="E17" s="2743"/>
      <c r="F17" s="2743"/>
      <c r="G17" s="2743"/>
      <c r="H17" s="2743"/>
      <c r="I17" s="2743"/>
      <c r="J17" s="2743"/>
      <c r="K17" s="2743"/>
      <c r="L17" s="2743"/>
      <c r="M17" s="2744"/>
    </row>
    <row r="18" spans="1:13" ht="8.25" customHeight="1">
      <c r="A18" s="2549"/>
      <c r="B18" s="2735" t="s">
        <v>616</v>
      </c>
      <c r="C18" s="395"/>
      <c r="D18" s="349"/>
      <c r="E18" s="349"/>
      <c r="F18" s="349"/>
      <c r="G18" s="349"/>
      <c r="H18" s="349"/>
      <c r="I18" s="349"/>
      <c r="J18" s="349"/>
      <c r="K18" s="349"/>
      <c r="L18" s="349"/>
      <c r="M18" s="350"/>
    </row>
    <row r="19" spans="1:13" ht="9" customHeight="1">
      <c r="A19" s="2549"/>
      <c r="B19" s="2736"/>
      <c r="C19" s="372"/>
      <c r="D19" s="351"/>
      <c r="E19" s="19"/>
      <c r="F19" s="351"/>
      <c r="G19" s="19"/>
      <c r="H19" s="351"/>
      <c r="I19" s="19"/>
      <c r="J19" s="351"/>
      <c r="K19" s="19"/>
      <c r="L19" s="19"/>
      <c r="M19" s="352"/>
    </row>
    <row r="20" spans="1:13">
      <c r="A20" s="2549"/>
      <c r="B20" s="2736"/>
      <c r="C20" s="373" t="s">
        <v>617</v>
      </c>
      <c r="D20" s="353"/>
      <c r="E20" s="354" t="s">
        <v>618</v>
      </c>
      <c r="F20" s="353"/>
      <c r="G20" s="354" t="s">
        <v>619</v>
      </c>
      <c r="H20" s="353"/>
      <c r="I20" s="354" t="s">
        <v>620</v>
      </c>
      <c r="J20" s="396"/>
      <c r="K20" s="354"/>
      <c r="L20" s="354"/>
      <c r="M20" s="367"/>
    </row>
    <row r="21" spans="1:13">
      <c r="A21" s="2549"/>
      <c r="B21" s="2736"/>
      <c r="C21" s="373" t="s">
        <v>621</v>
      </c>
      <c r="D21" s="843"/>
      <c r="E21" s="354" t="s">
        <v>622</v>
      </c>
      <c r="F21" s="355"/>
      <c r="G21" s="354" t="s">
        <v>623</v>
      </c>
      <c r="H21" s="355"/>
      <c r="I21" s="354"/>
      <c r="J21" s="369"/>
      <c r="K21" s="354"/>
      <c r="L21" s="354"/>
      <c r="M21" s="367"/>
    </row>
    <row r="22" spans="1:13">
      <c r="A22" s="2549"/>
      <c r="B22" s="2736"/>
      <c r="C22" s="373" t="s">
        <v>624</v>
      </c>
      <c r="D22" s="843"/>
      <c r="E22" s="354" t="s">
        <v>625</v>
      </c>
      <c r="F22" s="843"/>
      <c r="G22" s="354"/>
      <c r="H22" s="369"/>
      <c r="I22" s="354"/>
      <c r="J22" s="369"/>
      <c r="K22" s="354"/>
      <c r="L22" s="354"/>
      <c r="M22" s="367"/>
    </row>
    <row r="23" spans="1:13">
      <c r="A23" s="2549"/>
      <c r="B23" s="2736"/>
      <c r="C23" s="373" t="s">
        <v>626</v>
      </c>
      <c r="D23" s="355" t="s">
        <v>775</v>
      </c>
      <c r="E23" s="354" t="s">
        <v>628</v>
      </c>
      <c r="F23" s="840" t="s">
        <v>1008</v>
      </c>
      <c r="G23" s="840"/>
      <c r="H23" s="840"/>
      <c r="I23" s="840"/>
      <c r="J23" s="840"/>
      <c r="K23" s="840"/>
      <c r="L23" s="840"/>
      <c r="M23" s="842"/>
    </row>
    <row r="24" spans="1:13" ht="9.75" customHeight="1">
      <c r="A24" s="2549"/>
      <c r="B24" s="2737"/>
      <c r="C24" s="466"/>
      <c r="D24" s="467"/>
      <c r="E24" s="467"/>
      <c r="F24" s="467"/>
      <c r="G24" s="467"/>
      <c r="H24" s="467"/>
      <c r="I24" s="467"/>
      <c r="J24" s="467"/>
      <c r="K24" s="467"/>
      <c r="L24" s="467"/>
      <c r="M24" s="468"/>
    </row>
    <row r="25" spans="1:13">
      <c r="A25" s="2549"/>
      <c r="B25" s="2735" t="s">
        <v>630</v>
      </c>
      <c r="C25" s="374"/>
      <c r="D25" s="356"/>
      <c r="E25" s="356"/>
      <c r="F25" s="356"/>
      <c r="G25" s="356"/>
      <c r="H25" s="356"/>
      <c r="I25" s="356"/>
      <c r="J25" s="356"/>
      <c r="K25" s="356"/>
      <c r="L25" s="392"/>
      <c r="M25" s="393"/>
    </row>
    <row r="26" spans="1:13">
      <c r="A26" s="2549"/>
      <c r="B26" s="2736"/>
      <c r="C26" s="373" t="s">
        <v>631</v>
      </c>
      <c r="D26" s="355"/>
      <c r="E26" s="471"/>
      <c r="F26" s="354" t="s">
        <v>632</v>
      </c>
      <c r="G26" s="843"/>
      <c r="H26" s="471"/>
      <c r="I26" s="354" t="s">
        <v>633</v>
      </c>
      <c r="J26" s="843" t="s">
        <v>775</v>
      </c>
      <c r="K26" s="471"/>
      <c r="L26" s="20"/>
      <c r="M26" s="383"/>
    </row>
    <row r="27" spans="1:13">
      <c r="A27" s="2549"/>
      <c r="B27" s="2736"/>
      <c r="C27" s="373" t="s">
        <v>634</v>
      </c>
      <c r="D27" s="357"/>
      <c r="E27" s="20"/>
      <c r="F27" s="354" t="s">
        <v>635</v>
      </c>
      <c r="G27" s="355"/>
      <c r="H27" s="20"/>
      <c r="I27" s="21"/>
      <c r="J27" s="20"/>
      <c r="K27" s="22"/>
      <c r="L27" s="20"/>
      <c r="M27" s="383"/>
    </row>
    <row r="28" spans="1:13">
      <c r="A28" s="2549"/>
      <c r="B28" s="2737"/>
      <c r="C28" s="375"/>
      <c r="D28" s="358"/>
      <c r="E28" s="358"/>
      <c r="F28" s="358"/>
      <c r="G28" s="358"/>
      <c r="H28" s="358"/>
      <c r="I28" s="358"/>
      <c r="J28" s="358"/>
      <c r="K28" s="358"/>
      <c r="L28" s="33"/>
      <c r="M28" s="394"/>
    </row>
    <row r="29" spans="1:13">
      <c r="A29" s="2549"/>
      <c r="B29" s="399" t="s">
        <v>636</v>
      </c>
      <c r="C29" s="463"/>
      <c r="D29" s="464"/>
      <c r="E29" s="464"/>
      <c r="F29" s="464"/>
      <c r="G29" s="464"/>
      <c r="H29" s="464"/>
      <c r="I29" s="464"/>
      <c r="J29" s="464"/>
      <c r="K29" s="464"/>
      <c r="L29" s="464"/>
      <c r="M29" s="465"/>
    </row>
    <row r="30" spans="1:13" ht="21" customHeight="1">
      <c r="A30" s="2549"/>
      <c r="B30" s="399"/>
      <c r="C30" s="376" t="s">
        <v>637</v>
      </c>
      <c r="D30" s="6">
        <v>10</v>
      </c>
      <c r="E30" s="471"/>
      <c r="F30" s="359" t="s">
        <v>638</v>
      </c>
      <c r="G30" s="335">
        <v>44346</v>
      </c>
      <c r="H30" s="471"/>
      <c r="I30" s="359" t="s">
        <v>639</v>
      </c>
      <c r="J30" s="2745" t="s">
        <v>210</v>
      </c>
      <c r="K30" s="2743"/>
      <c r="L30" s="2746"/>
      <c r="M30" s="472"/>
    </row>
    <row r="31" spans="1:13">
      <c r="A31" s="2549"/>
      <c r="B31" s="398"/>
      <c r="C31" s="466"/>
      <c r="D31" s="467"/>
      <c r="E31" s="467"/>
      <c r="F31" s="467"/>
      <c r="G31" s="467"/>
      <c r="H31" s="467"/>
      <c r="I31" s="467"/>
      <c r="J31" s="467"/>
      <c r="K31" s="467"/>
      <c r="L31" s="467"/>
      <c r="M31" s="468"/>
    </row>
    <row r="32" spans="1:13">
      <c r="A32" s="2549"/>
      <c r="B32" s="2735" t="s">
        <v>641</v>
      </c>
      <c r="C32" s="377"/>
      <c r="D32" s="360"/>
      <c r="E32" s="360"/>
      <c r="F32" s="360"/>
      <c r="G32" s="360"/>
      <c r="H32" s="360"/>
      <c r="I32" s="360"/>
      <c r="J32" s="360"/>
      <c r="K32" s="360"/>
      <c r="L32" s="392"/>
      <c r="M32" s="393"/>
    </row>
    <row r="33" spans="1:13">
      <c r="A33" s="2549"/>
      <c r="B33" s="2736"/>
      <c r="C33" s="378" t="s">
        <v>642</v>
      </c>
      <c r="D33" s="23">
        <v>2021</v>
      </c>
      <c r="E33" s="24"/>
      <c r="F33" s="471" t="s">
        <v>643</v>
      </c>
      <c r="G33" s="25" t="s">
        <v>681</v>
      </c>
      <c r="H33" s="24"/>
      <c r="I33" s="359"/>
      <c r="J33" s="24"/>
      <c r="K33" s="24"/>
      <c r="L33" s="20"/>
      <c r="M33" s="383"/>
    </row>
    <row r="34" spans="1:13">
      <c r="A34" s="2549"/>
      <c r="B34" s="2737"/>
      <c r="C34" s="466"/>
      <c r="D34" s="361"/>
      <c r="E34" s="362"/>
      <c r="F34" s="467"/>
      <c r="G34" s="362"/>
      <c r="H34" s="362"/>
      <c r="I34" s="363"/>
      <c r="J34" s="362"/>
      <c r="K34" s="362"/>
      <c r="L34" s="33"/>
      <c r="M34" s="394"/>
    </row>
    <row r="35" spans="1:13">
      <c r="A35" s="2549"/>
      <c r="B35" s="2735" t="s">
        <v>644</v>
      </c>
      <c r="C35" s="859"/>
      <c r="D35" s="773"/>
      <c r="E35" s="773"/>
      <c r="F35" s="773"/>
      <c r="G35" s="773"/>
      <c r="H35" s="773"/>
      <c r="I35" s="773"/>
      <c r="J35" s="773"/>
      <c r="K35" s="773"/>
      <c r="L35" s="773"/>
      <c r="M35" s="379"/>
    </row>
    <row r="36" spans="1:13">
      <c r="A36" s="2549"/>
      <c r="B36" s="2736"/>
      <c r="C36" s="380"/>
      <c r="D36" s="774" t="s">
        <v>682</v>
      </c>
      <c r="E36" s="774"/>
      <c r="F36" s="774" t="s">
        <v>683</v>
      </c>
      <c r="G36" s="774"/>
      <c r="H36" s="35" t="s">
        <v>684</v>
      </c>
      <c r="I36" s="35"/>
      <c r="J36" s="35" t="s">
        <v>685</v>
      </c>
      <c r="K36" s="774"/>
      <c r="L36" s="774" t="s">
        <v>686</v>
      </c>
      <c r="M36" s="761"/>
    </row>
    <row r="37" spans="1:13">
      <c r="A37" s="2549"/>
      <c r="B37" s="2736"/>
      <c r="C37" s="380"/>
      <c r="D37" s="826">
        <v>10</v>
      </c>
      <c r="E37" s="827"/>
      <c r="F37" s="826">
        <v>30</v>
      </c>
      <c r="G37" s="827"/>
      <c r="H37" s="826">
        <v>50</v>
      </c>
      <c r="I37" s="827"/>
      <c r="J37" s="826">
        <v>70</v>
      </c>
      <c r="K37" s="827"/>
      <c r="L37" s="826">
        <v>90</v>
      </c>
      <c r="M37" s="831"/>
    </row>
    <row r="38" spans="1:13">
      <c r="A38" s="2549"/>
      <c r="B38" s="2736"/>
      <c r="C38" s="380"/>
      <c r="D38" s="774" t="s">
        <v>734</v>
      </c>
      <c r="E38" s="774"/>
      <c r="F38" s="774" t="s">
        <v>735</v>
      </c>
      <c r="G38" s="774"/>
      <c r="H38" s="35" t="s">
        <v>736</v>
      </c>
      <c r="I38" s="35"/>
      <c r="J38" s="35" t="s">
        <v>737</v>
      </c>
      <c r="K38" s="774"/>
      <c r="L38" s="774" t="s">
        <v>738</v>
      </c>
      <c r="M38" s="352"/>
    </row>
    <row r="39" spans="1:13">
      <c r="A39" s="2549"/>
      <c r="B39" s="2736"/>
      <c r="C39" s="380"/>
      <c r="D39" s="766"/>
      <c r="E39" s="827"/>
      <c r="F39" s="766"/>
      <c r="G39" s="827"/>
      <c r="H39" s="766"/>
      <c r="I39" s="827"/>
      <c r="J39" s="766"/>
      <c r="K39" s="827"/>
      <c r="L39" s="766"/>
      <c r="M39" s="831"/>
    </row>
    <row r="40" spans="1:13">
      <c r="A40" s="2549"/>
      <c r="B40" s="2736"/>
      <c r="C40" s="380"/>
      <c r="D40" s="774" t="s">
        <v>739</v>
      </c>
      <c r="E40" s="774"/>
      <c r="F40" s="774" t="s">
        <v>740</v>
      </c>
      <c r="G40" s="774"/>
      <c r="H40" s="35" t="s">
        <v>741</v>
      </c>
      <c r="I40" s="35"/>
      <c r="J40" s="35" t="s">
        <v>742</v>
      </c>
      <c r="K40" s="774"/>
      <c r="L40" s="774" t="s">
        <v>645</v>
      </c>
      <c r="M40" s="352"/>
    </row>
    <row r="41" spans="1:13">
      <c r="A41" s="2549"/>
      <c r="B41" s="2736"/>
      <c r="C41" s="380"/>
      <c r="D41" s="766"/>
      <c r="E41" s="827"/>
      <c r="F41" s="766"/>
      <c r="G41" s="827"/>
      <c r="H41" s="766"/>
      <c r="I41" s="827"/>
      <c r="J41" s="766"/>
      <c r="K41" s="827"/>
      <c r="L41" s="766"/>
      <c r="M41" s="831"/>
    </row>
    <row r="42" spans="1:13">
      <c r="A42" s="2549"/>
      <c r="B42" s="2736"/>
      <c r="C42" s="380"/>
      <c r="D42" s="348" t="s">
        <v>645</v>
      </c>
      <c r="E42" s="830"/>
      <c r="F42" s="348" t="s">
        <v>646</v>
      </c>
      <c r="G42" s="830"/>
      <c r="H42" s="29"/>
      <c r="I42" s="30"/>
      <c r="J42" s="29"/>
      <c r="K42" s="30"/>
      <c r="L42" s="29"/>
      <c r="M42" s="31"/>
    </row>
    <row r="43" spans="1:13">
      <c r="A43" s="2549"/>
      <c r="B43" s="2736"/>
      <c r="C43" s="380"/>
      <c r="D43" s="766"/>
      <c r="E43" s="827"/>
      <c r="F43" s="3184">
        <v>90</v>
      </c>
      <c r="G43" s="3185"/>
      <c r="H43" s="3186"/>
      <c r="I43" s="3186"/>
      <c r="J43" s="825"/>
      <c r="K43" s="774"/>
      <c r="L43" s="825"/>
      <c r="M43" s="775"/>
    </row>
    <row r="44" spans="1:13">
      <c r="A44" s="2549"/>
      <c r="B44" s="2736"/>
      <c r="C44" s="381"/>
      <c r="D44" s="348"/>
      <c r="E44" s="830"/>
      <c r="F44" s="348"/>
      <c r="G44" s="830"/>
      <c r="H44" s="767"/>
      <c r="I44" s="370"/>
      <c r="J44" s="767"/>
      <c r="K44" s="370"/>
      <c r="L44" s="767"/>
      <c r="M44" s="371"/>
    </row>
    <row r="45" spans="1:13" ht="18" customHeight="1">
      <c r="A45" s="2549"/>
      <c r="B45" s="2735" t="s">
        <v>647</v>
      </c>
      <c r="C45" s="374"/>
      <c r="D45" s="356"/>
      <c r="E45" s="356"/>
      <c r="F45" s="356"/>
      <c r="G45" s="356"/>
      <c r="H45" s="356"/>
      <c r="I45" s="356"/>
      <c r="J45" s="356"/>
      <c r="K45" s="356"/>
      <c r="L45" s="20"/>
      <c r="M45" s="383"/>
    </row>
    <row r="46" spans="1:13">
      <c r="A46" s="2549"/>
      <c r="B46" s="2736"/>
      <c r="C46" s="384"/>
      <c r="D46" s="26" t="s">
        <v>601</v>
      </c>
      <c r="E46" s="364" t="s">
        <v>171</v>
      </c>
      <c r="F46" s="2750" t="s">
        <v>648</v>
      </c>
      <c r="G46" s="2751" t="s">
        <v>687</v>
      </c>
      <c r="H46" s="2751"/>
      <c r="I46" s="2751"/>
      <c r="J46" s="2751"/>
      <c r="K46" s="385" t="s">
        <v>649</v>
      </c>
      <c r="L46" s="3177"/>
      <c r="M46" s="3178"/>
    </row>
    <row r="47" spans="1:13">
      <c r="A47" s="2549"/>
      <c r="B47" s="2736"/>
      <c r="C47" s="384"/>
      <c r="D47" s="386" t="s">
        <v>775</v>
      </c>
      <c r="E47" s="843"/>
      <c r="F47" s="2750"/>
      <c r="G47" s="2751"/>
      <c r="H47" s="2751"/>
      <c r="I47" s="2751"/>
      <c r="J47" s="2751"/>
      <c r="K47" s="20"/>
      <c r="L47" s="3179"/>
      <c r="M47" s="3180"/>
    </row>
    <row r="48" spans="1:13">
      <c r="A48" s="2549"/>
      <c r="B48" s="2737"/>
      <c r="C48" s="32"/>
      <c r="D48" s="33"/>
      <c r="E48" s="33"/>
      <c r="F48" s="33"/>
      <c r="G48" s="33"/>
      <c r="H48" s="33"/>
      <c r="I48" s="33"/>
      <c r="J48" s="33"/>
      <c r="K48" s="33"/>
      <c r="L48" s="20"/>
      <c r="M48" s="383"/>
    </row>
    <row r="49" spans="1:13" ht="31.5" customHeight="1">
      <c r="A49" s="2549"/>
      <c r="B49" s="400" t="s">
        <v>650</v>
      </c>
      <c r="C49" s="2742" t="s">
        <v>1017</v>
      </c>
      <c r="D49" s="2743"/>
      <c r="E49" s="2743"/>
      <c r="F49" s="2743"/>
      <c r="G49" s="2743"/>
      <c r="H49" s="2743"/>
      <c r="I49" s="2743"/>
      <c r="J49" s="2743"/>
      <c r="K49" s="2743"/>
      <c r="L49" s="2743"/>
      <c r="M49" s="2744"/>
    </row>
    <row r="50" spans="1:13">
      <c r="A50" s="2549"/>
      <c r="B50" s="37" t="s">
        <v>652</v>
      </c>
      <c r="C50" s="2654" t="s">
        <v>1010</v>
      </c>
      <c r="D50" s="2655"/>
      <c r="E50" s="2655"/>
      <c r="F50" s="2655"/>
      <c r="G50" s="2655"/>
      <c r="H50" s="2655"/>
      <c r="I50" s="2655"/>
      <c r="J50" s="2655"/>
      <c r="K50" s="2655"/>
      <c r="L50" s="2655"/>
      <c r="M50" s="2656"/>
    </row>
    <row r="51" spans="1:13">
      <c r="A51" s="2549"/>
      <c r="B51" s="37" t="s">
        <v>654</v>
      </c>
      <c r="C51" s="763">
        <v>30</v>
      </c>
      <c r="D51" s="764"/>
      <c r="E51" s="764"/>
      <c r="F51" s="764"/>
      <c r="G51" s="764"/>
      <c r="H51" s="764"/>
      <c r="I51" s="764"/>
      <c r="J51" s="764"/>
      <c r="K51" s="764"/>
      <c r="L51" s="764"/>
      <c r="M51" s="765"/>
    </row>
    <row r="52" spans="1:13">
      <c r="A52" s="2549"/>
      <c r="B52" s="37" t="s">
        <v>655</v>
      </c>
      <c r="C52" s="763">
        <v>2021</v>
      </c>
      <c r="D52" s="764"/>
      <c r="E52" s="764"/>
      <c r="F52" s="764"/>
      <c r="G52" s="764"/>
      <c r="H52" s="764"/>
      <c r="I52" s="764"/>
      <c r="J52" s="764"/>
      <c r="K52" s="764"/>
      <c r="L52" s="764"/>
      <c r="M52" s="765"/>
    </row>
    <row r="53" spans="1:13" ht="15.75" customHeight="1">
      <c r="A53" s="2531" t="s">
        <v>656</v>
      </c>
      <c r="B53" s="38" t="s">
        <v>657</v>
      </c>
      <c r="C53" s="2674" t="s">
        <v>211</v>
      </c>
      <c r="D53" s="2675"/>
      <c r="E53" s="2675"/>
      <c r="F53" s="2675"/>
      <c r="G53" s="2675"/>
      <c r="H53" s="2675"/>
      <c r="I53" s="2675"/>
      <c r="J53" s="2675"/>
      <c r="K53" s="2675"/>
      <c r="L53" s="2675"/>
      <c r="M53" s="2676"/>
    </row>
    <row r="54" spans="1:13">
      <c r="A54" s="2532"/>
      <c r="B54" s="38" t="s">
        <v>659</v>
      </c>
      <c r="C54" s="2674" t="s">
        <v>978</v>
      </c>
      <c r="D54" s="2675"/>
      <c r="E54" s="2675"/>
      <c r="F54" s="2675"/>
      <c r="G54" s="2675"/>
      <c r="H54" s="2675"/>
      <c r="I54" s="2675"/>
      <c r="J54" s="2675"/>
      <c r="K54" s="2675"/>
      <c r="L54" s="2675"/>
      <c r="M54" s="2676"/>
    </row>
    <row r="55" spans="1:13">
      <c r="A55" s="2532"/>
      <c r="B55" s="38" t="s">
        <v>661</v>
      </c>
      <c r="C55" s="2674" t="s">
        <v>1002</v>
      </c>
      <c r="D55" s="2675"/>
      <c r="E55" s="2675"/>
      <c r="F55" s="2675"/>
      <c r="G55" s="2675"/>
      <c r="H55" s="2675"/>
      <c r="I55" s="2675"/>
      <c r="J55" s="2675"/>
      <c r="K55" s="2675"/>
      <c r="L55" s="2675"/>
      <c r="M55" s="2676"/>
    </row>
    <row r="56" spans="1:13" ht="15.75" customHeight="1">
      <c r="A56" s="2532"/>
      <c r="B56" s="39" t="s">
        <v>662</v>
      </c>
      <c r="C56" s="2674" t="s">
        <v>210</v>
      </c>
      <c r="D56" s="2675"/>
      <c r="E56" s="2675"/>
      <c r="F56" s="2675"/>
      <c r="G56" s="2675"/>
      <c r="H56" s="2675"/>
      <c r="I56" s="2675"/>
      <c r="J56" s="2675"/>
      <c r="K56" s="2675"/>
      <c r="L56" s="2675"/>
      <c r="M56" s="2676"/>
    </row>
    <row r="57" spans="1:13" ht="15.75" customHeight="1">
      <c r="A57" s="2532"/>
      <c r="B57" s="38" t="s">
        <v>663</v>
      </c>
      <c r="C57" s="2703" t="s">
        <v>1011</v>
      </c>
      <c r="D57" s="2675"/>
      <c r="E57" s="2675"/>
      <c r="F57" s="2675"/>
      <c r="G57" s="2675"/>
      <c r="H57" s="2675"/>
      <c r="I57" s="2675"/>
      <c r="J57" s="2675"/>
      <c r="K57" s="2675"/>
      <c r="L57" s="2675"/>
      <c r="M57" s="2676"/>
    </row>
    <row r="58" spans="1:13" ht="16.5" thickBot="1">
      <c r="A58" s="2555"/>
      <c r="B58" s="38" t="s">
        <v>665</v>
      </c>
      <c r="C58" s="2674">
        <v>6477117</v>
      </c>
      <c r="D58" s="2675"/>
      <c r="E58" s="2675"/>
      <c r="F58" s="2675"/>
      <c r="G58" s="2675"/>
      <c r="H58" s="2675"/>
      <c r="I58" s="2675"/>
      <c r="J58" s="2675"/>
      <c r="K58" s="2675"/>
      <c r="L58" s="2675"/>
      <c r="M58" s="2676"/>
    </row>
    <row r="59" spans="1:13" ht="15.75" customHeight="1">
      <c r="A59" s="2531" t="s">
        <v>667</v>
      </c>
      <c r="B59" s="40" t="s">
        <v>668</v>
      </c>
      <c r="C59" s="2674" t="s">
        <v>1004</v>
      </c>
      <c r="D59" s="2675"/>
      <c r="E59" s="2675"/>
      <c r="F59" s="2675"/>
      <c r="G59" s="2675"/>
      <c r="H59" s="2675"/>
      <c r="I59" s="2675"/>
      <c r="J59" s="2675"/>
      <c r="K59" s="2675"/>
      <c r="L59" s="2675"/>
      <c r="M59" s="2676"/>
    </row>
    <row r="60" spans="1:13" ht="30" customHeight="1">
      <c r="A60" s="2532"/>
      <c r="B60" s="40" t="s">
        <v>670</v>
      </c>
      <c r="C60" s="2674" t="s">
        <v>671</v>
      </c>
      <c r="D60" s="2675"/>
      <c r="E60" s="2675"/>
      <c r="F60" s="2675"/>
      <c r="G60" s="2675"/>
      <c r="H60" s="2675"/>
      <c r="I60" s="2675"/>
      <c r="J60" s="2675"/>
      <c r="K60" s="2675"/>
      <c r="L60" s="2675"/>
      <c r="M60" s="2676"/>
    </row>
    <row r="61" spans="1:13" ht="30" customHeight="1" thickBot="1">
      <c r="A61" s="2532"/>
      <c r="B61" s="41" t="s">
        <v>44</v>
      </c>
      <c r="C61" s="2674" t="s">
        <v>1002</v>
      </c>
      <c r="D61" s="2675"/>
      <c r="E61" s="2675"/>
      <c r="F61" s="2675"/>
      <c r="G61" s="2675"/>
      <c r="H61" s="2675"/>
      <c r="I61" s="2675"/>
      <c r="J61" s="2675"/>
      <c r="K61" s="2675"/>
      <c r="L61" s="2675"/>
      <c r="M61" s="2676"/>
    </row>
    <row r="62" spans="1:13" ht="16.5" thickBot="1">
      <c r="A62" s="397" t="s">
        <v>672</v>
      </c>
      <c r="B62" s="42"/>
      <c r="C62" s="3176"/>
      <c r="D62" s="2767"/>
      <c r="E62" s="2767"/>
      <c r="F62" s="2767"/>
      <c r="G62" s="2767"/>
      <c r="H62" s="2767"/>
      <c r="I62" s="2767"/>
      <c r="J62" s="2767"/>
      <c r="K62" s="2767"/>
      <c r="L62" s="2767"/>
      <c r="M62" s="2768"/>
    </row>
  </sheetData>
  <mergeCells count="49">
    <mergeCell ref="B1:M1"/>
    <mergeCell ref="A59:A61"/>
    <mergeCell ref="C59:M59"/>
    <mergeCell ref="C60:M60"/>
    <mergeCell ref="C61:M61"/>
    <mergeCell ref="A53:A58"/>
    <mergeCell ref="B14:B15"/>
    <mergeCell ref="C14:D14"/>
    <mergeCell ref="F14:M14"/>
    <mergeCell ref="C15:M15"/>
    <mergeCell ref="A16:A52"/>
    <mergeCell ref="C16:M16"/>
    <mergeCell ref="C17:M17"/>
    <mergeCell ref="B18:B24"/>
    <mergeCell ref="B25:B28"/>
    <mergeCell ref="J30:L30"/>
    <mergeCell ref="C62:M62"/>
    <mergeCell ref="G46:J47"/>
    <mergeCell ref="L46:M47"/>
    <mergeCell ref="C49:M49"/>
    <mergeCell ref="C50:M50"/>
    <mergeCell ref="C53:M53"/>
    <mergeCell ref="C54:M54"/>
    <mergeCell ref="C55:M55"/>
    <mergeCell ref="C56:M56"/>
    <mergeCell ref="C57:M57"/>
    <mergeCell ref="C58:M58"/>
    <mergeCell ref="B32:B34"/>
    <mergeCell ref="B35:B44"/>
    <mergeCell ref="F43:G43"/>
    <mergeCell ref="H43:I43"/>
    <mergeCell ref="B45:B48"/>
    <mergeCell ref="F46:F47"/>
    <mergeCell ref="C13:M13"/>
    <mergeCell ref="A2:A15"/>
    <mergeCell ref="C2:M2"/>
    <mergeCell ref="C3:M3"/>
    <mergeCell ref="F4:G4"/>
    <mergeCell ref="C7:D7"/>
    <mergeCell ref="I7:M7"/>
    <mergeCell ref="B8:B10"/>
    <mergeCell ref="C8:D9"/>
    <mergeCell ref="F9:G9"/>
    <mergeCell ref="I9:J9"/>
    <mergeCell ref="C10:D10"/>
    <mergeCell ref="F10:G10"/>
    <mergeCell ref="I10:J10"/>
    <mergeCell ref="C11:M11"/>
    <mergeCell ref="C12:M12"/>
  </mergeCells>
  <dataValidations count="7">
    <dataValidation type="list" allowBlank="1" showInputMessage="1" showErrorMessage="1" sqref="I7:M7" xr:uid="{00000000-0002-0000-19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9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1900-000002000000}"/>
    <dataValidation allowBlank="1" showInputMessage="1" showErrorMessage="1" prompt="Identifique la meta ODS a que le apunta el indicador de producto. Seleccione de la lista desplegable." sqref="E14" xr:uid="{00000000-0002-0000-1900-000003000000}"/>
    <dataValidation allowBlank="1" showInputMessage="1" showErrorMessage="1" prompt="Identifique el ODS a que le apunta el indicador de producto. Seleccione de la lista desplegable._x000a_" sqref="B14:B15" xr:uid="{00000000-0002-0000-1900-000004000000}"/>
    <dataValidation allowBlank="1" showInputMessage="1" showErrorMessage="1" prompt="Incluir una ficha por cada indicador, ya sea de producto o de resultado" sqref="B1" xr:uid="{00000000-0002-0000-1900-000005000000}"/>
    <dataValidation allowBlank="1" showInputMessage="1" showErrorMessage="1" prompt="Seleccione de la lista desplegable" sqref="B4 B7 H7" xr:uid="{00000000-0002-0000-1900-000006000000}"/>
  </dataValidations>
  <hyperlinks>
    <hyperlink ref="C57" r:id="rId1" xr:uid="{00000000-0004-0000-1900-000000000000}"/>
  </hyperlinks>
  <pageMargins left="0.7" right="0.7" top="0.75" bottom="0.75" header="0.3" footer="0.3"/>
  <pageSetup paperSize="9"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8EA9DB"/>
  </sheetPr>
  <dimension ref="A1:M62"/>
  <sheetViews>
    <sheetView zoomScale="80" zoomScaleNormal="80" workbookViewId="0">
      <selection activeCell="X92" sqref="X91:AR92"/>
    </sheetView>
  </sheetViews>
  <sheetFormatPr baseColWidth="10" defaultColWidth="13.140625" defaultRowHeight="15.75"/>
  <cols>
    <col min="1" max="1" width="28.7109375" style="16" customWidth="1"/>
    <col min="2" max="2" width="44.7109375" style="18" customWidth="1"/>
    <col min="3" max="16384" width="13.140625" style="16"/>
  </cols>
  <sheetData>
    <row r="1" spans="1:13" ht="39" customHeight="1">
      <c r="A1" s="365"/>
      <c r="B1" s="3240" t="s">
        <v>1018</v>
      </c>
      <c r="C1" s="3241"/>
      <c r="D1" s="3241"/>
      <c r="E1" s="3241"/>
      <c r="F1" s="3241"/>
      <c r="G1" s="3241"/>
      <c r="H1" s="3241"/>
      <c r="I1" s="3241"/>
      <c r="J1" s="3241"/>
      <c r="K1" s="3241"/>
      <c r="L1" s="3241"/>
      <c r="M1" s="3242"/>
    </row>
    <row r="2" spans="1:13" ht="23.25" customHeight="1">
      <c r="A2" s="2562" t="s">
        <v>596</v>
      </c>
      <c r="B2" s="556" t="s">
        <v>597</v>
      </c>
      <c r="C2" s="3243" t="s">
        <v>1019</v>
      </c>
      <c r="D2" s="3244"/>
      <c r="E2" s="3244"/>
      <c r="F2" s="3244"/>
      <c r="G2" s="3244"/>
      <c r="H2" s="3244"/>
      <c r="I2" s="3244"/>
      <c r="J2" s="3244"/>
      <c r="K2" s="3244"/>
      <c r="L2" s="3244"/>
      <c r="M2" s="3245"/>
    </row>
    <row r="3" spans="1:13" ht="31.5">
      <c r="A3" s="2563"/>
      <c r="B3" s="104" t="s">
        <v>793</v>
      </c>
      <c r="C3" s="3198" t="s">
        <v>814</v>
      </c>
      <c r="D3" s="3196"/>
      <c r="E3" s="3196"/>
      <c r="F3" s="3196"/>
      <c r="G3" s="3196"/>
      <c r="H3" s="3196"/>
      <c r="I3" s="3196"/>
      <c r="J3" s="3196"/>
      <c r="K3" s="3196"/>
      <c r="L3" s="3196"/>
      <c r="M3" s="3197"/>
    </row>
    <row r="4" spans="1:13" ht="30.75" customHeight="1">
      <c r="A4" s="2563"/>
      <c r="B4" s="558" t="s">
        <v>40</v>
      </c>
      <c r="C4" s="3246" t="s">
        <v>171</v>
      </c>
      <c r="D4" s="3247"/>
      <c r="E4" s="3248"/>
      <c r="F4" s="3249" t="s">
        <v>41</v>
      </c>
      <c r="G4" s="3250"/>
      <c r="H4" s="3251" t="s">
        <v>140</v>
      </c>
      <c r="I4" s="3247"/>
      <c r="J4" s="3247"/>
      <c r="K4" s="3247"/>
      <c r="L4" s="3247"/>
      <c r="M4" s="3252"/>
    </row>
    <row r="5" spans="1:13" ht="50.25" customHeight="1">
      <c r="A5" s="2563"/>
      <c r="B5" s="558" t="s">
        <v>605</v>
      </c>
      <c r="C5" s="3253" t="s">
        <v>1020</v>
      </c>
      <c r="D5" s="3254"/>
      <c r="E5" s="3254"/>
      <c r="F5" s="3254"/>
      <c r="G5" s="3254"/>
      <c r="H5" s="3254"/>
      <c r="I5" s="3254"/>
      <c r="J5" s="3254"/>
      <c r="K5" s="3254"/>
      <c r="L5" s="3254"/>
      <c r="M5" s="3255"/>
    </row>
    <row r="6" spans="1:13">
      <c r="A6" s="2563"/>
      <c r="B6" s="558" t="s">
        <v>607</v>
      </c>
      <c r="C6" s="3246" t="s">
        <v>1021</v>
      </c>
      <c r="D6" s="3247"/>
      <c r="E6" s="3247"/>
      <c r="F6" s="3247"/>
      <c r="G6" s="3247"/>
      <c r="H6" s="3247"/>
      <c r="I6" s="3247"/>
      <c r="J6" s="3247"/>
      <c r="K6" s="3247"/>
      <c r="L6" s="3247"/>
      <c r="M6" s="3252"/>
    </row>
    <row r="7" spans="1:13">
      <c r="A7" s="2563"/>
      <c r="B7" s="104" t="s">
        <v>609</v>
      </c>
      <c r="C7" s="3256" t="s">
        <v>7</v>
      </c>
      <c r="D7" s="3257"/>
      <c r="E7" s="3257"/>
      <c r="F7" s="3257"/>
      <c r="G7" s="3258"/>
      <c r="H7" s="642" t="s">
        <v>44</v>
      </c>
      <c r="I7" s="3259" t="s">
        <v>676</v>
      </c>
      <c r="J7" s="3257"/>
      <c r="K7" s="3257"/>
      <c r="L7" s="3257"/>
      <c r="M7" s="3260"/>
    </row>
    <row r="8" spans="1:13">
      <c r="A8" s="2563"/>
      <c r="B8" s="3218" t="s">
        <v>611</v>
      </c>
      <c r="C8" s="3262" t="s">
        <v>677</v>
      </c>
      <c r="D8" s="3263"/>
      <c r="E8" s="677"/>
      <c r="F8" s="677"/>
      <c r="G8" s="677"/>
      <c r="H8" s="677"/>
      <c r="I8" s="677"/>
      <c r="J8" s="677"/>
      <c r="K8" s="677"/>
      <c r="L8" s="628"/>
      <c r="M8" s="838"/>
    </row>
    <row r="9" spans="1:13">
      <c r="A9" s="2563"/>
      <c r="B9" s="3219"/>
      <c r="C9" s="3264"/>
      <c r="D9" s="3265"/>
      <c r="E9" s="678"/>
      <c r="F9" s="3233"/>
      <c r="G9" s="3233"/>
      <c r="H9" s="678"/>
      <c r="I9" s="3233"/>
      <c r="J9" s="3233"/>
      <c r="K9" s="678"/>
      <c r="L9" s="655"/>
      <c r="M9" s="656"/>
    </row>
    <row r="10" spans="1:13">
      <c r="A10" s="2563"/>
      <c r="B10" s="3261"/>
      <c r="C10" s="3266" t="s">
        <v>612</v>
      </c>
      <c r="D10" s="3233"/>
      <c r="E10" s="834"/>
      <c r="F10" s="3233" t="s">
        <v>612</v>
      </c>
      <c r="G10" s="3233"/>
      <c r="H10" s="834"/>
      <c r="I10" s="3233" t="s">
        <v>612</v>
      </c>
      <c r="J10" s="3233"/>
      <c r="K10" s="834"/>
      <c r="L10" s="629"/>
      <c r="M10" s="839"/>
    </row>
    <row r="11" spans="1:13" ht="18" customHeight="1">
      <c r="A11" s="2563"/>
      <c r="B11" s="104" t="s">
        <v>613</v>
      </c>
      <c r="C11" s="3234" t="s">
        <v>1022</v>
      </c>
      <c r="D11" s="3235"/>
      <c r="E11" s="3235"/>
      <c r="F11" s="3235"/>
      <c r="G11" s="3235"/>
      <c r="H11" s="3235"/>
      <c r="I11" s="3235"/>
      <c r="J11" s="3235"/>
      <c r="K11" s="3235"/>
      <c r="L11" s="3235"/>
      <c r="M11" s="3236"/>
    </row>
    <row r="12" spans="1:13" ht="52.5" customHeight="1">
      <c r="A12" s="2563"/>
      <c r="B12" s="104" t="s">
        <v>796</v>
      </c>
      <c r="C12" s="3237" t="s">
        <v>1023</v>
      </c>
      <c r="D12" s="3238"/>
      <c r="E12" s="3238"/>
      <c r="F12" s="3238"/>
      <c r="G12" s="3238"/>
      <c r="H12" s="3238"/>
      <c r="I12" s="3238"/>
      <c r="J12" s="3238"/>
      <c r="K12" s="3238"/>
      <c r="L12" s="3238"/>
      <c r="M12" s="3239"/>
    </row>
    <row r="13" spans="1:13" ht="34.5" customHeight="1">
      <c r="A13" s="2563"/>
      <c r="B13" s="104" t="s">
        <v>798</v>
      </c>
      <c r="C13" s="3237" t="s">
        <v>820</v>
      </c>
      <c r="D13" s="3238"/>
      <c r="E13" s="3238"/>
      <c r="F13" s="3238"/>
      <c r="G13" s="3238"/>
      <c r="H13" s="3238"/>
      <c r="I13" s="3238"/>
      <c r="J13" s="3238"/>
      <c r="K13" s="3238"/>
      <c r="L13" s="3238"/>
      <c r="M13" s="3239"/>
    </row>
    <row r="14" spans="1:13" ht="33" customHeight="1">
      <c r="A14" s="2563"/>
      <c r="B14" s="3218" t="s">
        <v>800</v>
      </c>
      <c r="C14" s="3220" t="s">
        <v>97</v>
      </c>
      <c r="D14" s="3221"/>
      <c r="E14" s="643" t="s">
        <v>801</v>
      </c>
      <c r="F14" s="3222" t="s">
        <v>1024</v>
      </c>
      <c r="G14" s="3223"/>
      <c r="H14" s="3223"/>
      <c r="I14" s="3223"/>
      <c r="J14" s="3223"/>
      <c r="K14" s="3223"/>
      <c r="L14" s="3223"/>
      <c r="M14" s="3224"/>
    </row>
    <row r="15" spans="1:13" hidden="1">
      <c r="A15" s="2563"/>
      <c r="B15" s="3219"/>
      <c r="C15" s="3203"/>
      <c r="D15" s="3204"/>
      <c r="E15" s="3204"/>
      <c r="F15" s="3204"/>
      <c r="G15" s="3204"/>
      <c r="H15" s="3204"/>
      <c r="I15" s="3204"/>
      <c r="J15" s="3204"/>
      <c r="K15" s="3204"/>
      <c r="L15" s="3204"/>
      <c r="M15" s="3205"/>
    </row>
    <row r="16" spans="1:13" ht="17.25" customHeight="1">
      <c r="A16" s="2548" t="s">
        <v>615</v>
      </c>
      <c r="B16" s="559" t="s">
        <v>30</v>
      </c>
      <c r="C16" s="3225" t="s">
        <v>1025</v>
      </c>
      <c r="D16" s="3226"/>
      <c r="E16" s="3226"/>
      <c r="F16" s="3226"/>
      <c r="G16" s="3226"/>
      <c r="H16" s="3226"/>
      <c r="I16" s="3226"/>
      <c r="J16" s="3226"/>
      <c r="K16" s="3226"/>
      <c r="L16" s="3226"/>
      <c r="M16" s="3227"/>
    </row>
    <row r="17" spans="1:13" ht="31.5" customHeight="1">
      <c r="A17" s="2549"/>
      <c r="B17" s="559" t="s">
        <v>804</v>
      </c>
      <c r="C17" s="3225" t="s">
        <v>1026</v>
      </c>
      <c r="D17" s="3226"/>
      <c r="E17" s="3226"/>
      <c r="F17" s="3226"/>
      <c r="G17" s="3226"/>
      <c r="H17" s="3226"/>
      <c r="I17" s="3226"/>
      <c r="J17" s="3226"/>
      <c r="K17" s="3226"/>
      <c r="L17" s="3226"/>
      <c r="M17" s="3227"/>
    </row>
    <row r="18" spans="1:13">
      <c r="A18" s="2549"/>
      <c r="B18" s="3211" t="s">
        <v>616</v>
      </c>
      <c r="C18" s="657"/>
      <c r="D18" s="630"/>
      <c r="E18" s="630"/>
      <c r="F18" s="630"/>
      <c r="G18" s="630"/>
      <c r="H18" s="630"/>
      <c r="I18" s="630"/>
      <c r="J18" s="630"/>
      <c r="K18" s="630"/>
      <c r="L18" s="630"/>
      <c r="M18" s="658"/>
    </row>
    <row r="19" spans="1:13" ht="12.75" customHeight="1">
      <c r="A19" s="2549"/>
      <c r="B19" s="3212"/>
      <c r="C19" s="659"/>
      <c r="D19" s="631"/>
      <c r="E19" s="660"/>
      <c r="F19" s="631"/>
      <c r="G19" s="660"/>
      <c r="H19" s="631"/>
      <c r="I19" s="660"/>
      <c r="J19" s="631"/>
      <c r="K19" s="660"/>
      <c r="L19" s="660"/>
      <c r="M19" s="661"/>
    </row>
    <row r="20" spans="1:13">
      <c r="A20" s="2549"/>
      <c r="B20" s="3212"/>
      <c r="C20" s="662" t="s">
        <v>617</v>
      </c>
      <c r="D20" s="644"/>
      <c r="E20" s="634" t="s">
        <v>618</v>
      </c>
      <c r="F20" s="644"/>
      <c r="G20" s="634" t="s">
        <v>619</v>
      </c>
      <c r="H20" s="644"/>
      <c r="I20" s="634" t="s">
        <v>620</v>
      </c>
      <c r="J20" s="633"/>
      <c r="K20" s="634"/>
      <c r="L20" s="634"/>
      <c r="M20" s="663"/>
    </row>
    <row r="21" spans="1:13">
      <c r="A21" s="2549"/>
      <c r="B21" s="3212"/>
      <c r="C21" s="662" t="s">
        <v>621</v>
      </c>
      <c r="D21" s="633"/>
      <c r="E21" s="634" t="s">
        <v>622</v>
      </c>
      <c r="F21" s="633"/>
      <c r="G21" s="634" t="s">
        <v>623</v>
      </c>
      <c r="H21" s="633"/>
      <c r="I21" s="634"/>
      <c r="J21" s="634"/>
      <c r="K21" s="634"/>
      <c r="L21" s="634"/>
      <c r="M21" s="663"/>
    </row>
    <row r="22" spans="1:13">
      <c r="A22" s="2549"/>
      <c r="B22" s="3212"/>
      <c r="C22" s="662" t="s">
        <v>624</v>
      </c>
      <c r="D22" s="633"/>
      <c r="E22" s="634" t="s">
        <v>625</v>
      </c>
      <c r="F22" s="633"/>
      <c r="G22" s="634"/>
      <c r="H22" s="634"/>
      <c r="I22" s="634"/>
      <c r="J22" s="634"/>
      <c r="K22" s="634"/>
      <c r="L22" s="634"/>
      <c r="M22" s="663"/>
    </row>
    <row r="23" spans="1:13">
      <c r="A23" s="2549"/>
      <c r="B23" s="3212"/>
      <c r="C23" s="662" t="s">
        <v>626</v>
      </c>
      <c r="D23" s="633" t="s">
        <v>775</v>
      </c>
      <c r="E23" s="634" t="s">
        <v>628</v>
      </c>
      <c r="F23" s="3228" t="s">
        <v>1027</v>
      </c>
      <c r="G23" s="3228"/>
      <c r="H23" s="3228"/>
      <c r="I23" s="3228"/>
      <c r="J23" s="3228"/>
      <c r="K23" s="3228"/>
      <c r="L23" s="3228"/>
      <c r="M23" s="3229"/>
    </row>
    <row r="24" spans="1:13">
      <c r="A24" s="2549"/>
      <c r="B24" s="3213"/>
      <c r="C24" s="664"/>
      <c r="D24" s="637"/>
      <c r="E24" s="637"/>
      <c r="F24" s="637"/>
      <c r="G24" s="637"/>
      <c r="H24" s="637"/>
      <c r="I24" s="637"/>
      <c r="J24" s="637"/>
      <c r="K24" s="637"/>
      <c r="L24" s="637"/>
      <c r="M24" s="665"/>
    </row>
    <row r="25" spans="1:13">
      <c r="A25" s="2549"/>
      <c r="B25" s="3211" t="s">
        <v>630</v>
      </c>
      <c r="C25" s="666"/>
      <c r="D25" s="635"/>
      <c r="E25" s="635"/>
      <c r="F25" s="635"/>
      <c r="G25" s="635"/>
      <c r="H25" s="635"/>
      <c r="I25" s="635"/>
      <c r="J25" s="635"/>
      <c r="K25" s="635"/>
      <c r="L25" s="628"/>
      <c r="M25" s="838"/>
    </row>
    <row r="26" spans="1:13">
      <c r="A26" s="2549"/>
      <c r="B26" s="3212"/>
      <c r="C26" s="662" t="s">
        <v>631</v>
      </c>
      <c r="D26" s="633"/>
      <c r="E26" s="634"/>
      <c r="F26" s="634" t="s">
        <v>632</v>
      </c>
      <c r="G26" s="633"/>
      <c r="H26" s="634"/>
      <c r="I26" s="634" t="s">
        <v>633</v>
      </c>
      <c r="J26" s="633"/>
      <c r="K26" s="634"/>
      <c r="L26" s="655"/>
      <c r="M26" s="656"/>
    </row>
    <row r="27" spans="1:13">
      <c r="A27" s="2549"/>
      <c r="B27" s="3212"/>
      <c r="C27" s="662" t="s">
        <v>634</v>
      </c>
      <c r="D27" s="636"/>
      <c r="E27" s="655"/>
      <c r="F27" s="634" t="s">
        <v>635</v>
      </c>
      <c r="G27" s="633" t="s">
        <v>627</v>
      </c>
      <c r="H27" s="655"/>
      <c r="I27" s="655"/>
      <c r="J27" s="655"/>
      <c r="K27" s="655"/>
      <c r="L27" s="655"/>
      <c r="M27" s="656"/>
    </row>
    <row r="28" spans="1:13">
      <c r="A28" s="2549"/>
      <c r="B28" s="3213"/>
      <c r="C28" s="664"/>
      <c r="D28" s="637"/>
      <c r="E28" s="637"/>
      <c r="F28" s="637"/>
      <c r="G28" s="637"/>
      <c r="H28" s="637"/>
      <c r="I28" s="637"/>
      <c r="J28" s="637"/>
      <c r="K28" s="637"/>
      <c r="L28" s="629"/>
      <c r="M28" s="839"/>
    </row>
    <row r="29" spans="1:13">
      <c r="A29" s="2549"/>
      <c r="B29" s="561" t="s">
        <v>636</v>
      </c>
      <c r="C29" s="666"/>
      <c r="D29" s="635"/>
      <c r="E29" s="635"/>
      <c r="F29" s="635"/>
      <c r="G29" s="635"/>
      <c r="H29" s="635"/>
      <c r="I29" s="635"/>
      <c r="J29" s="635"/>
      <c r="K29" s="635"/>
      <c r="L29" s="635"/>
      <c r="M29" s="667"/>
    </row>
    <row r="30" spans="1:13">
      <c r="A30" s="2549"/>
      <c r="B30" s="561"/>
      <c r="C30" s="668" t="s">
        <v>637</v>
      </c>
      <c r="D30" s="638" t="s">
        <v>998</v>
      </c>
      <c r="E30" s="645"/>
      <c r="F30" s="646" t="s">
        <v>638</v>
      </c>
      <c r="G30" s="638" t="s">
        <v>998</v>
      </c>
      <c r="H30" s="645"/>
      <c r="I30" s="646" t="s">
        <v>639</v>
      </c>
      <c r="J30" s="3230" t="s">
        <v>998</v>
      </c>
      <c r="K30" s="3231"/>
      <c r="L30" s="3232"/>
      <c r="M30" s="663"/>
    </row>
    <row r="31" spans="1:13">
      <c r="A31" s="2549"/>
      <c r="B31" s="558"/>
      <c r="C31" s="664"/>
      <c r="D31" s="637"/>
      <c r="E31" s="637"/>
      <c r="F31" s="637"/>
      <c r="G31" s="637"/>
      <c r="H31" s="637"/>
      <c r="I31" s="637"/>
      <c r="J31" s="637"/>
      <c r="K31" s="637"/>
      <c r="L31" s="637"/>
      <c r="M31" s="665"/>
    </row>
    <row r="32" spans="1:13">
      <c r="A32" s="2549"/>
      <c r="B32" s="3211" t="s">
        <v>641</v>
      </c>
      <c r="C32" s="669"/>
      <c r="D32" s="647"/>
      <c r="E32" s="647"/>
      <c r="F32" s="647"/>
      <c r="G32" s="647"/>
      <c r="H32" s="647"/>
      <c r="I32" s="647"/>
      <c r="J32" s="647"/>
      <c r="K32" s="647"/>
      <c r="L32" s="628"/>
      <c r="M32" s="838"/>
    </row>
    <row r="33" spans="1:13">
      <c r="A33" s="2549"/>
      <c r="B33" s="3212"/>
      <c r="C33" s="662" t="s">
        <v>642</v>
      </c>
      <c r="D33" s="639">
        <v>2021</v>
      </c>
      <c r="E33" s="670"/>
      <c r="F33" s="634" t="s">
        <v>643</v>
      </c>
      <c r="G33" s="648">
        <v>2025</v>
      </c>
      <c r="H33" s="670"/>
      <c r="I33" s="649"/>
      <c r="J33" s="670"/>
      <c r="K33" s="670"/>
      <c r="L33" s="655"/>
      <c r="M33" s="656"/>
    </row>
    <row r="34" spans="1:13">
      <c r="A34" s="2549"/>
      <c r="B34" s="3213"/>
      <c r="C34" s="664"/>
      <c r="D34" s="640"/>
      <c r="E34" s="650"/>
      <c r="F34" s="637"/>
      <c r="G34" s="650"/>
      <c r="H34" s="650"/>
      <c r="I34" s="651"/>
      <c r="J34" s="650"/>
      <c r="K34" s="650"/>
      <c r="L34" s="629"/>
      <c r="M34" s="839"/>
    </row>
    <row r="35" spans="1:13">
      <c r="A35" s="2549"/>
      <c r="B35" s="3211" t="s">
        <v>644</v>
      </c>
      <c r="C35" s="671"/>
      <c r="D35" s="630"/>
      <c r="E35" s="630"/>
      <c r="F35" s="630"/>
      <c r="G35" s="630"/>
      <c r="H35" s="630"/>
      <c r="I35" s="630"/>
      <c r="J35" s="630"/>
      <c r="K35" s="630"/>
      <c r="L35" s="630"/>
      <c r="M35" s="658"/>
    </row>
    <row r="36" spans="1:13">
      <c r="A36" s="2549"/>
      <c r="B36" s="3212"/>
      <c r="C36" s="672"/>
      <c r="D36" s="660" t="s">
        <v>682</v>
      </c>
      <c r="E36" s="660"/>
      <c r="F36" s="660" t="s">
        <v>683</v>
      </c>
      <c r="G36" s="660"/>
      <c r="H36" s="655" t="s">
        <v>684</v>
      </c>
      <c r="I36" s="655"/>
      <c r="J36" s="655" t="s">
        <v>685</v>
      </c>
      <c r="K36" s="660"/>
      <c r="L36" s="660" t="s">
        <v>686</v>
      </c>
      <c r="M36" s="661"/>
    </row>
    <row r="37" spans="1:13">
      <c r="A37" s="2549"/>
      <c r="B37" s="3212"/>
      <c r="C37" s="672"/>
      <c r="D37" s="3208">
        <v>1</v>
      </c>
      <c r="E37" s="3216"/>
      <c r="F37" s="3208">
        <v>1</v>
      </c>
      <c r="G37" s="3216"/>
      <c r="H37" s="3208">
        <v>1</v>
      </c>
      <c r="I37" s="3216"/>
      <c r="J37" s="3208">
        <v>1</v>
      </c>
      <c r="K37" s="3216"/>
      <c r="L37" s="3208">
        <v>1</v>
      </c>
      <c r="M37" s="3197"/>
    </row>
    <row r="38" spans="1:13">
      <c r="A38" s="2549"/>
      <c r="B38" s="3212"/>
      <c r="C38" s="672"/>
      <c r="D38" s="660" t="s">
        <v>734</v>
      </c>
      <c r="E38" s="660"/>
      <c r="F38" s="660" t="s">
        <v>735</v>
      </c>
      <c r="G38" s="660"/>
      <c r="H38" s="655" t="s">
        <v>736</v>
      </c>
      <c r="I38" s="655"/>
      <c r="J38" s="655" t="s">
        <v>737</v>
      </c>
      <c r="K38" s="660"/>
      <c r="L38" s="660" t="s">
        <v>738</v>
      </c>
      <c r="M38" s="661"/>
    </row>
    <row r="39" spans="1:13">
      <c r="A39" s="2549"/>
      <c r="B39" s="3212"/>
      <c r="C39" s="672"/>
      <c r="D39" s="3208"/>
      <c r="E39" s="3216"/>
      <c r="F39" s="3208"/>
      <c r="G39" s="3216"/>
      <c r="H39" s="3208"/>
      <c r="I39" s="3216"/>
      <c r="J39" s="3208"/>
      <c r="K39" s="3216"/>
      <c r="L39" s="3217"/>
      <c r="M39" s="3197"/>
    </row>
    <row r="40" spans="1:13">
      <c r="A40" s="2549"/>
      <c r="B40" s="3212"/>
      <c r="C40" s="672"/>
      <c r="D40" s="660" t="s">
        <v>739</v>
      </c>
      <c r="E40" s="660"/>
      <c r="F40" s="660" t="s">
        <v>740</v>
      </c>
      <c r="G40" s="660"/>
      <c r="H40" s="655" t="s">
        <v>741</v>
      </c>
      <c r="I40" s="655"/>
      <c r="J40" s="655" t="s">
        <v>742</v>
      </c>
      <c r="K40" s="660"/>
      <c r="L40" s="660" t="s">
        <v>645</v>
      </c>
      <c r="M40" s="661"/>
    </row>
    <row r="41" spans="1:13">
      <c r="A41" s="2549"/>
      <c r="B41" s="3212"/>
      <c r="C41" s="672"/>
      <c r="D41" s="3208"/>
      <c r="E41" s="3209"/>
      <c r="F41" s="3208"/>
      <c r="G41" s="3209"/>
      <c r="H41" s="835"/>
      <c r="I41" s="836"/>
      <c r="J41" s="835"/>
      <c r="K41" s="836"/>
      <c r="L41" s="835"/>
      <c r="M41" s="833"/>
    </row>
    <row r="42" spans="1:13">
      <c r="A42" s="2549"/>
      <c r="B42" s="3212"/>
      <c r="C42" s="672"/>
      <c r="D42" s="652" t="s">
        <v>645</v>
      </c>
      <c r="E42" s="832"/>
      <c r="F42" s="652" t="s">
        <v>646</v>
      </c>
      <c r="G42" s="832"/>
      <c r="H42" s="653"/>
      <c r="I42" s="630"/>
      <c r="J42" s="653"/>
      <c r="K42" s="630"/>
      <c r="L42" s="653"/>
      <c r="M42" s="658"/>
    </row>
    <row r="43" spans="1:13">
      <c r="A43" s="2549"/>
      <c r="B43" s="3212"/>
      <c r="C43" s="672"/>
      <c r="D43" s="720">
        <v>2025</v>
      </c>
      <c r="E43" s="836"/>
      <c r="F43" s="3208">
        <v>1</v>
      </c>
      <c r="G43" s="3209"/>
      <c r="H43" s="3210"/>
      <c r="I43" s="3210"/>
      <c r="J43" s="837"/>
      <c r="K43" s="660"/>
      <c r="L43" s="837"/>
      <c r="M43" s="661"/>
    </row>
    <row r="44" spans="1:13">
      <c r="A44" s="2549"/>
      <c r="B44" s="3212"/>
      <c r="C44" s="673"/>
      <c r="D44" s="652"/>
      <c r="E44" s="832"/>
      <c r="F44" s="652"/>
      <c r="G44" s="832"/>
      <c r="H44" s="654"/>
      <c r="I44" s="631"/>
      <c r="J44" s="654"/>
      <c r="K44" s="631"/>
      <c r="L44" s="654"/>
      <c r="M44" s="674"/>
    </row>
    <row r="45" spans="1:13">
      <c r="A45" s="2549"/>
      <c r="B45" s="3211" t="s">
        <v>647</v>
      </c>
      <c r="C45" s="666"/>
      <c r="D45" s="635"/>
      <c r="E45" s="635"/>
      <c r="F45" s="635"/>
      <c r="G45" s="641"/>
      <c r="H45" s="635"/>
      <c r="I45" s="635"/>
      <c r="J45" s="635"/>
      <c r="K45" s="635"/>
      <c r="L45" s="655"/>
      <c r="M45" s="656"/>
    </row>
    <row r="46" spans="1:13">
      <c r="A46" s="2549"/>
      <c r="B46" s="3212"/>
      <c r="C46" s="675"/>
      <c r="D46" s="660" t="s">
        <v>601</v>
      </c>
      <c r="E46" s="631" t="s">
        <v>171</v>
      </c>
      <c r="F46" s="3214" t="s">
        <v>648</v>
      </c>
      <c r="G46" s="3215"/>
      <c r="H46" s="3215"/>
      <c r="I46" s="3215"/>
      <c r="J46" s="3215"/>
      <c r="K46" s="634" t="s">
        <v>649</v>
      </c>
      <c r="L46" s="3199"/>
      <c r="M46" s="3200"/>
    </row>
    <row r="47" spans="1:13">
      <c r="A47" s="2549"/>
      <c r="B47" s="3212"/>
      <c r="C47" s="675"/>
      <c r="D47" s="636"/>
      <c r="E47" s="632" t="s">
        <v>627</v>
      </c>
      <c r="F47" s="3214"/>
      <c r="G47" s="3215"/>
      <c r="H47" s="3215"/>
      <c r="I47" s="3215"/>
      <c r="J47" s="3215"/>
      <c r="K47" s="655"/>
      <c r="L47" s="3201"/>
      <c r="M47" s="3202"/>
    </row>
    <row r="48" spans="1:13">
      <c r="A48" s="2549"/>
      <c r="B48" s="3213"/>
      <c r="C48" s="676"/>
      <c r="D48" s="629"/>
      <c r="E48" s="629"/>
      <c r="F48" s="629"/>
      <c r="G48" s="629"/>
      <c r="H48" s="629"/>
      <c r="I48" s="629"/>
      <c r="J48" s="629"/>
      <c r="K48" s="629"/>
      <c r="L48" s="655"/>
      <c r="M48" s="656"/>
    </row>
    <row r="49" spans="1:13" ht="17.25" customHeight="1">
      <c r="A49" s="2549"/>
      <c r="B49" s="104" t="s">
        <v>650</v>
      </c>
      <c r="C49" s="3203" t="s">
        <v>1028</v>
      </c>
      <c r="D49" s="3204"/>
      <c r="E49" s="3204"/>
      <c r="F49" s="3204"/>
      <c r="G49" s="3204"/>
      <c r="H49" s="3204"/>
      <c r="I49" s="3204"/>
      <c r="J49" s="3204"/>
      <c r="K49" s="3204"/>
      <c r="L49" s="3204"/>
      <c r="M49" s="3205"/>
    </row>
    <row r="50" spans="1:13" ht="15.75" customHeight="1">
      <c r="A50" s="2549"/>
      <c r="B50" s="559" t="s">
        <v>652</v>
      </c>
      <c r="C50" s="3203" t="s">
        <v>853</v>
      </c>
      <c r="D50" s="3204"/>
      <c r="E50" s="3204"/>
      <c r="F50" s="3204"/>
      <c r="G50" s="3204"/>
      <c r="H50" s="3204"/>
      <c r="I50" s="3204"/>
      <c r="J50" s="3204"/>
      <c r="K50" s="3204"/>
      <c r="L50" s="3204"/>
      <c r="M50" s="3205"/>
    </row>
    <row r="51" spans="1:13">
      <c r="A51" s="2549"/>
      <c r="B51" s="559" t="s">
        <v>654</v>
      </c>
      <c r="C51" s="3206">
        <v>30</v>
      </c>
      <c r="D51" s="2757"/>
      <c r="E51" s="2757"/>
      <c r="F51" s="2757"/>
      <c r="G51" s="2757"/>
      <c r="H51" s="2757"/>
      <c r="I51" s="2757"/>
      <c r="J51" s="2757"/>
      <c r="K51" s="2757"/>
      <c r="L51" s="2757"/>
      <c r="M51" s="3207"/>
    </row>
    <row r="52" spans="1:13">
      <c r="A52" s="2549"/>
      <c r="B52" s="559" t="s">
        <v>655</v>
      </c>
      <c r="C52" s="3203" t="s">
        <v>77</v>
      </c>
      <c r="D52" s="3204"/>
      <c r="E52" s="3204"/>
      <c r="F52" s="3204"/>
      <c r="G52" s="3204"/>
      <c r="H52" s="3204"/>
      <c r="I52" s="3204"/>
      <c r="J52" s="3204"/>
      <c r="K52" s="3204"/>
      <c r="L52" s="3204"/>
      <c r="M52" s="3205"/>
    </row>
    <row r="53" spans="1:13">
      <c r="A53" s="2531" t="s">
        <v>656</v>
      </c>
      <c r="B53" s="562" t="s">
        <v>657</v>
      </c>
      <c r="C53" s="3198" t="s">
        <v>222</v>
      </c>
      <c r="D53" s="3196"/>
      <c r="E53" s="3196"/>
      <c r="F53" s="3196"/>
      <c r="G53" s="3196"/>
      <c r="H53" s="3196"/>
      <c r="I53" s="3196"/>
      <c r="J53" s="3196"/>
      <c r="K53" s="3196"/>
      <c r="L53" s="3196"/>
      <c r="M53" s="3197"/>
    </row>
    <row r="54" spans="1:13">
      <c r="A54" s="2532"/>
      <c r="B54" s="562" t="s">
        <v>659</v>
      </c>
      <c r="C54" s="3198" t="s">
        <v>1029</v>
      </c>
      <c r="D54" s="3196"/>
      <c r="E54" s="3196"/>
      <c r="F54" s="3196"/>
      <c r="G54" s="3196"/>
      <c r="H54" s="3196"/>
      <c r="I54" s="3196"/>
      <c r="J54" s="3196"/>
      <c r="K54" s="3196"/>
      <c r="L54" s="3196"/>
      <c r="M54" s="3197"/>
    </row>
    <row r="55" spans="1:13">
      <c r="A55" s="2532"/>
      <c r="B55" s="562" t="s">
        <v>661</v>
      </c>
      <c r="C55" s="3198" t="s">
        <v>676</v>
      </c>
      <c r="D55" s="3196"/>
      <c r="E55" s="3196"/>
      <c r="F55" s="3196"/>
      <c r="G55" s="3196"/>
      <c r="H55" s="3196"/>
      <c r="I55" s="3196"/>
      <c r="J55" s="3196"/>
      <c r="K55" s="3196"/>
      <c r="L55" s="3196"/>
      <c r="M55" s="3197"/>
    </row>
    <row r="56" spans="1:13">
      <c r="A56" s="2532"/>
      <c r="B56" s="563" t="s">
        <v>662</v>
      </c>
      <c r="C56" s="3198" t="s">
        <v>221</v>
      </c>
      <c r="D56" s="3196"/>
      <c r="E56" s="3196"/>
      <c r="F56" s="3196"/>
      <c r="G56" s="3196"/>
      <c r="H56" s="3196"/>
      <c r="I56" s="3196"/>
      <c r="J56" s="3196"/>
      <c r="K56" s="3196"/>
      <c r="L56" s="3196"/>
      <c r="M56" s="3197"/>
    </row>
    <row r="57" spans="1:13">
      <c r="A57" s="2532"/>
      <c r="B57" s="562" t="s">
        <v>663</v>
      </c>
      <c r="C57" s="3195" t="s">
        <v>223</v>
      </c>
      <c r="D57" s="3196"/>
      <c r="E57" s="3196"/>
      <c r="F57" s="3196"/>
      <c r="G57" s="3196"/>
      <c r="H57" s="3196"/>
      <c r="I57" s="3196"/>
      <c r="J57" s="3196"/>
      <c r="K57" s="3196"/>
      <c r="L57" s="3196"/>
      <c r="M57" s="3197"/>
    </row>
    <row r="58" spans="1:13">
      <c r="A58" s="2555"/>
      <c r="B58" s="562" t="s">
        <v>665</v>
      </c>
      <c r="C58" s="3198" t="s">
        <v>1030</v>
      </c>
      <c r="D58" s="3196"/>
      <c r="E58" s="3196"/>
      <c r="F58" s="3196"/>
      <c r="G58" s="3196"/>
      <c r="H58" s="3196"/>
      <c r="I58" s="3196"/>
      <c r="J58" s="3196"/>
      <c r="K58" s="3196"/>
      <c r="L58" s="3196"/>
      <c r="M58" s="3197"/>
    </row>
    <row r="59" spans="1:13" ht="15.75" customHeight="1">
      <c r="A59" s="2531" t="s">
        <v>667</v>
      </c>
      <c r="B59" s="564" t="s">
        <v>668</v>
      </c>
      <c r="C59" s="3198" t="s">
        <v>1031</v>
      </c>
      <c r="D59" s="3196"/>
      <c r="E59" s="3196"/>
      <c r="F59" s="3196"/>
      <c r="G59" s="3196"/>
      <c r="H59" s="3196"/>
      <c r="I59" s="3196"/>
      <c r="J59" s="3196"/>
      <c r="K59" s="3196"/>
      <c r="L59" s="3196"/>
      <c r="M59" s="3197"/>
    </row>
    <row r="60" spans="1:13">
      <c r="A60" s="2532"/>
      <c r="B60" s="564" t="s">
        <v>670</v>
      </c>
      <c r="C60" s="3198" t="s">
        <v>830</v>
      </c>
      <c r="D60" s="3196"/>
      <c r="E60" s="3196"/>
      <c r="F60" s="3196"/>
      <c r="G60" s="3196"/>
      <c r="H60" s="3196"/>
      <c r="I60" s="3196"/>
      <c r="J60" s="3196"/>
      <c r="K60" s="3196"/>
      <c r="L60" s="3196"/>
      <c r="M60" s="3197"/>
    </row>
    <row r="61" spans="1:13">
      <c r="A61" s="2532"/>
      <c r="B61" s="565" t="s">
        <v>44</v>
      </c>
      <c r="C61" s="3198" t="s">
        <v>676</v>
      </c>
      <c r="D61" s="3196"/>
      <c r="E61" s="3196"/>
      <c r="F61" s="3196"/>
      <c r="G61" s="3196"/>
      <c r="H61" s="3196"/>
      <c r="I61" s="3196"/>
      <c r="J61" s="3196"/>
      <c r="K61" s="3196"/>
      <c r="L61" s="3196"/>
      <c r="M61" s="3197"/>
    </row>
    <row r="62" spans="1:13">
      <c r="A62" s="397" t="s">
        <v>672</v>
      </c>
      <c r="B62" s="521"/>
      <c r="C62" s="3192"/>
      <c r="D62" s="3193"/>
      <c r="E62" s="3193"/>
      <c r="F62" s="3193"/>
      <c r="G62" s="3193"/>
      <c r="H62" s="3193"/>
      <c r="I62" s="3193"/>
      <c r="J62" s="3193"/>
      <c r="K62" s="3193"/>
      <c r="L62" s="3193"/>
      <c r="M62" s="3194"/>
    </row>
  </sheetData>
  <mergeCells count="68">
    <mergeCell ref="B1:M1"/>
    <mergeCell ref="A2:A15"/>
    <mergeCell ref="C2:M2"/>
    <mergeCell ref="C3:M3"/>
    <mergeCell ref="C4:E4"/>
    <mergeCell ref="F4:G4"/>
    <mergeCell ref="H4:M4"/>
    <mergeCell ref="C5:M5"/>
    <mergeCell ref="C6:M6"/>
    <mergeCell ref="C7:G7"/>
    <mergeCell ref="I7:M7"/>
    <mergeCell ref="B8:B10"/>
    <mergeCell ref="C8:D9"/>
    <mergeCell ref="F9:G9"/>
    <mergeCell ref="I9:J9"/>
    <mergeCell ref="C10:D10"/>
    <mergeCell ref="F10:G10"/>
    <mergeCell ref="I10:J10"/>
    <mergeCell ref="C11:M11"/>
    <mergeCell ref="C12:M12"/>
    <mergeCell ref="C13:M13"/>
    <mergeCell ref="B14:B15"/>
    <mergeCell ref="C14:D14"/>
    <mergeCell ref="F14:M14"/>
    <mergeCell ref="C15:M15"/>
    <mergeCell ref="A16:A52"/>
    <mergeCell ref="C16:M16"/>
    <mergeCell ref="C17:M17"/>
    <mergeCell ref="B18:B24"/>
    <mergeCell ref="F23:M23"/>
    <mergeCell ref="B25:B28"/>
    <mergeCell ref="J30:L30"/>
    <mergeCell ref="B32:B34"/>
    <mergeCell ref="B35:B44"/>
    <mergeCell ref="D37:E37"/>
    <mergeCell ref="F37:G37"/>
    <mergeCell ref="H37:I37"/>
    <mergeCell ref="J37:K37"/>
    <mergeCell ref="L37:M37"/>
    <mergeCell ref="D39:E39"/>
    <mergeCell ref="F39:G39"/>
    <mergeCell ref="H39:I39"/>
    <mergeCell ref="J39:K39"/>
    <mergeCell ref="L39:M39"/>
    <mergeCell ref="D41:E41"/>
    <mergeCell ref="F41:G41"/>
    <mergeCell ref="F43:G43"/>
    <mergeCell ref="H43:I43"/>
    <mergeCell ref="B45:B48"/>
    <mergeCell ref="F46:F47"/>
    <mergeCell ref="G46:J47"/>
    <mergeCell ref="L46:M47"/>
    <mergeCell ref="C49:M49"/>
    <mergeCell ref="C50:M50"/>
    <mergeCell ref="C51:M51"/>
    <mergeCell ref="C52:M52"/>
    <mergeCell ref="C62:M62"/>
    <mergeCell ref="C57:M57"/>
    <mergeCell ref="C58:M58"/>
    <mergeCell ref="A59:A61"/>
    <mergeCell ref="C59:M59"/>
    <mergeCell ref="C60:M60"/>
    <mergeCell ref="C61:M61"/>
    <mergeCell ref="A53:A58"/>
    <mergeCell ref="C53:M53"/>
    <mergeCell ref="C54:M54"/>
    <mergeCell ref="C55:M55"/>
    <mergeCell ref="C56:M56"/>
  </mergeCells>
  <dataValidations count="7">
    <dataValidation type="list" allowBlank="1" showInputMessage="1" showErrorMessage="1" sqref="I7:M7" xr:uid="{00000000-0002-0000-1A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A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1A00-000002000000}"/>
    <dataValidation allowBlank="1" showInputMessage="1" showErrorMessage="1" prompt="Identifique la meta ODS a que le apunta el indicador de producto. Seleccione de la lista desplegable." sqref="E14" xr:uid="{00000000-0002-0000-1A00-000003000000}"/>
    <dataValidation allowBlank="1" showInputMessage="1" showErrorMessage="1" prompt="Identifique el ODS a que le apunta el indicador de producto. Seleccione de la lista desplegable._x000a_" sqref="B14:B15" xr:uid="{00000000-0002-0000-1A00-000004000000}"/>
    <dataValidation allowBlank="1" showInputMessage="1" showErrorMessage="1" prompt="Incluir una ficha por cada indicador, ya sea de producto o de resultado" sqref="B1" xr:uid="{00000000-0002-0000-1A00-000005000000}"/>
    <dataValidation allowBlank="1" showInputMessage="1" showErrorMessage="1" prompt="Seleccione de la lista desplegable" sqref="B4 B7 H7" xr:uid="{00000000-0002-0000-1A00-000006000000}"/>
  </dataValidations>
  <hyperlinks>
    <hyperlink ref="C57" r:id="rId1"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8EA9DB"/>
  </sheetPr>
  <dimension ref="A1:M62"/>
  <sheetViews>
    <sheetView topLeftCell="A2" zoomScale="87" zoomScaleNormal="87" workbookViewId="0">
      <selection activeCell="C5" sqref="C5"/>
    </sheetView>
  </sheetViews>
  <sheetFormatPr baseColWidth="10" defaultColWidth="13.140625" defaultRowHeight="15.75"/>
  <cols>
    <col min="1" max="1" width="28.7109375" style="16" customWidth="1"/>
    <col min="2" max="2" width="44.7109375" style="18" customWidth="1"/>
    <col min="3" max="13" width="13.140625" style="1012"/>
    <col min="14" max="16384" width="13.140625" style="16"/>
  </cols>
  <sheetData>
    <row r="1" spans="1:13" ht="35.25" customHeight="1">
      <c r="A1" s="365"/>
      <c r="B1" s="2717" t="s">
        <v>1032</v>
      </c>
      <c r="C1" s="2718"/>
      <c r="D1" s="2718"/>
      <c r="E1" s="2718"/>
      <c r="F1" s="2718"/>
      <c r="G1" s="2718"/>
      <c r="H1" s="2718"/>
      <c r="I1" s="2718"/>
      <c r="J1" s="2718"/>
      <c r="K1" s="2718"/>
      <c r="L1" s="2718"/>
      <c r="M1" s="2719"/>
    </row>
    <row r="2" spans="1:13" ht="27.75" customHeight="1">
      <c r="A2" s="2562" t="s">
        <v>596</v>
      </c>
      <c r="B2" s="36" t="s">
        <v>597</v>
      </c>
      <c r="C2" s="3296" t="s">
        <v>225</v>
      </c>
      <c r="D2" s="3297"/>
      <c r="E2" s="3297"/>
      <c r="F2" s="3297"/>
      <c r="G2" s="3297"/>
      <c r="H2" s="3297"/>
      <c r="I2" s="3297"/>
      <c r="J2" s="3297"/>
      <c r="K2" s="3297"/>
      <c r="L2" s="3297"/>
      <c r="M2" s="3297"/>
    </row>
    <row r="3" spans="1:13" ht="31.5">
      <c r="A3" s="2563"/>
      <c r="B3" s="400" t="s">
        <v>793</v>
      </c>
      <c r="C3" s="2585" t="s">
        <v>814</v>
      </c>
      <c r="D3" s="2587"/>
      <c r="E3" s="2587"/>
      <c r="F3" s="2587"/>
      <c r="G3" s="2587"/>
      <c r="H3" s="2587"/>
      <c r="I3" s="2587"/>
      <c r="J3" s="2587"/>
      <c r="K3" s="2587"/>
      <c r="L3" s="2587"/>
      <c r="M3" s="2588"/>
    </row>
    <row r="4" spans="1:13" ht="38.25" customHeight="1">
      <c r="A4" s="2563"/>
      <c r="B4" s="398" t="s">
        <v>40</v>
      </c>
      <c r="C4" s="3298" t="s">
        <v>140</v>
      </c>
      <c r="D4" s="3299"/>
      <c r="E4" s="3300"/>
      <c r="F4" s="3301" t="s">
        <v>41</v>
      </c>
      <c r="G4" s="3302"/>
      <c r="H4" s="3303" t="s">
        <v>140</v>
      </c>
      <c r="I4" s="3299"/>
      <c r="J4" s="3299"/>
      <c r="K4" s="3299"/>
      <c r="L4" s="3299"/>
      <c r="M4" s="3304"/>
    </row>
    <row r="5" spans="1:13" ht="36.75" customHeight="1">
      <c r="A5" s="2563"/>
      <c r="B5" s="558" t="s">
        <v>605</v>
      </c>
      <c r="C5" s="3294" t="s">
        <v>140</v>
      </c>
      <c r="D5" s="3294"/>
      <c r="E5" s="3294"/>
      <c r="F5" s="3294"/>
      <c r="G5" s="3294"/>
      <c r="H5" s="3294"/>
      <c r="I5" s="3294"/>
      <c r="J5" s="3294"/>
      <c r="K5" s="3294"/>
      <c r="L5" s="3294"/>
      <c r="M5" s="3294"/>
    </row>
    <row r="6" spans="1:13">
      <c r="A6" s="2563"/>
      <c r="B6" s="558" t="s">
        <v>607</v>
      </c>
      <c r="C6" s="3305" t="s">
        <v>1021</v>
      </c>
      <c r="D6" s="3305"/>
      <c r="E6" s="3305"/>
      <c r="F6" s="3305"/>
      <c r="G6" s="3305"/>
      <c r="H6" s="3305"/>
      <c r="I6" s="3305"/>
      <c r="J6" s="3305"/>
      <c r="K6" s="3305"/>
      <c r="L6" s="3305"/>
      <c r="M6" s="3305"/>
    </row>
    <row r="7" spans="1:13">
      <c r="A7" s="2563"/>
      <c r="B7" s="104" t="s">
        <v>609</v>
      </c>
      <c r="C7" s="3306" t="s">
        <v>7</v>
      </c>
      <c r="D7" s="3306"/>
      <c r="E7" s="3306"/>
      <c r="F7" s="3306"/>
      <c r="G7" s="3306"/>
      <c r="H7" s="1013" t="s">
        <v>44</v>
      </c>
      <c r="I7" s="3307" t="s">
        <v>676</v>
      </c>
      <c r="J7" s="3307"/>
      <c r="K7" s="3307"/>
      <c r="L7" s="3307"/>
      <c r="M7" s="3307"/>
    </row>
    <row r="8" spans="1:13">
      <c r="A8" s="2563"/>
      <c r="B8" s="3218" t="s">
        <v>611</v>
      </c>
      <c r="C8" s="3308" t="s">
        <v>676</v>
      </c>
      <c r="D8" s="3308"/>
      <c r="E8" s="1738"/>
      <c r="F8" s="1738"/>
      <c r="G8" s="1738"/>
      <c r="H8" s="1738"/>
      <c r="I8" s="1738"/>
      <c r="J8" s="1738"/>
      <c r="K8" s="1738"/>
      <c r="L8" s="1739"/>
      <c r="M8" s="1739"/>
    </row>
    <row r="9" spans="1:13">
      <c r="A9" s="2563"/>
      <c r="B9" s="3219"/>
      <c r="C9" s="3308"/>
      <c r="D9" s="3308"/>
      <c r="E9" s="1738"/>
      <c r="F9" s="3293"/>
      <c r="G9" s="3293"/>
      <c r="H9" s="1738"/>
      <c r="I9" s="3293"/>
      <c r="J9" s="3293"/>
      <c r="K9" s="1738"/>
      <c r="L9" s="1739"/>
      <c r="M9" s="1739"/>
    </row>
    <row r="10" spans="1:13">
      <c r="A10" s="2563"/>
      <c r="B10" s="3261"/>
      <c r="C10" s="3293" t="s">
        <v>612</v>
      </c>
      <c r="D10" s="3293"/>
      <c r="E10" s="1738"/>
      <c r="F10" s="3293" t="s">
        <v>612</v>
      </c>
      <c r="G10" s="3293"/>
      <c r="H10" s="1738"/>
      <c r="I10" s="3293" t="s">
        <v>612</v>
      </c>
      <c r="J10" s="3293"/>
      <c r="K10" s="1738"/>
      <c r="L10" s="1739"/>
      <c r="M10" s="1739"/>
    </row>
    <row r="11" spans="1:13" ht="65.45" customHeight="1">
      <c r="A11" s="2563"/>
      <c r="B11" s="104" t="s">
        <v>613</v>
      </c>
      <c r="C11" s="3294" t="s">
        <v>1033</v>
      </c>
      <c r="D11" s="3294"/>
      <c r="E11" s="3294"/>
      <c r="F11" s="3294"/>
      <c r="G11" s="3294"/>
      <c r="H11" s="3294"/>
      <c r="I11" s="3294"/>
      <c r="J11" s="3294"/>
      <c r="K11" s="3294"/>
      <c r="L11" s="3294"/>
      <c r="M11" s="3294"/>
    </row>
    <row r="12" spans="1:13" ht="45.75" customHeight="1">
      <c r="A12" s="2563"/>
      <c r="B12" s="104" t="s">
        <v>796</v>
      </c>
      <c r="C12" s="3295" t="s">
        <v>1034</v>
      </c>
      <c r="D12" s="3295"/>
      <c r="E12" s="3295"/>
      <c r="F12" s="3295"/>
      <c r="G12" s="3295"/>
      <c r="H12" s="3295"/>
      <c r="I12" s="3295"/>
      <c r="J12" s="3295"/>
      <c r="K12" s="3295"/>
      <c r="L12" s="3295"/>
      <c r="M12" s="3295"/>
    </row>
    <row r="13" spans="1:13" ht="31.5" customHeight="1">
      <c r="A13" s="2563"/>
      <c r="B13" s="104" t="s">
        <v>798</v>
      </c>
      <c r="C13" s="3294" t="s">
        <v>820</v>
      </c>
      <c r="D13" s="3294"/>
      <c r="E13" s="3294"/>
      <c r="F13" s="3294"/>
      <c r="G13" s="3294"/>
      <c r="H13" s="3294"/>
      <c r="I13" s="3294"/>
      <c r="J13" s="3294"/>
      <c r="K13" s="3294"/>
      <c r="L13" s="3294"/>
      <c r="M13" s="3294"/>
    </row>
    <row r="14" spans="1:13" ht="40.5" customHeight="1">
      <c r="A14" s="2563"/>
      <c r="B14" s="3170" t="s">
        <v>800</v>
      </c>
      <c r="C14" s="3285" t="s">
        <v>1035</v>
      </c>
      <c r="D14" s="3286"/>
      <c r="E14" s="1740" t="s">
        <v>801</v>
      </c>
      <c r="F14" s="3287" t="s">
        <v>1036</v>
      </c>
      <c r="G14" s="3288"/>
      <c r="H14" s="3288"/>
      <c r="I14" s="3288"/>
      <c r="J14" s="3288"/>
      <c r="K14" s="3288"/>
      <c r="L14" s="3288"/>
      <c r="M14" s="3289"/>
    </row>
    <row r="15" spans="1:13" hidden="1">
      <c r="A15" s="2563"/>
      <c r="B15" s="3171"/>
      <c r="C15" s="2614"/>
      <c r="D15" s="2615"/>
      <c r="E15" s="2615"/>
      <c r="F15" s="2615"/>
      <c r="G15" s="2615"/>
      <c r="H15" s="2615"/>
      <c r="I15" s="2615"/>
      <c r="J15" s="2615"/>
      <c r="K15" s="2615"/>
      <c r="L15" s="2615"/>
      <c r="M15" s="2616"/>
    </row>
    <row r="16" spans="1:13" ht="63" customHeight="1">
      <c r="A16" s="2548"/>
      <c r="B16" s="37" t="s">
        <v>30</v>
      </c>
      <c r="C16" s="3290" t="s">
        <v>1037</v>
      </c>
      <c r="D16" s="3072"/>
      <c r="E16" s="3072"/>
      <c r="F16" s="3072"/>
      <c r="G16" s="3072"/>
      <c r="H16" s="3072"/>
      <c r="I16" s="3072"/>
      <c r="J16" s="3072"/>
      <c r="K16" s="3072"/>
      <c r="L16" s="3072"/>
      <c r="M16" s="3072"/>
    </row>
    <row r="17" spans="1:13" ht="32.25" customHeight="1">
      <c r="A17" s="2549"/>
      <c r="B17" s="37" t="s">
        <v>804</v>
      </c>
      <c r="C17" s="3290" t="s">
        <v>1038</v>
      </c>
      <c r="D17" s="3072"/>
      <c r="E17" s="3072"/>
      <c r="F17" s="3072"/>
      <c r="G17" s="3072"/>
      <c r="H17" s="3072"/>
      <c r="I17" s="3072"/>
      <c r="J17" s="3072"/>
      <c r="K17" s="3072"/>
      <c r="L17" s="3072"/>
      <c r="M17" s="3072"/>
    </row>
    <row r="18" spans="1:13" ht="36" customHeight="1">
      <c r="A18" s="2549"/>
      <c r="B18" s="2735" t="s">
        <v>616</v>
      </c>
      <c r="C18" s="1741"/>
      <c r="D18" s="1742"/>
      <c r="E18" s="1742"/>
      <c r="F18" s="1742"/>
      <c r="G18" s="1742"/>
      <c r="H18" s="1742"/>
      <c r="I18" s="1742"/>
      <c r="J18" s="1742"/>
      <c r="K18" s="1742"/>
      <c r="L18" s="1742"/>
      <c r="M18" s="1743"/>
    </row>
    <row r="19" spans="1:13">
      <c r="A19" s="2549"/>
      <c r="B19" s="2736"/>
      <c r="C19" s="1744"/>
      <c r="D19" s="1745"/>
      <c r="E19" s="1746"/>
      <c r="F19" s="1745"/>
      <c r="G19" s="1746"/>
      <c r="H19" s="1745"/>
      <c r="I19" s="1746"/>
      <c r="J19" s="1745"/>
      <c r="K19" s="1746"/>
      <c r="L19" s="1746"/>
      <c r="M19" s="1747"/>
    </row>
    <row r="20" spans="1:13">
      <c r="A20" s="2549"/>
      <c r="B20" s="2736"/>
      <c r="C20" s="1748" t="s">
        <v>617</v>
      </c>
      <c r="D20" s="1749"/>
      <c r="E20" s="1750" t="s">
        <v>618</v>
      </c>
      <c r="F20" s="1749"/>
      <c r="G20" s="1750" t="s">
        <v>619</v>
      </c>
      <c r="H20" s="1749"/>
      <c r="I20" s="1750" t="s">
        <v>620</v>
      </c>
      <c r="J20" s="1751"/>
      <c r="K20" s="1750"/>
      <c r="L20" s="1750"/>
      <c r="M20" s="1752"/>
    </row>
    <row r="21" spans="1:13">
      <c r="A21" s="2549"/>
      <c r="B21" s="2736"/>
      <c r="C21" s="1748" t="s">
        <v>621</v>
      </c>
      <c r="D21" s="1753"/>
      <c r="E21" s="1750" t="s">
        <v>622</v>
      </c>
      <c r="F21" s="1754"/>
      <c r="G21" s="1750" t="s">
        <v>623</v>
      </c>
      <c r="H21" s="1754"/>
      <c r="I21" s="1750"/>
      <c r="J21" s="1755"/>
      <c r="K21" s="1750"/>
      <c r="L21" s="1750"/>
      <c r="M21" s="1752"/>
    </row>
    <row r="22" spans="1:13">
      <c r="A22" s="2549"/>
      <c r="B22" s="2736"/>
      <c r="C22" s="1748" t="s">
        <v>624</v>
      </c>
      <c r="D22" s="1753"/>
      <c r="E22" s="1750" t="s">
        <v>625</v>
      </c>
      <c r="F22" s="1753"/>
      <c r="G22" s="1750"/>
      <c r="H22" s="1755"/>
      <c r="I22" s="1750"/>
      <c r="J22" s="1755"/>
      <c r="K22" s="1750"/>
      <c r="L22" s="1750"/>
      <c r="M22" s="1752"/>
    </row>
    <row r="23" spans="1:13">
      <c r="A23" s="2549"/>
      <c r="B23" s="2736"/>
      <c r="C23" s="1748" t="s">
        <v>626</v>
      </c>
      <c r="D23" s="1753" t="s">
        <v>775</v>
      </c>
      <c r="E23" s="1750" t="s">
        <v>628</v>
      </c>
      <c r="F23" s="3291" t="s">
        <v>1039</v>
      </c>
      <c r="G23" s="3291"/>
      <c r="H23" s="3291"/>
      <c r="I23" s="3291"/>
      <c r="J23" s="3291"/>
      <c r="K23" s="3291"/>
      <c r="L23" s="3291"/>
      <c r="M23" s="3292"/>
    </row>
    <row r="24" spans="1:13">
      <c r="A24" s="2549"/>
      <c r="B24" s="2737"/>
      <c r="C24" s="1756"/>
      <c r="D24" s="1757"/>
      <c r="E24" s="1757"/>
      <c r="F24" s="1757"/>
      <c r="G24" s="1757"/>
      <c r="H24" s="1757"/>
      <c r="I24" s="1757"/>
      <c r="J24" s="1757"/>
      <c r="K24" s="1757"/>
      <c r="L24" s="1757"/>
      <c r="M24" s="1758"/>
    </row>
    <row r="25" spans="1:13">
      <c r="A25" s="2549"/>
      <c r="B25" s="2735" t="s">
        <v>630</v>
      </c>
      <c r="C25" s="1759"/>
      <c r="D25" s="1760"/>
      <c r="E25" s="1760"/>
      <c r="F25" s="1760"/>
      <c r="G25" s="1760"/>
      <c r="H25" s="1760"/>
      <c r="I25" s="1760"/>
      <c r="J25" s="1760"/>
      <c r="K25" s="1760"/>
      <c r="L25" s="1761"/>
      <c r="M25" s="1762"/>
    </row>
    <row r="26" spans="1:13">
      <c r="A26" s="2549"/>
      <c r="B26" s="2736"/>
      <c r="C26" s="1748" t="s">
        <v>631</v>
      </c>
      <c r="D26" s="1754"/>
      <c r="E26" s="1763"/>
      <c r="F26" s="1750" t="s">
        <v>632</v>
      </c>
      <c r="G26" s="1753"/>
      <c r="H26" s="1763"/>
      <c r="I26" s="1750" t="s">
        <v>633</v>
      </c>
      <c r="J26" s="1753"/>
      <c r="K26" s="1763"/>
      <c r="L26" s="1764"/>
      <c r="M26" s="1765"/>
    </row>
    <row r="27" spans="1:13">
      <c r="A27" s="2549"/>
      <c r="B27" s="2736"/>
      <c r="C27" s="1748" t="s">
        <v>634</v>
      </c>
      <c r="D27" s="1739"/>
      <c r="E27" s="1764"/>
      <c r="F27" s="1750" t="s">
        <v>635</v>
      </c>
      <c r="G27" s="1754" t="s">
        <v>775</v>
      </c>
      <c r="H27" s="1764"/>
      <c r="I27" s="1766"/>
      <c r="J27" s="1764"/>
      <c r="K27" s="1767"/>
      <c r="L27" s="1764"/>
      <c r="M27" s="1765"/>
    </row>
    <row r="28" spans="1:13">
      <c r="A28" s="2549"/>
      <c r="B28" s="2737"/>
      <c r="C28" s="1768"/>
      <c r="D28" s="1769"/>
      <c r="E28" s="1769"/>
      <c r="F28" s="1769"/>
      <c r="G28" s="1769"/>
      <c r="H28" s="1769"/>
      <c r="I28" s="1769"/>
      <c r="J28" s="1769"/>
      <c r="K28" s="1769"/>
      <c r="L28" s="1770"/>
      <c r="M28" s="1771"/>
    </row>
    <row r="29" spans="1:13">
      <c r="A29" s="2549"/>
      <c r="B29" s="399" t="s">
        <v>636</v>
      </c>
      <c r="C29" s="1772"/>
      <c r="D29" s="1773"/>
      <c r="E29" s="1773"/>
      <c r="F29" s="1773"/>
      <c r="G29" s="1773"/>
      <c r="H29" s="1773"/>
      <c r="I29" s="1773"/>
      <c r="J29" s="1773"/>
      <c r="K29" s="1773"/>
      <c r="L29" s="1773"/>
      <c r="M29" s="1774"/>
    </row>
    <row r="30" spans="1:13">
      <c r="A30" s="2549"/>
      <c r="B30" s="399"/>
      <c r="C30" s="1775" t="s">
        <v>637</v>
      </c>
      <c r="D30" s="1776" t="s">
        <v>998</v>
      </c>
      <c r="E30" s="1763"/>
      <c r="F30" s="1777" t="s">
        <v>638</v>
      </c>
      <c r="G30" s="1776" t="s">
        <v>998</v>
      </c>
      <c r="H30" s="1763"/>
      <c r="I30" s="1777" t="s">
        <v>639</v>
      </c>
      <c r="J30" s="1778"/>
      <c r="K30" s="1776" t="s">
        <v>998</v>
      </c>
      <c r="L30" s="1779"/>
      <c r="M30" s="1780"/>
    </row>
    <row r="31" spans="1:13">
      <c r="A31" s="2549"/>
      <c r="B31" s="398"/>
      <c r="C31" s="1756"/>
      <c r="D31" s="1757"/>
      <c r="E31" s="1757"/>
      <c r="F31" s="1757"/>
      <c r="G31" s="1757"/>
      <c r="H31" s="1757"/>
      <c r="I31" s="1757"/>
      <c r="J31" s="1757"/>
      <c r="K31" s="1757"/>
      <c r="L31" s="1757"/>
      <c r="M31" s="1758"/>
    </row>
    <row r="32" spans="1:13">
      <c r="A32" s="2549"/>
      <c r="B32" s="2735" t="s">
        <v>641</v>
      </c>
      <c r="C32" s="1781"/>
      <c r="D32" s="1782"/>
      <c r="E32" s="1782"/>
      <c r="F32" s="1782"/>
      <c r="G32" s="1782"/>
      <c r="H32" s="1782"/>
      <c r="I32" s="1782"/>
      <c r="J32" s="1782"/>
      <c r="K32" s="1782"/>
      <c r="L32" s="1761"/>
      <c r="M32" s="1762"/>
    </row>
    <row r="33" spans="1:13">
      <c r="A33" s="2549"/>
      <c r="B33" s="2736"/>
      <c r="C33" s="1783" t="s">
        <v>642</v>
      </c>
      <c r="D33" s="1784">
        <v>2022</v>
      </c>
      <c r="E33" s="1785"/>
      <c r="F33" s="1763" t="s">
        <v>643</v>
      </c>
      <c r="G33" s="1786">
        <v>2025</v>
      </c>
      <c r="H33" s="1785"/>
      <c r="I33" s="1777"/>
      <c r="J33" s="1785"/>
      <c r="K33" s="1785"/>
      <c r="L33" s="1764"/>
      <c r="M33" s="1765"/>
    </row>
    <row r="34" spans="1:13">
      <c r="A34" s="2549"/>
      <c r="B34" s="2737"/>
      <c r="C34" s="1756"/>
      <c r="D34" s="1787"/>
      <c r="E34" s="1788"/>
      <c r="F34" s="1757"/>
      <c r="G34" s="1788"/>
      <c r="H34" s="1788"/>
      <c r="I34" s="1789"/>
      <c r="J34" s="1788"/>
      <c r="K34" s="1788"/>
      <c r="L34" s="1770"/>
      <c r="M34" s="1771"/>
    </row>
    <row r="35" spans="1:13">
      <c r="A35" s="2549"/>
      <c r="B35" s="2735" t="s">
        <v>644</v>
      </c>
      <c r="C35" s="1790"/>
      <c r="D35" s="1791"/>
      <c r="E35" s="1791"/>
      <c r="F35" s="1791"/>
      <c r="G35" s="1791"/>
      <c r="H35" s="1791"/>
      <c r="I35" s="1791"/>
      <c r="J35" s="1791"/>
      <c r="K35" s="1791"/>
      <c r="L35" s="1791"/>
      <c r="M35" s="1792"/>
    </row>
    <row r="36" spans="1:13">
      <c r="A36" s="2549"/>
      <c r="B36" s="2736"/>
      <c r="C36" s="1793"/>
      <c r="D36" s="1794" t="s">
        <v>682</v>
      </c>
      <c r="E36" s="1794"/>
      <c r="F36" s="1794" t="s">
        <v>683</v>
      </c>
      <c r="G36" s="1794"/>
      <c r="H36" s="1767" t="s">
        <v>684</v>
      </c>
      <c r="I36" s="1767"/>
      <c r="J36" s="1767" t="s">
        <v>685</v>
      </c>
      <c r="K36" s="1794"/>
      <c r="L36" s="1794" t="s">
        <v>686</v>
      </c>
      <c r="M36" s="1795"/>
    </row>
    <row r="37" spans="1:13">
      <c r="A37" s="2549"/>
      <c r="B37" s="2736"/>
      <c r="C37" s="1793"/>
      <c r="D37" s="3277">
        <v>1</v>
      </c>
      <c r="E37" s="3284"/>
      <c r="F37" s="3277">
        <v>1</v>
      </c>
      <c r="G37" s="3284"/>
      <c r="H37" s="3277">
        <v>1</v>
      </c>
      <c r="I37" s="3284"/>
      <c r="J37" s="3277">
        <v>1</v>
      </c>
      <c r="K37" s="3284"/>
      <c r="L37" s="3282"/>
      <c r="M37" s="3283"/>
    </row>
    <row r="38" spans="1:13">
      <c r="A38" s="2549"/>
      <c r="B38" s="2736"/>
      <c r="C38" s="1793"/>
      <c r="D38" s="1794" t="s">
        <v>734</v>
      </c>
      <c r="E38" s="1794"/>
      <c r="F38" s="1794" t="s">
        <v>735</v>
      </c>
      <c r="G38" s="1794"/>
      <c r="H38" s="1767" t="s">
        <v>736</v>
      </c>
      <c r="I38" s="1767"/>
      <c r="J38" s="1767" t="s">
        <v>737</v>
      </c>
      <c r="K38" s="1794"/>
      <c r="L38" s="1794" t="s">
        <v>738</v>
      </c>
      <c r="M38" s="1747"/>
    </row>
    <row r="39" spans="1:13">
      <c r="A39" s="2549"/>
      <c r="B39" s="2736"/>
      <c r="C39" s="1793"/>
      <c r="D39" s="3277"/>
      <c r="E39" s="3284"/>
      <c r="F39" s="3277"/>
      <c r="G39" s="3284"/>
      <c r="H39" s="3277"/>
      <c r="I39" s="3284"/>
      <c r="J39" s="3277"/>
      <c r="K39" s="3284"/>
      <c r="L39" s="2591"/>
      <c r="M39" s="3284"/>
    </row>
    <row r="40" spans="1:13">
      <c r="A40" s="2549"/>
      <c r="B40" s="2736"/>
      <c r="C40" s="1793"/>
      <c r="D40" s="1794" t="s">
        <v>739</v>
      </c>
      <c r="E40" s="1794"/>
      <c r="F40" s="1794" t="s">
        <v>740</v>
      </c>
      <c r="G40" s="1794"/>
      <c r="H40" s="1767" t="s">
        <v>741</v>
      </c>
      <c r="I40" s="1767"/>
      <c r="J40" s="1767" t="s">
        <v>742</v>
      </c>
      <c r="K40" s="1794"/>
      <c r="L40" s="1794" t="s">
        <v>645</v>
      </c>
      <c r="M40" s="1747"/>
    </row>
    <row r="41" spans="1:13">
      <c r="A41" s="2549"/>
      <c r="B41" s="2736"/>
      <c r="C41" s="1793"/>
      <c r="D41" s="3277"/>
      <c r="E41" s="3278"/>
      <c r="F41" s="3277"/>
      <c r="G41" s="3278"/>
      <c r="H41" s="1796"/>
      <c r="I41" s="1797"/>
      <c r="J41" s="1796"/>
      <c r="K41" s="1797"/>
      <c r="L41" s="1796"/>
      <c r="M41" s="1798"/>
    </row>
    <row r="42" spans="1:13">
      <c r="A42" s="2549"/>
      <c r="B42" s="2736"/>
      <c r="C42" s="1793"/>
      <c r="D42" s="1799" t="s">
        <v>645</v>
      </c>
      <c r="E42" s="1800"/>
      <c r="F42" s="1799" t="s">
        <v>646</v>
      </c>
      <c r="G42" s="1800"/>
      <c r="H42" s="1801"/>
      <c r="I42" s="1802"/>
      <c r="J42" s="1801"/>
      <c r="K42" s="1802"/>
      <c r="L42" s="1801"/>
      <c r="M42" s="1803"/>
    </row>
    <row r="43" spans="1:13">
      <c r="A43" s="2549"/>
      <c r="B43" s="2736"/>
      <c r="C43" s="1793"/>
      <c r="D43" s="1796"/>
      <c r="E43" s="1797"/>
      <c r="F43" s="3277">
        <v>1</v>
      </c>
      <c r="G43" s="3278"/>
      <c r="H43" s="3279"/>
      <c r="I43" s="3279"/>
      <c r="J43" s="1804"/>
      <c r="K43" s="1794"/>
      <c r="L43" s="1804"/>
      <c r="M43" s="1805"/>
    </row>
    <row r="44" spans="1:13">
      <c r="A44" s="2549"/>
      <c r="B44" s="2736"/>
      <c r="C44" s="1806"/>
      <c r="D44" s="1799"/>
      <c r="E44" s="1800"/>
      <c r="F44" s="1799"/>
      <c r="G44" s="1800"/>
      <c r="H44" s="1807"/>
      <c r="I44" s="1808"/>
      <c r="J44" s="1807"/>
      <c r="K44" s="1808"/>
      <c r="L44" s="1807"/>
      <c r="M44" s="1809"/>
    </row>
    <row r="45" spans="1:13">
      <c r="A45" s="2549"/>
      <c r="B45" s="2735" t="s">
        <v>647</v>
      </c>
      <c r="C45" s="1759"/>
      <c r="D45" s="1760"/>
      <c r="E45" s="1760"/>
      <c r="F45" s="1760"/>
      <c r="G45" s="1810"/>
      <c r="H45" s="1810"/>
      <c r="I45" s="1810"/>
      <c r="J45" s="1810"/>
      <c r="K45" s="1760"/>
      <c r="L45" s="1764"/>
      <c r="M45" s="1765"/>
    </row>
    <row r="46" spans="1:13">
      <c r="A46" s="2549"/>
      <c r="B46" s="2736"/>
      <c r="C46" s="1811"/>
      <c r="D46" s="1812" t="s">
        <v>601</v>
      </c>
      <c r="E46" s="1813" t="s">
        <v>171</v>
      </c>
      <c r="F46" s="3280" t="s">
        <v>648</v>
      </c>
      <c r="G46" s="3281"/>
      <c r="H46" s="3281"/>
      <c r="I46" s="3281"/>
      <c r="J46" s="3281"/>
      <c r="K46" s="1814" t="s">
        <v>649</v>
      </c>
      <c r="L46" s="3270"/>
      <c r="M46" s="3271"/>
    </row>
    <row r="47" spans="1:13">
      <c r="A47" s="2549"/>
      <c r="B47" s="2736"/>
      <c r="C47" s="1811"/>
      <c r="D47" s="1738" t="s">
        <v>627</v>
      </c>
      <c r="E47" s="1753"/>
      <c r="F47" s="3280"/>
      <c r="G47" s="3281"/>
      <c r="H47" s="3281"/>
      <c r="I47" s="3281"/>
      <c r="J47" s="3281"/>
      <c r="K47" s="1764"/>
      <c r="L47" s="3272"/>
      <c r="M47" s="3273"/>
    </row>
    <row r="48" spans="1:13">
      <c r="A48" s="2549"/>
      <c r="B48" s="2737"/>
      <c r="C48" s="1815"/>
      <c r="D48" s="1770"/>
      <c r="E48" s="1770"/>
      <c r="F48" s="1770"/>
      <c r="G48" s="1770"/>
      <c r="H48" s="1770"/>
      <c r="I48" s="1770"/>
      <c r="J48" s="1770"/>
      <c r="K48" s="1770"/>
      <c r="L48" s="1764"/>
      <c r="M48" s="1765"/>
    </row>
    <row r="49" spans="1:13" ht="36.75" customHeight="1">
      <c r="A49" s="2549"/>
      <c r="B49" s="400" t="s">
        <v>650</v>
      </c>
      <c r="C49" s="3274" t="s">
        <v>1040</v>
      </c>
      <c r="D49" s="3275"/>
      <c r="E49" s="3275"/>
      <c r="F49" s="3275"/>
      <c r="G49" s="3275"/>
      <c r="H49" s="3275"/>
      <c r="I49" s="3275"/>
      <c r="J49" s="3275"/>
      <c r="K49" s="3275"/>
      <c r="L49" s="3275"/>
      <c r="M49" s="3276"/>
    </row>
    <row r="50" spans="1:13" ht="15.75" customHeight="1">
      <c r="A50" s="2549"/>
      <c r="B50" s="37" t="s">
        <v>652</v>
      </c>
      <c r="C50" s="3274" t="s">
        <v>853</v>
      </c>
      <c r="D50" s="3275"/>
      <c r="E50" s="3275"/>
      <c r="F50" s="3275"/>
      <c r="G50" s="3275"/>
      <c r="H50" s="3275"/>
      <c r="I50" s="3275"/>
      <c r="J50" s="3275"/>
      <c r="K50" s="3275"/>
      <c r="L50" s="3275"/>
      <c r="M50" s="3276"/>
    </row>
    <row r="51" spans="1:13">
      <c r="A51" s="2549"/>
      <c r="B51" s="37" t="s">
        <v>654</v>
      </c>
      <c r="C51" s="3274">
        <v>30</v>
      </c>
      <c r="D51" s="3275"/>
      <c r="E51" s="3275"/>
      <c r="F51" s="3275"/>
      <c r="G51" s="3275"/>
      <c r="H51" s="3275"/>
      <c r="I51" s="3275"/>
      <c r="J51" s="3275"/>
      <c r="K51" s="3275"/>
      <c r="L51" s="3275"/>
      <c r="M51" s="3276"/>
    </row>
    <row r="52" spans="1:13">
      <c r="A52" s="2549"/>
      <c r="B52" s="37" t="s">
        <v>655</v>
      </c>
      <c r="C52" s="3274"/>
      <c r="D52" s="3275"/>
      <c r="E52" s="3275"/>
      <c r="F52" s="3275"/>
      <c r="G52" s="3275"/>
      <c r="H52" s="3275"/>
      <c r="I52" s="3275"/>
      <c r="J52" s="3275"/>
      <c r="K52" s="3275"/>
      <c r="L52" s="3275"/>
      <c r="M52" s="3276"/>
    </row>
    <row r="53" spans="1:13">
      <c r="A53" s="2531" t="s">
        <v>656</v>
      </c>
      <c r="B53" s="38" t="s">
        <v>657</v>
      </c>
      <c r="C53" s="2585" t="s">
        <v>222</v>
      </c>
      <c r="D53" s="2587"/>
      <c r="E53" s="2587"/>
      <c r="F53" s="2587"/>
      <c r="G53" s="2587"/>
      <c r="H53" s="2587"/>
      <c r="I53" s="2587"/>
      <c r="J53" s="2587"/>
      <c r="K53" s="2587"/>
      <c r="L53" s="2587"/>
      <c r="M53" s="2588"/>
    </row>
    <row r="54" spans="1:13">
      <c r="A54" s="2532"/>
      <c r="B54" s="38" t="s">
        <v>659</v>
      </c>
      <c r="C54" s="2585" t="s">
        <v>1029</v>
      </c>
      <c r="D54" s="2587"/>
      <c r="E54" s="2587"/>
      <c r="F54" s="2587"/>
      <c r="G54" s="2587"/>
      <c r="H54" s="2587"/>
      <c r="I54" s="2587"/>
      <c r="J54" s="2587"/>
      <c r="K54" s="2587"/>
      <c r="L54" s="2587"/>
      <c r="M54" s="2588"/>
    </row>
    <row r="55" spans="1:13">
      <c r="A55" s="2532"/>
      <c r="B55" s="38" t="s">
        <v>661</v>
      </c>
      <c r="C55" s="2585" t="s">
        <v>676</v>
      </c>
      <c r="D55" s="2587"/>
      <c r="E55" s="2587"/>
      <c r="F55" s="2587"/>
      <c r="G55" s="2587"/>
      <c r="H55" s="2587"/>
      <c r="I55" s="2587"/>
      <c r="J55" s="2587"/>
      <c r="K55" s="2587"/>
      <c r="L55" s="2587"/>
      <c r="M55" s="2588"/>
    </row>
    <row r="56" spans="1:13">
      <c r="A56" s="2532"/>
      <c r="B56" s="39" t="s">
        <v>662</v>
      </c>
      <c r="C56" s="2585" t="s">
        <v>221</v>
      </c>
      <c r="D56" s="2587"/>
      <c r="E56" s="2587"/>
      <c r="F56" s="2587"/>
      <c r="G56" s="2587"/>
      <c r="H56" s="2587"/>
      <c r="I56" s="2587"/>
      <c r="J56" s="2587"/>
      <c r="K56" s="2587"/>
      <c r="L56" s="2587"/>
      <c r="M56" s="2588"/>
    </row>
    <row r="57" spans="1:13">
      <c r="A57" s="2532"/>
      <c r="B57" s="38" t="s">
        <v>663</v>
      </c>
      <c r="C57" s="3269" t="s">
        <v>223</v>
      </c>
      <c r="D57" s="2587"/>
      <c r="E57" s="2587"/>
      <c r="F57" s="2587"/>
      <c r="G57" s="2587"/>
      <c r="H57" s="2587"/>
      <c r="I57" s="2587"/>
      <c r="J57" s="2587"/>
      <c r="K57" s="2587"/>
      <c r="L57" s="2587"/>
      <c r="M57" s="2588"/>
    </row>
    <row r="58" spans="1:13">
      <c r="A58" s="2555"/>
      <c r="B58" s="38" t="s">
        <v>665</v>
      </c>
      <c r="C58" s="2585" t="s">
        <v>1030</v>
      </c>
      <c r="D58" s="2587"/>
      <c r="E58" s="2587"/>
      <c r="F58" s="2587"/>
      <c r="G58" s="2587"/>
      <c r="H58" s="2587"/>
      <c r="I58" s="2587"/>
      <c r="J58" s="2587"/>
      <c r="K58" s="2587"/>
      <c r="L58" s="2587"/>
      <c r="M58" s="2588"/>
    </row>
    <row r="59" spans="1:13" ht="15.75" customHeight="1">
      <c r="A59" s="2531" t="s">
        <v>667</v>
      </c>
      <c r="B59" s="40" t="s">
        <v>668</v>
      </c>
      <c r="C59" s="2585" t="s">
        <v>1031</v>
      </c>
      <c r="D59" s="2587"/>
      <c r="E59" s="2587"/>
      <c r="F59" s="2587"/>
      <c r="G59" s="2587"/>
      <c r="H59" s="2587"/>
      <c r="I59" s="2587"/>
      <c r="J59" s="2587"/>
      <c r="K59" s="2587"/>
      <c r="L59" s="2587"/>
      <c r="M59" s="2588"/>
    </row>
    <row r="60" spans="1:13">
      <c r="A60" s="2532"/>
      <c r="B60" s="40" t="s">
        <v>670</v>
      </c>
      <c r="C60" s="2585" t="s">
        <v>830</v>
      </c>
      <c r="D60" s="2587"/>
      <c r="E60" s="2587"/>
      <c r="F60" s="2587"/>
      <c r="G60" s="2587"/>
      <c r="H60" s="2587"/>
      <c r="I60" s="2587"/>
      <c r="J60" s="2587"/>
      <c r="K60" s="2587"/>
      <c r="L60" s="2587"/>
      <c r="M60" s="2588"/>
    </row>
    <row r="61" spans="1:13">
      <c r="A61" s="2532"/>
      <c r="B61" s="41" t="s">
        <v>44</v>
      </c>
      <c r="C61" s="2585" t="s">
        <v>676</v>
      </c>
      <c r="D61" s="2587"/>
      <c r="E61" s="2587"/>
      <c r="F61" s="2587"/>
      <c r="G61" s="2587"/>
      <c r="H61" s="2587"/>
      <c r="I61" s="2587"/>
      <c r="J61" s="2587"/>
      <c r="K61" s="2587"/>
      <c r="L61" s="2587"/>
      <c r="M61" s="2588"/>
    </row>
    <row r="62" spans="1:13">
      <c r="A62" s="397" t="s">
        <v>672</v>
      </c>
      <c r="B62" s="42"/>
      <c r="C62" s="2628"/>
      <c r="D62" s="3267"/>
      <c r="E62" s="3267"/>
      <c r="F62" s="3267"/>
      <c r="G62" s="3267"/>
      <c r="H62" s="3267"/>
      <c r="I62" s="3267"/>
      <c r="J62" s="3267"/>
      <c r="K62" s="3267"/>
      <c r="L62" s="3267"/>
      <c r="M62" s="3268"/>
    </row>
  </sheetData>
  <mergeCells count="67">
    <mergeCell ref="B1:M1"/>
    <mergeCell ref="A2:A15"/>
    <mergeCell ref="C2:M2"/>
    <mergeCell ref="C3:M3"/>
    <mergeCell ref="C4:E4"/>
    <mergeCell ref="F4:G4"/>
    <mergeCell ref="H4:M4"/>
    <mergeCell ref="C5:M5"/>
    <mergeCell ref="C6:M6"/>
    <mergeCell ref="C7:G7"/>
    <mergeCell ref="I7:M7"/>
    <mergeCell ref="B8:B10"/>
    <mergeCell ref="C8:D9"/>
    <mergeCell ref="F9:G9"/>
    <mergeCell ref="I9:J9"/>
    <mergeCell ref="C10:D10"/>
    <mergeCell ref="F10:G10"/>
    <mergeCell ref="I10:J10"/>
    <mergeCell ref="C11:M11"/>
    <mergeCell ref="C12:M12"/>
    <mergeCell ref="C13:M13"/>
    <mergeCell ref="B14:B15"/>
    <mergeCell ref="C14:D14"/>
    <mergeCell ref="F14:M14"/>
    <mergeCell ref="C15:M15"/>
    <mergeCell ref="A16:A52"/>
    <mergeCell ref="C16:M16"/>
    <mergeCell ref="C17:M17"/>
    <mergeCell ref="B18:B24"/>
    <mergeCell ref="F23:M23"/>
    <mergeCell ref="B25:B28"/>
    <mergeCell ref="B32:B34"/>
    <mergeCell ref="B35:B44"/>
    <mergeCell ref="D37:E37"/>
    <mergeCell ref="F37:G37"/>
    <mergeCell ref="H37:I37"/>
    <mergeCell ref="J37:K37"/>
    <mergeCell ref="L37:M37"/>
    <mergeCell ref="D39:E39"/>
    <mergeCell ref="F39:G39"/>
    <mergeCell ref="H39:I39"/>
    <mergeCell ref="J39:K39"/>
    <mergeCell ref="L39:M39"/>
    <mergeCell ref="D41:E41"/>
    <mergeCell ref="F41:G41"/>
    <mergeCell ref="F43:G43"/>
    <mergeCell ref="H43:I43"/>
    <mergeCell ref="B45:B48"/>
    <mergeCell ref="F46:F47"/>
    <mergeCell ref="G46:J47"/>
    <mergeCell ref="L46:M47"/>
    <mergeCell ref="C49:M49"/>
    <mergeCell ref="C50:M50"/>
    <mergeCell ref="C51:M51"/>
    <mergeCell ref="C52:M52"/>
    <mergeCell ref="C62:M62"/>
    <mergeCell ref="C57:M57"/>
    <mergeCell ref="C58:M58"/>
    <mergeCell ref="A59:A61"/>
    <mergeCell ref="C59:M59"/>
    <mergeCell ref="C60:M60"/>
    <mergeCell ref="C61:M61"/>
    <mergeCell ref="A53:A58"/>
    <mergeCell ref="C53:M53"/>
    <mergeCell ref="C54:M54"/>
    <mergeCell ref="C55:M55"/>
    <mergeCell ref="C56:M56"/>
  </mergeCells>
  <dataValidations count="7">
    <dataValidation allowBlank="1" showInputMessage="1" showErrorMessage="1" prompt="Seleccione de la lista desplegable" sqref="B4 B7 H7" xr:uid="{00000000-0002-0000-1B00-000000000000}"/>
    <dataValidation allowBlank="1" showInputMessage="1" showErrorMessage="1" prompt="Incluir una ficha por cada indicador, ya sea de producto o de resultado" sqref="B1" xr:uid="{00000000-0002-0000-1B00-000001000000}"/>
    <dataValidation allowBlank="1" showInputMessage="1" showErrorMessage="1" prompt="Identifique el ODS a que le apunta el indicador de producto. Seleccione de la lista desplegable._x000a_" sqref="B14:B15" xr:uid="{00000000-0002-0000-1B00-000002000000}"/>
    <dataValidation allowBlank="1" showInputMessage="1" showErrorMessage="1" prompt="Identifique la meta ODS a que le apunta el indicador de producto. Seleccione de la lista desplegable." sqref="E14" xr:uid="{00000000-0002-0000-1B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1B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B00-000005000000}"/>
    <dataValidation type="list" allowBlank="1" showInputMessage="1" showErrorMessage="1" sqref="I7:M7" xr:uid="{00000000-0002-0000-1B00-000006000000}">
      <formula1>INDIRECT($C$7)</formula1>
    </dataValidation>
  </dataValidations>
  <hyperlinks>
    <hyperlink ref="C57" r:id="rId1"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8EA9DB"/>
  </sheetPr>
  <dimension ref="A1:M61"/>
  <sheetViews>
    <sheetView topLeftCell="A17" zoomScaleNormal="100" workbookViewId="0">
      <selection activeCell="C18" sqref="C18"/>
    </sheetView>
  </sheetViews>
  <sheetFormatPr baseColWidth="10" defaultColWidth="11.42578125" defaultRowHeight="15.75"/>
  <cols>
    <col min="1" max="1" width="29.28515625" style="5" customWidth="1"/>
    <col min="2" max="2" width="29.28515625" style="7" customWidth="1"/>
    <col min="3" max="5" width="11.42578125" style="5"/>
    <col min="6" max="6" width="12" style="5" bestFit="1" customWidth="1"/>
    <col min="7" max="11" width="11.42578125" style="5"/>
    <col min="12" max="13" width="14.28515625" style="5" customWidth="1"/>
    <col min="14" max="16384" width="11.42578125" style="5"/>
  </cols>
  <sheetData>
    <row r="1" spans="1:13" ht="24" customHeight="1">
      <c r="A1" s="365"/>
      <c r="B1" s="3314" t="s">
        <v>1041</v>
      </c>
      <c r="C1" s="3315"/>
      <c r="D1" s="3315"/>
      <c r="E1" s="3315"/>
      <c r="F1" s="3315"/>
      <c r="G1" s="3315"/>
      <c r="H1" s="3315"/>
      <c r="I1" s="3315"/>
      <c r="J1" s="3315"/>
      <c r="K1" s="3315"/>
      <c r="L1" s="3315"/>
      <c r="M1" s="3316"/>
    </row>
    <row r="2" spans="1:13" ht="27.75" customHeight="1">
      <c r="A2" s="2562" t="s">
        <v>596</v>
      </c>
      <c r="B2" s="36" t="s">
        <v>597</v>
      </c>
      <c r="C2" s="3317" t="s">
        <v>228</v>
      </c>
      <c r="D2" s="3318"/>
      <c r="E2" s="3318"/>
      <c r="F2" s="3318"/>
      <c r="G2" s="3318"/>
      <c r="H2" s="3318"/>
      <c r="I2" s="3318"/>
      <c r="J2" s="3318"/>
      <c r="K2" s="3318"/>
      <c r="L2" s="3318"/>
      <c r="M2" s="3319"/>
    </row>
    <row r="3" spans="1:13" ht="47.25" customHeight="1">
      <c r="A3" s="2563"/>
      <c r="B3" s="400" t="s">
        <v>793</v>
      </c>
      <c r="C3" s="2674" t="s">
        <v>814</v>
      </c>
      <c r="D3" s="2675"/>
      <c r="E3" s="2675"/>
      <c r="F3" s="2675"/>
      <c r="G3" s="2675"/>
      <c r="H3" s="2675"/>
      <c r="I3" s="2675"/>
      <c r="J3" s="2675"/>
      <c r="K3" s="2675"/>
      <c r="L3" s="2675"/>
      <c r="M3" s="2676"/>
    </row>
    <row r="4" spans="1:13" ht="37.5" customHeight="1">
      <c r="A4" s="2563"/>
      <c r="B4" s="398" t="s">
        <v>40</v>
      </c>
      <c r="C4" s="758" t="s">
        <v>171</v>
      </c>
      <c r="D4" s="861"/>
      <c r="E4" s="387"/>
      <c r="F4" s="2723" t="s">
        <v>41</v>
      </c>
      <c r="G4" s="2724"/>
      <c r="H4" s="34"/>
      <c r="I4" s="759" t="s">
        <v>103</v>
      </c>
      <c r="J4" s="759"/>
      <c r="K4" s="759"/>
      <c r="L4" s="759"/>
      <c r="M4" s="760"/>
    </row>
    <row r="5" spans="1:13">
      <c r="A5" s="2563"/>
      <c r="B5" s="398" t="s">
        <v>605</v>
      </c>
      <c r="C5" s="758" t="s">
        <v>103</v>
      </c>
      <c r="D5" s="759"/>
      <c r="E5" s="759"/>
      <c r="F5" s="759"/>
      <c r="G5" s="759"/>
      <c r="H5" s="759"/>
      <c r="I5" s="759"/>
      <c r="J5" s="759"/>
      <c r="K5" s="759"/>
      <c r="L5" s="759"/>
      <c r="M5" s="760"/>
    </row>
    <row r="6" spans="1:13">
      <c r="A6" s="2563"/>
      <c r="B6" s="398" t="s">
        <v>607</v>
      </c>
      <c r="C6" s="758" t="s">
        <v>103</v>
      </c>
      <c r="D6" s="759"/>
      <c r="E6" s="759"/>
      <c r="F6" s="759"/>
      <c r="G6" s="759"/>
      <c r="H6" s="759"/>
      <c r="I6" s="759"/>
      <c r="J6" s="759"/>
      <c r="K6" s="759"/>
      <c r="L6" s="759"/>
      <c r="M6" s="760"/>
    </row>
    <row r="7" spans="1:13">
      <c r="A7" s="2563"/>
      <c r="B7" s="400" t="s">
        <v>609</v>
      </c>
      <c r="C7" s="2731" t="s">
        <v>962</v>
      </c>
      <c r="D7" s="2732"/>
      <c r="E7" s="388"/>
      <c r="F7" s="388"/>
      <c r="G7" s="389"/>
      <c r="H7" s="368" t="s">
        <v>44</v>
      </c>
      <c r="I7" t="s">
        <v>1042</v>
      </c>
      <c r="J7"/>
      <c r="K7"/>
      <c r="L7"/>
      <c r="M7"/>
    </row>
    <row r="8" spans="1:13" ht="15.75" customHeight="1">
      <c r="A8" s="2563"/>
      <c r="B8" s="3170" t="s">
        <v>611</v>
      </c>
      <c r="C8" s="390"/>
      <c r="D8" s="391"/>
      <c r="E8" s="391"/>
      <c r="F8" s="391"/>
      <c r="G8" s="391"/>
      <c r="H8" s="391"/>
      <c r="I8" s="391"/>
      <c r="J8" s="391"/>
      <c r="K8" s="391"/>
      <c r="L8" s="392"/>
      <c r="M8" s="393"/>
    </row>
    <row r="9" spans="1:13">
      <c r="A9" s="2563"/>
      <c r="B9" s="3171"/>
      <c r="C9" s="2741" t="s">
        <v>1042</v>
      </c>
      <c r="D9" s="2740"/>
      <c r="E9" s="22"/>
      <c r="F9" s="2740" t="s">
        <v>1043</v>
      </c>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30" customHeight="1">
      <c r="A11" s="2563"/>
      <c r="B11" s="400" t="s">
        <v>613</v>
      </c>
      <c r="C11" s="2654" t="s">
        <v>1044</v>
      </c>
      <c r="D11" s="2655"/>
      <c r="E11" s="2655"/>
      <c r="F11" s="2655"/>
      <c r="G11" s="2655"/>
      <c r="H11" s="2655"/>
      <c r="I11" s="2655"/>
      <c r="J11" s="2655"/>
      <c r="K11" s="2655"/>
      <c r="L11" s="2655"/>
      <c r="M11" s="2656"/>
    </row>
    <row r="12" spans="1:13" ht="39.75" customHeight="1">
      <c r="A12" s="2563"/>
      <c r="B12" s="400" t="s">
        <v>796</v>
      </c>
      <c r="C12" s="2654" t="s">
        <v>1045</v>
      </c>
      <c r="D12" s="2655"/>
      <c r="E12" s="2655"/>
      <c r="F12" s="2655"/>
      <c r="G12" s="2655"/>
      <c r="H12" s="2655"/>
      <c r="I12" s="2655"/>
      <c r="J12" s="2655"/>
      <c r="K12" s="2655"/>
      <c r="L12" s="2655"/>
      <c r="M12" s="2656"/>
    </row>
    <row r="13" spans="1:13" ht="66" customHeight="1">
      <c r="A13" s="2563"/>
      <c r="B13" s="400" t="s">
        <v>798</v>
      </c>
      <c r="C13" s="2654" t="s">
        <v>1046</v>
      </c>
      <c r="D13" s="2655"/>
      <c r="E13" s="2655"/>
      <c r="F13" s="2655"/>
      <c r="G13" s="2655"/>
      <c r="H13" s="2655"/>
      <c r="I13" s="2655"/>
      <c r="J13" s="2655"/>
      <c r="K13" s="2655"/>
      <c r="L13" s="2655"/>
      <c r="M13" s="2656"/>
    </row>
    <row r="14" spans="1:13" ht="54.75" customHeight="1">
      <c r="A14" s="2563"/>
      <c r="B14" s="823" t="s">
        <v>800</v>
      </c>
      <c r="C14" s="2742" t="s">
        <v>178</v>
      </c>
      <c r="D14" s="2743"/>
      <c r="E14" s="382" t="s">
        <v>801</v>
      </c>
      <c r="F14" s="464" t="s">
        <v>230</v>
      </c>
      <c r="G14" s="2757" t="s">
        <v>1047</v>
      </c>
      <c r="H14" s="2757"/>
      <c r="I14" s="2757"/>
      <c r="J14" s="2757"/>
      <c r="K14" s="2757"/>
      <c r="L14" s="2757"/>
      <c r="M14" s="2758"/>
    </row>
    <row r="15" spans="1:13">
      <c r="A15" s="2548" t="s">
        <v>615</v>
      </c>
      <c r="B15" s="37" t="s">
        <v>30</v>
      </c>
      <c r="C15" s="2654" t="s">
        <v>231</v>
      </c>
      <c r="D15" s="2655"/>
      <c r="E15" s="2655"/>
      <c r="F15" s="2655"/>
      <c r="G15" s="2655"/>
      <c r="H15" s="2655"/>
      <c r="I15" s="2655"/>
      <c r="J15" s="2655"/>
      <c r="K15" s="2655"/>
      <c r="L15" s="2655"/>
      <c r="M15" s="2656"/>
    </row>
    <row r="16" spans="1:13" ht="30" customHeight="1">
      <c r="A16" s="2549"/>
      <c r="B16" s="37" t="s">
        <v>804</v>
      </c>
      <c r="C16" s="2654" t="s">
        <v>1048</v>
      </c>
      <c r="D16" s="2655"/>
      <c r="E16" s="2655"/>
      <c r="F16" s="2655"/>
      <c r="G16" s="2655"/>
      <c r="H16" s="2655"/>
      <c r="I16" s="2655"/>
      <c r="J16" s="2655"/>
      <c r="K16" s="2655"/>
      <c r="L16" s="2655"/>
      <c r="M16" s="2656"/>
    </row>
    <row r="17" spans="1:13" ht="8.25" customHeight="1">
      <c r="A17" s="2549"/>
      <c r="B17" s="2735" t="s">
        <v>616</v>
      </c>
      <c r="C17" s="395"/>
      <c r="D17" s="349"/>
      <c r="E17" s="349"/>
      <c r="F17" s="349"/>
      <c r="G17" s="349"/>
      <c r="H17" s="349"/>
      <c r="I17" s="349"/>
      <c r="J17" s="349"/>
      <c r="K17" s="349"/>
      <c r="L17" s="349"/>
      <c r="M17" s="350"/>
    </row>
    <row r="18" spans="1:13" ht="9" customHeight="1">
      <c r="A18" s="2549"/>
      <c r="B18" s="2736"/>
      <c r="C18" s="372"/>
      <c r="D18" s="351"/>
      <c r="E18" s="19"/>
      <c r="F18" s="351"/>
      <c r="G18" s="19"/>
      <c r="H18" s="351"/>
      <c r="I18" s="19"/>
      <c r="J18" s="351"/>
      <c r="K18" s="19"/>
      <c r="L18" s="19"/>
      <c r="M18" s="352"/>
    </row>
    <row r="19" spans="1:13">
      <c r="A19" s="2549"/>
      <c r="B19" s="2736"/>
      <c r="C19" s="373" t="s">
        <v>617</v>
      </c>
      <c r="D19" s="353"/>
      <c r="E19" s="354" t="s">
        <v>618</v>
      </c>
      <c r="F19" s="353"/>
      <c r="G19" s="354" t="s">
        <v>619</v>
      </c>
      <c r="H19" s="353"/>
      <c r="I19" s="354" t="s">
        <v>620</v>
      </c>
      <c r="J19" s="396"/>
      <c r="K19" s="354"/>
      <c r="L19" s="354"/>
      <c r="M19" s="367"/>
    </row>
    <row r="20" spans="1:13">
      <c r="A20" s="2549"/>
      <c r="B20" s="2736"/>
      <c r="C20" s="373" t="s">
        <v>621</v>
      </c>
      <c r="D20" s="843"/>
      <c r="E20" s="354" t="s">
        <v>622</v>
      </c>
      <c r="F20" s="355"/>
      <c r="G20" s="354" t="s">
        <v>623</v>
      </c>
      <c r="H20" s="355"/>
      <c r="I20" s="354"/>
      <c r="J20" s="369"/>
      <c r="K20" s="354"/>
      <c r="L20" s="354"/>
      <c r="M20" s="367"/>
    </row>
    <row r="21" spans="1:13">
      <c r="A21" s="2549"/>
      <c r="B21" s="2736"/>
      <c r="C21" s="373" t="s">
        <v>624</v>
      </c>
      <c r="D21" s="843"/>
      <c r="E21" s="354" t="s">
        <v>625</v>
      </c>
      <c r="F21" s="843"/>
      <c r="G21" s="354"/>
      <c r="H21" s="369"/>
      <c r="I21" s="354"/>
      <c r="J21" s="369"/>
      <c r="K21" s="354"/>
      <c r="L21" s="354"/>
      <c r="M21" s="367"/>
    </row>
    <row r="22" spans="1:13">
      <c r="A22" s="2549"/>
      <c r="B22" s="2736"/>
      <c r="C22" s="373" t="s">
        <v>626</v>
      </c>
      <c r="D22" s="355" t="s">
        <v>775</v>
      </c>
      <c r="E22" s="354" t="s">
        <v>628</v>
      </c>
      <c r="F22" s="3309" t="s">
        <v>1049</v>
      </c>
      <c r="G22" s="3309"/>
      <c r="H22" s="3309"/>
      <c r="I22" s="3309"/>
      <c r="J22" s="3309"/>
      <c r="K22" s="3309"/>
      <c r="L22" s="3309"/>
      <c r="M22" s="3310"/>
    </row>
    <row r="23" spans="1:13" ht="9.75" customHeight="1">
      <c r="A23" s="2549"/>
      <c r="B23" s="2737"/>
      <c r="C23" s="466"/>
      <c r="D23" s="467"/>
      <c r="E23" s="467"/>
      <c r="F23" s="467"/>
      <c r="G23" s="467"/>
      <c r="H23" s="467"/>
      <c r="I23" s="467"/>
      <c r="J23" s="467"/>
      <c r="K23" s="467"/>
      <c r="L23" s="467"/>
      <c r="M23" s="468"/>
    </row>
    <row r="24" spans="1:13">
      <c r="A24" s="2549"/>
      <c r="B24" s="2735" t="s">
        <v>630</v>
      </c>
      <c r="C24" s="374"/>
      <c r="D24" s="356"/>
      <c r="E24" s="356"/>
      <c r="F24" s="356"/>
      <c r="G24" s="356"/>
      <c r="H24" s="356"/>
      <c r="I24" s="356"/>
      <c r="J24" s="356"/>
      <c r="K24" s="356"/>
      <c r="L24" s="392"/>
      <c r="M24" s="393"/>
    </row>
    <row r="25" spans="1:13">
      <c r="A25" s="2549"/>
      <c r="B25" s="2736"/>
      <c r="C25" s="373" t="s">
        <v>631</v>
      </c>
      <c r="D25" s="355"/>
      <c r="E25" s="471"/>
      <c r="F25" s="354" t="s">
        <v>632</v>
      </c>
      <c r="G25" s="843" t="s">
        <v>627</v>
      </c>
      <c r="H25" s="471"/>
      <c r="I25" s="354" t="s">
        <v>633</v>
      </c>
      <c r="J25" s="843"/>
      <c r="K25" s="471"/>
      <c r="L25" s="20"/>
      <c r="M25" s="383"/>
    </row>
    <row r="26" spans="1:13">
      <c r="A26" s="2549"/>
      <c r="B26" s="2736"/>
      <c r="C26" s="373" t="s">
        <v>634</v>
      </c>
      <c r="D26" s="357"/>
      <c r="E26" s="20"/>
      <c r="F26" s="354" t="s">
        <v>635</v>
      </c>
      <c r="G26" s="355"/>
      <c r="H26" s="20"/>
      <c r="I26" s="21"/>
      <c r="J26" s="20"/>
      <c r="K26" s="22"/>
      <c r="L26" s="20"/>
      <c r="M26" s="383"/>
    </row>
    <row r="27" spans="1:13">
      <c r="A27" s="2549"/>
      <c r="B27" s="2737"/>
      <c r="C27" s="375"/>
      <c r="D27" s="358"/>
      <c r="E27" s="358"/>
      <c r="F27" s="358"/>
      <c r="G27" s="358"/>
      <c r="H27" s="358"/>
      <c r="I27" s="358"/>
      <c r="J27" s="358"/>
      <c r="K27" s="358"/>
      <c r="L27" s="33"/>
      <c r="M27" s="394"/>
    </row>
    <row r="28" spans="1:13">
      <c r="A28" s="2549"/>
      <c r="B28" s="399" t="s">
        <v>636</v>
      </c>
      <c r="C28" s="463"/>
      <c r="D28" s="464"/>
      <c r="E28" s="464"/>
      <c r="F28" s="464"/>
      <c r="G28" s="464"/>
      <c r="H28" s="464"/>
      <c r="I28" s="464"/>
      <c r="J28" s="464"/>
      <c r="K28" s="464"/>
      <c r="L28" s="464"/>
      <c r="M28" s="465"/>
    </row>
    <row r="29" spans="1:13" ht="47.25" customHeight="1">
      <c r="A29" s="2549"/>
      <c r="B29" s="399"/>
      <c r="C29" s="376" t="s">
        <v>637</v>
      </c>
      <c r="D29" s="346">
        <v>1</v>
      </c>
      <c r="E29" s="471"/>
      <c r="F29" s="359" t="s">
        <v>638</v>
      </c>
      <c r="G29" s="843">
        <v>2020</v>
      </c>
      <c r="H29" s="471"/>
      <c r="I29" s="359" t="s">
        <v>639</v>
      </c>
      <c r="J29" s="3311" t="s">
        <v>1050</v>
      </c>
      <c r="K29" s="3311"/>
      <c r="L29" s="3311"/>
      <c r="M29" s="3311"/>
    </row>
    <row r="30" spans="1:13">
      <c r="A30" s="2549"/>
      <c r="B30" s="398"/>
      <c r="C30" s="466"/>
      <c r="D30" s="467"/>
      <c r="E30" s="467"/>
      <c r="F30" s="467"/>
      <c r="G30" s="467"/>
      <c r="H30" s="467"/>
      <c r="I30" s="467"/>
      <c r="J30" s="467"/>
      <c r="K30" s="467"/>
      <c r="L30" s="467"/>
      <c r="M30" s="468"/>
    </row>
    <row r="31" spans="1:13">
      <c r="A31" s="2549"/>
      <c r="B31" s="2735" t="s">
        <v>641</v>
      </c>
      <c r="C31" s="377"/>
      <c r="D31" s="360"/>
      <c r="E31" s="360"/>
      <c r="F31" s="360"/>
      <c r="G31" s="360"/>
      <c r="H31" s="360"/>
      <c r="I31" s="360"/>
      <c r="J31" s="360"/>
      <c r="K31" s="360"/>
      <c r="L31" s="392"/>
      <c r="M31" s="393"/>
    </row>
    <row r="32" spans="1:13">
      <c r="A32" s="2549"/>
      <c r="B32" s="2736"/>
      <c r="C32" s="378" t="s">
        <v>642</v>
      </c>
      <c r="D32" s="17">
        <v>2021</v>
      </c>
      <c r="E32" s="24"/>
      <c r="F32" s="471" t="s">
        <v>643</v>
      </c>
      <c r="G32" s="25" t="s">
        <v>681</v>
      </c>
      <c r="H32" s="24"/>
      <c r="I32" s="359"/>
      <c r="J32" s="24"/>
      <c r="K32" s="24"/>
      <c r="L32" s="20"/>
      <c r="M32" s="383"/>
    </row>
    <row r="33" spans="1:13">
      <c r="A33" s="2549"/>
      <c r="B33" s="2737"/>
      <c r="C33" s="466"/>
      <c r="D33" s="361"/>
      <c r="E33" s="362"/>
      <c r="F33" s="467"/>
      <c r="G33" s="362"/>
      <c r="H33" s="362"/>
      <c r="I33" s="363"/>
      <c r="J33" s="362"/>
      <c r="K33" s="362"/>
      <c r="L33" s="33"/>
      <c r="M33" s="394"/>
    </row>
    <row r="34" spans="1:13">
      <c r="A34" s="2549"/>
      <c r="B34" s="2735" t="s">
        <v>644</v>
      </c>
      <c r="C34" s="859"/>
      <c r="D34" s="773"/>
      <c r="E34" s="773"/>
      <c r="F34" s="773"/>
      <c r="G34" s="773"/>
      <c r="H34" s="773"/>
      <c r="I34" s="773"/>
      <c r="J34" s="773"/>
      <c r="K34" s="773"/>
      <c r="L34" s="773"/>
      <c r="M34" s="379"/>
    </row>
    <row r="35" spans="1:13">
      <c r="A35" s="2549"/>
      <c r="B35" s="2736"/>
      <c r="C35" s="380"/>
      <c r="D35" s="774" t="s">
        <v>682</v>
      </c>
      <c r="E35" s="774"/>
      <c r="F35" s="774" t="s">
        <v>683</v>
      </c>
      <c r="G35" s="774"/>
      <c r="H35" s="35" t="s">
        <v>684</v>
      </c>
      <c r="I35" s="35"/>
      <c r="J35" s="35" t="s">
        <v>685</v>
      </c>
      <c r="K35" s="774"/>
      <c r="L35" s="774" t="s">
        <v>686</v>
      </c>
      <c r="M35" s="761"/>
    </row>
    <row r="36" spans="1:13">
      <c r="A36" s="2549"/>
      <c r="B36" s="2736"/>
      <c r="C36" s="380"/>
      <c r="D36" s="766">
        <v>1</v>
      </c>
      <c r="E36" s="827"/>
      <c r="F36" s="766">
        <v>1</v>
      </c>
      <c r="G36" s="827"/>
      <c r="H36" s="766">
        <v>1</v>
      </c>
      <c r="I36" s="827"/>
      <c r="J36" s="766">
        <v>1</v>
      </c>
      <c r="K36" s="827"/>
      <c r="L36" s="766">
        <v>1</v>
      </c>
      <c r="M36" s="831"/>
    </row>
    <row r="37" spans="1:13">
      <c r="A37" s="2549"/>
      <c r="B37" s="2736"/>
      <c r="C37" s="380"/>
      <c r="D37" s="774" t="s">
        <v>734</v>
      </c>
      <c r="E37" s="774"/>
      <c r="F37" s="774" t="s">
        <v>735</v>
      </c>
      <c r="G37" s="774"/>
      <c r="H37" s="35" t="s">
        <v>736</v>
      </c>
      <c r="I37" s="35"/>
      <c r="J37" s="35" t="s">
        <v>737</v>
      </c>
      <c r="K37" s="774"/>
      <c r="L37" s="774" t="s">
        <v>738</v>
      </c>
      <c r="M37" s="352"/>
    </row>
    <row r="38" spans="1:13">
      <c r="A38" s="2549"/>
      <c r="B38" s="2736"/>
      <c r="C38" s="380"/>
      <c r="D38" s="766"/>
      <c r="E38" s="827"/>
      <c r="F38" s="766"/>
      <c r="G38" s="827"/>
      <c r="H38" s="766"/>
      <c r="I38" s="827"/>
      <c r="J38" s="766"/>
      <c r="K38" s="827"/>
      <c r="L38" s="766"/>
      <c r="M38" s="831"/>
    </row>
    <row r="39" spans="1:13">
      <c r="A39" s="2549"/>
      <c r="B39" s="2736"/>
      <c r="C39" s="380"/>
      <c r="D39" s="774" t="s">
        <v>739</v>
      </c>
      <c r="E39" s="774"/>
      <c r="F39" s="774" t="s">
        <v>740</v>
      </c>
      <c r="G39" s="774"/>
      <c r="H39" s="35" t="s">
        <v>741</v>
      </c>
      <c r="I39" s="35"/>
      <c r="J39" s="35" t="s">
        <v>742</v>
      </c>
      <c r="K39" s="774"/>
      <c r="L39" s="774" t="s">
        <v>645</v>
      </c>
      <c r="M39" s="352"/>
    </row>
    <row r="40" spans="1:13">
      <c r="A40" s="2549"/>
      <c r="B40" s="2736"/>
      <c r="C40" s="380"/>
      <c r="D40" s="766"/>
      <c r="E40" s="827"/>
      <c r="F40" s="766"/>
      <c r="G40" s="827"/>
      <c r="H40" s="766"/>
      <c r="I40" s="827"/>
      <c r="J40" s="766"/>
      <c r="K40" s="827"/>
      <c r="L40" s="766"/>
      <c r="M40" s="831"/>
    </row>
    <row r="41" spans="1:13">
      <c r="A41" s="2549"/>
      <c r="B41" s="2736"/>
      <c r="C41" s="380"/>
      <c r="D41" s="348" t="s">
        <v>645</v>
      </c>
      <c r="E41" s="830"/>
      <c r="F41" s="348" t="s">
        <v>646</v>
      </c>
      <c r="G41" s="830"/>
      <c r="H41" s="29"/>
      <c r="I41" s="30"/>
      <c r="J41" s="29"/>
      <c r="K41" s="30"/>
      <c r="L41" s="29"/>
      <c r="M41" s="31"/>
    </row>
    <row r="42" spans="1:13">
      <c r="A42" s="2549"/>
      <c r="B42" s="2736"/>
      <c r="C42" s="380"/>
      <c r="D42" s="402" t="s">
        <v>681</v>
      </c>
      <c r="E42" s="827"/>
      <c r="F42" s="2747">
        <v>1</v>
      </c>
      <c r="G42" s="2748"/>
      <c r="H42" s="3186"/>
      <c r="I42" s="3186"/>
      <c r="J42" s="825"/>
      <c r="K42" s="774"/>
      <c r="L42" s="825"/>
      <c r="M42" s="775"/>
    </row>
    <row r="43" spans="1:13">
      <c r="A43" s="2549"/>
      <c r="B43" s="2736"/>
      <c r="C43" s="381"/>
      <c r="D43" s="348"/>
      <c r="E43" s="830"/>
      <c r="F43" s="348"/>
      <c r="G43" s="830"/>
      <c r="H43" s="767"/>
      <c r="I43" s="370"/>
      <c r="J43" s="767"/>
      <c r="K43" s="370"/>
      <c r="L43" s="767"/>
      <c r="M43" s="371"/>
    </row>
    <row r="44" spans="1:13" ht="18" customHeight="1">
      <c r="A44" s="2549"/>
      <c r="B44" s="2735" t="s">
        <v>647</v>
      </c>
      <c r="C44" s="374"/>
      <c r="D44" s="356"/>
      <c r="E44" s="356"/>
      <c r="F44" s="356"/>
      <c r="G44" s="356"/>
      <c r="H44" s="356"/>
      <c r="I44" s="356"/>
      <c r="J44" s="356"/>
      <c r="K44" s="356"/>
      <c r="L44" s="20"/>
      <c r="M44" s="383"/>
    </row>
    <row r="45" spans="1:13">
      <c r="A45" s="2549"/>
      <c r="B45" s="2736"/>
      <c r="C45" s="384"/>
      <c r="D45" s="26" t="s">
        <v>601</v>
      </c>
      <c r="E45" s="364" t="s">
        <v>171</v>
      </c>
      <c r="F45" s="2750" t="s">
        <v>648</v>
      </c>
      <c r="G45" s="2751"/>
      <c r="H45" s="2751"/>
      <c r="I45" s="2751"/>
      <c r="J45" s="2751"/>
      <c r="K45" s="385" t="s">
        <v>649</v>
      </c>
      <c r="L45" s="3177"/>
      <c r="M45" s="3178"/>
    </row>
    <row r="46" spans="1:13">
      <c r="A46" s="2549"/>
      <c r="B46" s="2736"/>
      <c r="C46" s="384"/>
      <c r="D46" s="386"/>
      <c r="E46" s="843" t="s">
        <v>627</v>
      </c>
      <c r="F46" s="2750"/>
      <c r="G46" s="2751"/>
      <c r="H46" s="2751"/>
      <c r="I46" s="2751"/>
      <c r="J46" s="2751"/>
      <c r="K46" s="20"/>
      <c r="L46" s="3179"/>
      <c r="M46" s="3180"/>
    </row>
    <row r="47" spans="1:13">
      <c r="A47" s="2549"/>
      <c r="B47" s="2737"/>
      <c r="C47" s="32"/>
      <c r="D47" s="33"/>
      <c r="E47" s="33"/>
      <c r="F47" s="33"/>
      <c r="G47" s="33"/>
      <c r="H47" s="33"/>
      <c r="I47" s="33"/>
      <c r="J47" s="33"/>
      <c r="K47" s="33"/>
      <c r="L47" s="20"/>
      <c r="M47" s="383"/>
    </row>
    <row r="48" spans="1:13" ht="37.5" customHeight="1">
      <c r="A48" s="2549"/>
      <c r="B48" s="400" t="s">
        <v>650</v>
      </c>
      <c r="C48" s="2654" t="s">
        <v>1051</v>
      </c>
      <c r="D48" s="2655"/>
      <c r="E48" s="2655"/>
      <c r="F48" s="2655"/>
      <c r="G48" s="2655"/>
      <c r="H48" s="2655"/>
      <c r="I48" s="2655"/>
      <c r="J48" s="2655"/>
      <c r="K48" s="2655"/>
      <c r="L48" s="2655"/>
      <c r="M48" s="2656"/>
    </row>
    <row r="49" spans="1:13" ht="15.75" customHeight="1">
      <c r="A49" s="2549"/>
      <c r="B49" s="37" t="s">
        <v>652</v>
      </c>
      <c r="C49" s="2654" t="s">
        <v>1052</v>
      </c>
      <c r="D49" s="2655"/>
      <c r="E49" s="2655"/>
      <c r="F49" s="2655"/>
      <c r="G49" s="2655"/>
      <c r="H49" s="2655"/>
      <c r="I49" s="2655"/>
      <c r="J49" s="2655"/>
      <c r="K49" s="2655"/>
      <c r="L49" s="2655"/>
      <c r="M49" s="2656"/>
    </row>
    <row r="50" spans="1:13">
      <c r="A50" s="2549"/>
      <c r="B50" s="37" t="s">
        <v>654</v>
      </c>
      <c r="C50" s="2654" t="s">
        <v>745</v>
      </c>
      <c r="D50" s="2655"/>
      <c r="E50" s="2655"/>
      <c r="F50" s="2655"/>
      <c r="G50" s="2655"/>
      <c r="H50" s="2655"/>
      <c r="I50" s="2655"/>
      <c r="J50" s="2655"/>
      <c r="K50" s="2655"/>
      <c r="L50" s="2655"/>
      <c r="M50" s="2656"/>
    </row>
    <row r="51" spans="1:13">
      <c r="A51" s="2549"/>
      <c r="B51" s="37" t="s">
        <v>655</v>
      </c>
      <c r="C51" s="763">
        <v>2021</v>
      </c>
      <c r="D51" s="764"/>
      <c r="E51" s="764"/>
      <c r="F51" s="764"/>
      <c r="G51" s="764"/>
      <c r="H51" s="764"/>
      <c r="I51" s="764"/>
      <c r="J51" s="764"/>
      <c r="K51" s="764"/>
      <c r="L51" s="764"/>
      <c r="M51" s="765"/>
    </row>
    <row r="52" spans="1:13" ht="15.75" customHeight="1">
      <c r="A52" s="2531" t="s">
        <v>656</v>
      </c>
      <c r="B52" s="38" t="s">
        <v>657</v>
      </c>
      <c r="C52" s="3313" t="s">
        <v>719</v>
      </c>
      <c r="D52" s="2997"/>
      <c r="E52" s="2997"/>
      <c r="F52" s="2997"/>
      <c r="G52" s="2997"/>
      <c r="H52" s="2997"/>
      <c r="I52" s="2997"/>
      <c r="J52" s="2997"/>
      <c r="K52" s="2997"/>
      <c r="L52" s="2997"/>
      <c r="M52" s="2997"/>
    </row>
    <row r="53" spans="1:13" ht="15.75" customHeight="1">
      <c r="A53" s="2532"/>
      <c r="B53" s="38" t="s">
        <v>659</v>
      </c>
      <c r="C53" s="3313" t="s">
        <v>692</v>
      </c>
      <c r="D53" s="2997"/>
      <c r="E53" s="2997"/>
      <c r="F53" s="2997"/>
      <c r="G53" s="2997"/>
      <c r="H53" s="2997"/>
      <c r="I53" s="2997"/>
      <c r="J53" s="2997"/>
      <c r="K53" s="2997"/>
      <c r="L53" s="2997"/>
      <c r="M53" s="2997"/>
    </row>
    <row r="54" spans="1:13" ht="16.5">
      <c r="A54" s="2532"/>
      <c r="B54" s="38" t="s">
        <v>661</v>
      </c>
      <c r="C54" s="3313" t="s">
        <v>676</v>
      </c>
      <c r="D54" s="2997"/>
      <c r="E54" s="2997"/>
      <c r="F54" s="2997"/>
      <c r="G54" s="2997"/>
      <c r="H54" s="2997"/>
      <c r="I54" s="2997"/>
      <c r="J54" s="2997"/>
      <c r="K54" s="2997"/>
      <c r="L54" s="2997"/>
      <c r="M54" s="2997"/>
    </row>
    <row r="55" spans="1:13" ht="15.75" customHeight="1">
      <c r="A55" s="2532"/>
      <c r="B55" s="39" t="s">
        <v>662</v>
      </c>
      <c r="C55" s="3313" t="s">
        <v>152</v>
      </c>
      <c r="D55" s="2997"/>
      <c r="E55" s="2997"/>
      <c r="F55" s="2997"/>
      <c r="G55" s="2997"/>
      <c r="H55" s="2997"/>
      <c r="I55" s="2997"/>
      <c r="J55" s="2997"/>
      <c r="K55" s="2997"/>
      <c r="L55" s="2997"/>
      <c r="M55" s="2997"/>
    </row>
    <row r="56" spans="1:13" ht="15.75" customHeight="1">
      <c r="A56" s="2532"/>
      <c r="B56" s="38" t="s">
        <v>663</v>
      </c>
      <c r="C56" s="2898" t="s">
        <v>154</v>
      </c>
      <c r="D56" s="2836"/>
      <c r="E56" s="2836"/>
      <c r="F56" s="2836"/>
      <c r="G56" s="2836"/>
      <c r="H56" s="2836"/>
      <c r="I56" s="2836"/>
      <c r="J56" s="2836"/>
      <c r="K56" s="2836"/>
      <c r="L56" s="2836"/>
      <c r="M56" s="2836"/>
    </row>
    <row r="57" spans="1:13" ht="16.5">
      <c r="A57" s="2555"/>
      <c r="B57" s="38" t="s">
        <v>665</v>
      </c>
      <c r="C57" s="3313" t="s">
        <v>481</v>
      </c>
      <c r="D57" s="2997"/>
      <c r="E57" s="2997"/>
      <c r="F57" s="2997"/>
      <c r="G57" s="2997"/>
      <c r="H57" s="2997"/>
      <c r="I57" s="2997"/>
      <c r="J57" s="2997"/>
      <c r="K57" s="2997"/>
      <c r="L57" s="2997"/>
      <c r="M57" s="2997"/>
    </row>
    <row r="58" spans="1:13" ht="15.75" customHeight="1">
      <c r="A58" s="2531" t="s">
        <v>667</v>
      </c>
      <c r="B58" s="40" t="s">
        <v>668</v>
      </c>
      <c r="C58" s="3313" t="s">
        <v>695</v>
      </c>
      <c r="D58" s="2997"/>
      <c r="E58" s="2997"/>
      <c r="F58" s="2997"/>
      <c r="G58" s="2997"/>
      <c r="H58" s="2997"/>
      <c r="I58" s="2997"/>
      <c r="J58" s="2997"/>
      <c r="K58" s="2997"/>
      <c r="L58" s="2997"/>
      <c r="M58" s="2997"/>
    </row>
    <row r="59" spans="1:13" ht="18" customHeight="1">
      <c r="A59" s="2532"/>
      <c r="B59" s="40" t="s">
        <v>670</v>
      </c>
      <c r="C59" s="3313" t="s">
        <v>830</v>
      </c>
      <c r="D59" s="2997"/>
      <c r="E59" s="2997"/>
      <c r="F59" s="2997"/>
      <c r="G59" s="2997"/>
      <c r="H59" s="2997"/>
      <c r="I59" s="2997"/>
      <c r="J59" s="2997"/>
      <c r="K59" s="2997"/>
      <c r="L59" s="2997"/>
      <c r="M59" s="2997"/>
    </row>
    <row r="60" spans="1:13" ht="15" customHeight="1">
      <c r="A60" s="2532"/>
      <c r="B60" s="41" t="s">
        <v>44</v>
      </c>
      <c r="C60" s="3313" t="s">
        <v>676</v>
      </c>
      <c r="D60" s="2997"/>
      <c r="E60" s="2997"/>
      <c r="F60" s="2997"/>
      <c r="G60" s="2997"/>
      <c r="H60" s="2997"/>
      <c r="I60" s="2997"/>
      <c r="J60" s="2997"/>
      <c r="K60" s="2997"/>
      <c r="L60" s="2997"/>
      <c r="M60" s="2997"/>
    </row>
    <row r="61" spans="1:13" ht="15.75" customHeight="1">
      <c r="A61" s="397" t="s">
        <v>672</v>
      </c>
      <c r="B61" s="42"/>
      <c r="C61" s="3312" t="s">
        <v>456</v>
      </c>
      <c r="D61" s="3001"/>
      <c r="E61" s="3001"/>
      <c r="F61" s="3001"/>
      <c r="G61" s="3001"/>
      <c r="H61" s="3001"/>
      <c r="I61" s="3001"/>
      <c r="J61" s="3001"/>
      <c r="K61" s="3001"/>
      <c r="L61" s="3001"/>
      <c r="M61" s="3001"/>
    </row>
  </sheetData>
  <mergeCells count="48">
    <mergeCell ref="B1:M1"/>
    <mergeCell ref="G14:M14"/>
    <mergeCell ref="A58:A60"/>
    <mergeCell ref="C58:M58"/>
    <mergeCell ref="C59:M59"/>
    <mergeCell ref="C60:M60"/>
    <mergeCell ref="A52:A57"/>
    <mergeCell ref="C14:D14"/>
    <mergeCell ref="A2:A14"/>
    <mergeCell ref="C2:M2"/>
    <mergeCell ref="C3:M3"/>
    <mergeCell ref="F4:G4"/>
    <mergeCell ref="C7:D7"/>
    <mergeCell ref="B8:B10"/>
    <mergeCell ref="C9:D9"/>
    <mergeCell ref="C12:M12"/>
    <mergeCell ref="C13:M13"/>
    <mergeCell ref="C61:M61"/>
    <mergeCell ref="G45:J46"/>
    <mergeCell ref="L45:M46"/>
    <mergeCell ref="C49:M49"/>
    <mergeCell ref="C50:M50"/>
    <mergeCell ref="C52:M52"/>
    <mergeCell ref="C53:M53"/>
    <mergeCell ref="C54:M54"/>
    <mergeCell ref="C55:M55"/>
    <mergeCell ref="C56:M56"/>
    <mergeCell ref="C57:M57"/>
    <mergeCell ref="C48:M48"/>
    <mergeCell ref="A15:A51"/>
    <mergeCell ref="C15:M15"/>
    <mergeCell ref="C16:M16"/>
    <mergeCell ref="B17:B23"/>
    <mergeCell ref="F22:M22"/>
    <mergeCell ref="B24:B27"/>
    <mergeCell ref="J29:M29"/>
    <mergeCell ref="B31:B33"/>
    <mergeCell ref="B34:B43"/>
    <mergeCell ref="F42:G42"/>
    <mergeCell ref="H42:I42"/>
    <mergeCell ref="B44:B47"/>
    <mergeCell ref="F45:F46"/>
    <mergeCell ref="C11:M11"/>
    <mergeCell ref="F9:G9"/>
    <mergeCell ref="I9:J9"/>
    <mergeCell ref="C10:D10"/>
    <mergeCell ref="F10:G10"/>
    <mergeCell ref="I10:J10"/>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C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1C00-000001000000}"/>
    <dataValidation allowBlank="1" showInputMessage="1" showErrorMessage="1" prompt="Identifique la meta ODS a que le apunta el indicador de producto. Seleccione de la lista desplegable." sqref="E14" xr:uid="{00000000-0002-0000-1C00-000002000000}"/>
    <dataValidation allowBlank="1" showInputMessage="1" showErrorMessage="1" prompt="Identifique el ODS a que le apunta el indicador de producto. Seleccione de la lista desplegable._x000a_" sqref="B14" xr:uid="{00000000-0002-0000-1C00-000003000000}"/>
    <dataValidation allowBlank="1" showInputMessage="1" showErrorMessage="1" prompt="Incluir una ficha por cada indicador, ya sea de producto o de resultado" sqref="B1" xr:uid="{00000000-0002-0000-1C00-000004000000}"/>
    <dataValidation allowBlank="1" showInputMessage="1" showErrorMessage="1" prompt="Seleccione de la lista desplegable" sqref="B4 B7 H7" xr:uid="{00000000-0002-0000-1C00-000005000000}"/>
  </dataValidations>
  <hyperlinks>
    <hyperlink ref="C56" r:id="rId1" xr:uid="{00000000-0004-0000-1C00-000000000000}"/>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4B084"/>
  </sheetPr>
  <dimension ref="A1:M53"/>
  <sheetViews>
    <sheetView topLeftCell="B2" zoomScale="85" zoomScaleNormal="85" workbookViewId="0">
      <selection activeCell="F18" sqref="F18"/>
    </sheetView>
  </sheetViews>
  <sheetFormatPr baseColWidth="10" defaultColWidth="11.42578125" defaultRowHeight="15.75"/>
  <cols>
    <col min="1" max="1" width="25.140625" style="5" customWidth="1"/>
    <col min="2" max="2" width="39.140625" style="7" customWidth="1"/>
    <col min="3" max="11" width="11.42578125" style="5"/>
    <col min="12" max="12" width="18" style="5" customWidth="1"/>
    <col min="13" max="13" width="125.28515625" style="5" customWidth="1"/>
    <col min="14" max="16384" width="11.42578125" style="5"/>
  </cols>
  <sheetData>
    <row r="1" spans="1:13" ht="32.25" customHeight="1" thickBot="1">
      <c r="A1" s="105"/>
      <c r="B1" s="2500" t="s">
        <v>674</v>
      </c>
      <c r="C1" s="2501"/>
      <c r="D1" s="2501"/>
      <c r="E1" s="2501"/>
      <c r="F1" s="2501"/>
      <c r="G1" s="2501"/>
      <c r="H1" s="2501"/>
      <c r="I1" s="2501"/>
      <c r="J1" s="2501"/>
      <c r="K1" s="2501"/>
      <c r="L1" s="2501"/>
      <c r="M1" s="2502"/>
    </row>
    <row r="2" spans="1:13">
      <c r="A2" s="2503" t="s">
        <v>596</v>
      </c>
      <c r="B2" s="109" t="s">
        <v>597</v>
      </c>
      <c r="C2" s="2506" t="s">
        <v>90</v>
      </c>
      <c r="D2" s="2507"/>
      <c r="E2" s="2507"/>
      <c r="F2" s="2507"/>
      <c r="G2" s="2507"/>
      <c r="H2" s="2507"/>
      <c r="I2" s="2507"/>
      <c r="J2" s="2507"/>
      <c r="K2" s="2507"/>
      <c r="L2" s="2507"/>
      <c r="M2" s="2508"/>
    </row>
    <row r="3" spans="1:13" ht="33" customHeight="1">
      <c r="A3" s="2504"/>
      <c r="B3" s="112" t="s">
        <v>599</v>
      </c>
      <c r="C3" s="2472" t="s">
        <v>675</v>
      </c>
      <c r="D3" s="2509"/>
      <c r="E3" s="2509"/>
      <c r="F3" s="2473"/>
      <c r="G3" s="2473"/>
      <c r="H3" s="2473"/>
      <c r="I3" s="2473"/>
      <c r="J3" s="2473"/>
      <c r="K3" s="2473"/>
      <c r="L3" s="2473"/>
      <c r="M3" s="2474"/>
    </row>
    <row r="4" spans="1:13" ht="33.75" customHeight="1">
      <c r="A4" s="2504"/>
      <c r="B4" s="185" t="s">
        <v>40</v>
      </c>
      <c r="C4" s="739"/>
      <c r="D4" s="785"/>
      <c r="E4" s="186"/>
      <c r="F4" s="2510" t="s">
        <v>41</v>
      </c>
      <c r="G4" s="2511"/>
      <c r="H4" s="783"/>
      <c r="I4" s="741"/>
      <c r="J4" s="741"/>
      <c r="K4" s="741"/>
      <c r="L4" s="741"/>
      <c r="M4" s="742"/>
    </row>
    <row r="5" spans="1:13" ht="16.5" customHeight="1">
      <c r="A5" s="2504"/>
      <c r="B5" s="111" t="s">
        <v>605</v>
      </c>
      <c r="C5" s="2512"/>
      <c r="D5" s="2513"/>
      <c r="E5" s="2513"/>
      <c r="F5" s="2513"/>
      <c r="G5" s="2513"/>
      <c r="H5" s="2513"/>
      <c r="I5" s="2513"/>
      <c r="J5" s="2513"/>
      <c r="K5" s="2513"/>
      <c r="L5" s="2513"/>
      <c r="M5" s="2514"/>
    </row>
    <row r="6" spans="1:13">
      <c r="A6" s="2504"/>
      <c r="B6" s="185" t="s">
        <v>607</v>
      </c>
      <c r="C6" s="739"/>
      <c r="D6" s="741"/>
      <c r="E6" s="741"/>
      <c r="F6" s="741"/>
      <c r="G6" s="741"/>
      <c r="H6" s="741"/>
      <c r="I6" s="741"/>
      <c r="J6" s="741"/>
      <c r="K6" s="741"/>
      <c r="L6" s="741"/>
      <c r="M6" s="742"/>
    </row>
    <row r="7" spans="1:13">
      <c r="A7" s="2504"/>
      <c r="B7" s="110" t="s">
        <v>609</v>
      </c>
      <c r="C7" s="2515" t="s">
        <v>7</v>
      </c>
      <c r="D7" s="2516"/>
      <c r="E7" s="113"/>
      <c r="F7" s="113"/>
      <c r="G7" s="114"/>
      <c r="H7" s="115" t="s">
        <v>44</v>
      </c>
      <c r="I7" s="2517" t="s">
        <v>676</v>
      </c>
      <c r="J7" s="2516"/>
      <c r="K7" s="2516"/>
      <c r="L7" s="2516"/>
      <c r="M7" s="2518"/>
    </row>
    <row r="8" spans="1:13">
      <c r="A8" s="2504"/>
      <c r="B8" s="2482" t="s">
        <v>611</v>
      </c>
      <c r="C8" s="116"/>
      <c r="D8" s="117"/>
      <c r="E8" s="117"/>
      <c r="F8" s="117"/>
      <c r="G8" s="117"/>
      <c r="H8" s="117"/>
      <c r="I8" s="117"/>
      <c r="J8" s="117"/>
      <c r="K8" s="117"/>
      <c r="L8" s="118"/>
      <c r="M8" s="119"/>
    </row>
    <row r="9" spans="1:13">
      <c r="A9" s="2504"/>
      <c r="B9" s="2483"/>
      <c r="C9" s="2519" t="s">
        <v>677</v>
      </c>
      <c r="D9" s="2520"/>
      <c r="E9" s="120"/>
      <c r="F9" s="2521"/>
      <c r="G9" s="2521"/>
      <c r="H9" s="120"/>
      <c r="I9" s="2521"/>
      <c r="J9" s="2521"/>
      <c r="K9" s="120"/>
      <c r="L9" s="121"/>
      <c r="M9" s="122"/>
    </row>
    <row r="10" spans="1:13" hidden="1">
      <c r="A10" s="2504"/>
      <c r="B10" s="2484"/>
      <c r="C10" s="2522" t="s">
        <v>612</v>
      </c>
      <c r="D10" s="2521"/>
      <c r="E10" s="748"/>
      <c r="F10" s="2521" t="s">
        <v>612</v>
      </c>
      <c r="G10" s="2521"/>
      <c r="H10" s="748"/>
      <c r="I10" s="2521" t="s">
        <v>612</v>
      </c>
      <c r="J10" s="2521"/>
      <c r="K10" s="748"/>
      <c r="L10" s="123"/>
      <c r="M10" s="124"/>
    </row>
    <row r="11" spans="1:13" ht="122.25" customHeight="1">
      <c r="A11" s="2505"/>
      <c r="B11" s="112" t="s">
        <v>613</v>
      </c>
      <c r="C11" s="2479" t="s">
        <v>678</v>
      </c>
      <c r="D11" s="2480"/>
      <c r="E11" s="2480"/>
      <c r="F11" s="2480"/>
      <c r="G11" s="2480"/>
      <c r="H11" s="2480"/>
      <c r="I11" s="2480"/>
      <c r="J11" s="2480"/>
      <c r="K11" s="2480"/>
      <c r="L11" s="2480"/>
      <c r="M11" s="2481"/>
    </row>
    <row r="12" spans="1:13" ht="15.75" customHeight="1">
      <c r="A12" s="2476" t="s">
        <v>615</v>
      </c>
      <c r="B12" s="110" t="s">
        <v>30</v>
      </c>
      <c r="C12" s="2479" t="s">
        <v>679</v>
      </c>
      <c r="D12" s="2480"/>
      <c r="E12" s="2480"/>
      <c r="F12" s="2480"/>
      <c r="G12" s="2480"/>
      <c r="H12" s="2480"/>
      <c r="I12" s="2480"/>
      <c r="J12" s="2480"/>
      <c r="K12" s="2480"/>
      <c r="L12" s="2480"/>
      <c r="M12" s="2481"/>
    </row>
    <row r="13" spans="1:13" ht="8.25" customHeight="1">
      <c r="A13" s="2477"/>
      <c r="B13" s="2482" t="s">
        <v>616</v>
      </c>
      <c r="C13" s="126"/>
      <c r="D13" s="127"/>
      <c r="E13" s="127"/>
      <c r="F13" s="127"/>
      <c r="G13" s="127"/>
      <c r="H13" s="127"/>
      <c r="I13" s="127"/>
      <c r="J13" s="127"/>
      <c r="K13" s="127"/>
      <c r="L13" s="127"/>
      <c r="M13" s="128"/>
    </row>
    <row r="14" spans="1:13" ht="9" customHeight="1">
      <c r="A14" s="2477"/>
      <c r="B14" s="2483"/>
      <c r="C14" s="129"/>
      <c r="D14" s="130"/>
      <c r="E14" s="872"/>
      <c r="F14" s="130"/>
      <c r="G14" s="872"/>
      <c r="H14" s="130"/>
      <c r="I14" s="872"/>
      <c r="J14" s="130"/>
      <c r="K14" s="872"/>
      <c r="L14" s="872"/>
      <c r="M14" s="873"/>
    </row>
    <row r="15" spans="1:13">
      <c r="A15" s="2477"/>
      <c r="B15" s="2483"/>
      <c r="C15" s="131" t="s">
        <v>617</v>
      </c>
      <c r="D15" s="132"/>
      <c r="E15" s="133" t="s">
        <v>618</v>
      </c>
      <c r="F15" s="132"/>
      <c r="G15" s="133" t="s">
        <v>619</v>
      </c>
      <c r="H15" s="132"/>
      <c r="I15" s="133" t="s">
        <v>620</v>
      </c>
      <c r="J15" s="134"/>
      <c r="K15" s="133"/>
      <c r="L15" s="133"/>
      <c r="M15" s="876"/>
    </row>
    <row r="16" spans="1:13">
      <c r="A16" s="2477"/>
      <c r="B16" s="2483"/>
      <c r="C16" s="131" t="s">
        <v>621</v>
      </c>
      <c r="D16" s="135"/>
      <c r="E16" s="133" t="s">
        <v>622</v>
      </c>
      <c r="F16" s="136"/>
      <c r="G16" s="133" t="s">
        <v>623</v>
      </c>
      <c r="H16" s="136"/>
      <c r="I16" s="133"/>
      <c r="J16" s="875"/>
      <c r="K16" s="133"/>
      <c r="L16" s="133"/>
      <c r="M16" s="876"/>
    </row>
    <row r="17" spans="1:13" ht="28.5">
      <c r="A17" s="2477"/>
      <c r="B17" s="2483"/>
      <c r="C17" s="131" t="s">
        <v>624</v>
      </c>
      <c r="D17" s="135"/>
      <c r="E17" s="133" t="s">
        <v>625</v>
      </c>
      <c r="F17" s="135"/>
      <c r="G17" s="133"/>
      <c r="H17" s="875"/>
      <c r="I17" s="133"/>
      <c r="J17" s="875"/>
      <c r="K17" s="133"/>
      <c r="L17" s="133"/>
      <c r="M17" s="876"/>
    </row>
    <row r="18" spans="1:13">
      <c r="A18" s="2477"/>
      <c r="B18" s="2483"/>
      <c r="C18" s="131" t="s">
        <v>626</v>
      </c>
      <c r="D18" s="1052" t="s">
        <v>627</v>
      </c>
      <c r="E18" s="133" t="s">
        <v>628</v>
      </c>
      <c r="F18" s="1054" t="s">
        <v>620</v>
      </c>
      <c r="G18" s="784"/>
      <c r="H18" s="784"/>
      <c r="I18" s="784"/>
      <c r="J18" s="784"/>
      <c r="K18" s="784"/>
      <c r="L18" s="784"/>
      <c r="M18" s="469"/>
    </row>
    <row r="19" spans="1:13" ht="9.75" customHeight="1">
      <c r="A19" s="2477"/>
      <c r="B19" s="2484"/>
      <c r="C19" s="137"/>
      <c r="D19" s="138"/>
      <c r="E19" s="138"/>
      <c r="F19" s="138"/>
      <c r="G19" s="138"/>
      <c r="H19" s="138"/>
      <c r="I19" s="138"/>
      <c r="J19" s="138"/>
      <c r="K19" s="138"/>
      <c r="L19" s="138"/>
      <c r="M19" s="139"/>
    </row>
    <row r="20" spans="1:13">
      <c r="A20" s="2477"/>
      <c r="B20" s="2482" t="s">
        <v>630</v>
      </c>
      <c r="C20" s="140"/>
      <c r="D20" s="141"/>
      <c r="E20" s="141"/>
      <c r="F20" s="141"/>
      <c r="G20" s="141"/>
      <c r="H20" s="141"/>
      <c r="I20" s="141"/>
      <c r="J20" s="141"/>
      <c r="K20" s="141"/>
      <c r="L20" s="118"/>
      <c r="M20" s="119"/>
    </row>
    <row r="21" spans="1:13">
      <c r="A21" s="2477"/>
      <c r="B21" s="2483"/>
      <c r="C21" s="131" t="s">
        <v>631</v>
      </c>
      <c r="D21" s="136"/>
      <c r="E21" s="142"/>
      <c r="F21" s="133" t="s">
        <v>632</v>
      </c>
      <c r="G21" s="135"/>
      <c r="H21" s="142"/>
      <c r="I21" s="133" t="s">
        <v>633</v>
      </c>
      <c r="J21" s="135" t="s">
        <v>627</v>
      </c>
      <c r="K21" s="142"/>
      <c r="L21" s="121"/>
      <c r="M21" s="122"/>
    </row>
    <row r="22" spans="1:13">
      <c r="A22" s="2477"/>
      <c r="B22" s="2483"/>
      <c r="C22" s="131" t="s">
        <v>634</v>
      </c>
      <c r="D22" s="143"/>
      <c r="E22" s="121"/>
      <c r="F22" s="133" t="s">
        <v>635</v>
      </c>
      <c r="G22" s="136"/>
      <c r="H22" s="121"/>
      <c r="I22" s="144"/>
      <c r="J22" s="121"/>
      <c r="K22" s="120"/>
      <c r="L22" s="121"/>
      <c r="M22" s="122"/>
    </row>
    <row r="23" spans="1:13">
      <c r="A23" s="2477"/>
      <c r="B23" s="2483"/>
      <c r="C23" s="145"/>
      <c r="D23" s="146"/>
      <c r="E23" s="146"/>
      <c r="F23" s="146"/>
      <c r="G23" s="146"/>
      <c r="H23" s="146"/>
      <c r="I23" s="146"/>
      <c r="J23" s="146"/>
      <c r="K23" s="146"/>
      <c r="L23" s="123"/>
      <c r="M23" s="124"/>
    </row>
    <row r="24" spans="1:13">
      <c r="A24" s="2477"/>
      <c r="B24" s="187" t="s">
        <v>636</v>
      </c>
      <c r="C24" s="148"/>
      <c r="D24" s="149"/>
      <c r="E24" s="149"/>
      <c r="F24" s="149"/>
      <c r="G24" s="149"/>
      <c r="H24" s="149"/>
      <c r="I24" s="149"/>
      <c r="J24" s="149"/>
      <c r="K24" s="149"/>
      <c r="L24" s="149"/>
      <c r="M24" s="150"/>
    </row>
    <row r="25" spans="1:13">
      <c r="A25" s="2477"/>
      <c r="B25" s="147"/>
      <c r="C25" s="151" t="s">
        <v>637</v>
      </c>
      <c r="D25" s="1696">
        <v>10.454000000000001</v>
      </c>
      <c r="E25" s="142"/>
      <c r="F25" s="153" t="s">
        <v>638</v>
      </c>
      <c r="G25" s="909">
        <v>2021</v>
      </c>
      <c r="H25" s="142"/>
      <c r="I25" s="153" t="s">
        <v>639</v>
      </c>
      <c r="J25" s="2485" t="s">
        <v>680</v>
      </c>
      <c r="K25" s="2486"/>
      <c r="L25" s="2487"/>
      <c r="M25" s="154"/>
    </row>
    <row r="26" spans="1:13">
      <c r="A26" s="2477"/>
      <c r="B26" s="111"/>
      <c r="C26" s="137"/>
      <c r="D26" s="138"/>
      <c r="E26" s="138"/>
      <c r="F26" s="138"/>
      <c r="G26" s="138"/>
      <c r="H26" s="138"/>
      <c r="I26" s="138"/>
      <c r="J26" s="138"/>
      <c r="K26" s="138"/>
      <c r="L26" s="138"/>
      <c r="M26" s="139"/>
    </row>
    <row r="27" spans="1:13">
      <c r="A27" s="2477"/>
      <c r="B27" s="2483" t="s">
        <v>641</v>
      </c>
      <c r="C27" s="155"/>
      <c r="D27" s="156"/>
      <c r="E27" s="156"/>
      <c r="F27" s="156"/>
      <c r="G27" s="156"/>
      <c r="H27" s="156"/>
      <c r="I27" s="156"/>
      <c r="J27" s="156"/>
      <c r="K27" s="156"/>
      <c r="L27" s="121"/>
      <c r="M27" s="122"/>
    </row>
    <row r="28" spans="1:13">
      <c r="A28" s="2477"/>
      <c r="B28" s="2483"/>
      <c r="C28" s="157" t="s">
        <v>642</v>
      </c>
      <c r="D28" s="232">
        <v>2021</v>
      </c>
      <c r="E28" s="159"/>
      <c r="F28" s="142" t="s">
        <v>643</v>
      </c>
      <c r="G28" s="160" t="s">
        <v>681</v>
      </c>
      <c r="H28" s="159"/>
      <c r="I28" s="153"/>
      <c r="J28" s="159"/>
      <c r="K28" s="159"/>
      <c r="L28" s="121"/>
      <c r="M28" s="122"/>
    </row>
    <row r="29" spans="1:13">
      <c r="A29" s="2477"/>
      <c r="B29" s="2483"/>
      <c r="C29" s="157"/>
      <c r="D29" s="188"/>
      <c r="E29" s="159"/>
      <c r="F29" s="142"/>
      <c r="G29" s="159"/>
      <c r="H29" s="159"/>
      <c r="I29" s="153"/>
      <c r="J29" s="159"/>
      <c r="K29" s="159"/>
      <c r="L29" s="121"/>
      <c r="M29" s="122"/>
    </row>
    <row r="30" spans="1:13">
      <c r="A30" s="2477"/>
      <c r="B30" s="187" t="s">
        <v>644</v>
      </c>
      <c r="C30" s="164"/>
      <c r="D30" s="740"/>
      <c r="E30" s="740"/>
      <c r="F30" s="740"/>
      <c r="G30" s="740"/>
      <c r="H30" s="740"/>
      <c r="I30" s="740"/>
      <c r="J30" s="740"/>
      <c r="K30" s="740"/>
      <c r="L30" s="740"/>
      <c r="M30" s="165"/>
    </row>
    <row r="31" spans="1:13">
      <c r="A31" s="2477"/>
      <c r="B31" s="147"/>
      <c r="C31" s="166"/>
      <c r="D31" s="743" t="s">
        <v>682</v>
      </c>
      <c r="E31" s="743"/>
      <c r="F31" s="743" t="s">
        <v>683</v>
      </c>
      <c r="G31" s="743"/>
      <c r="H31" s="167" t="s">
        <v>684</v>
      </c>
      <c r="I31" s="167"/>
      <c r="J31" s="167" t="s">
        <v>685</v>
      </c>
      <c r="K31" s="743"/>
      <c r="L31" s="743" t="s">
        <v>686</v>
      </c>
      <c r="M31" s="797"/>
    </row>
    <row r="32" spans="1:13">
      <c r="A32" s="2477"/>
      <c r="B32" s="147"/>
      <c r="C32" s="166"/>
      <c r="D32" s="1696">
        <v>10.454000000000001</v>
      </c>
      <c r="E32" s="189"/>
      <c r="F32" s="1696">
        <v>10.454000000000001</v>
      </c>
      <c r="G32" s="799"/>
      <c r="H32" s="1696">
        <v>10.454000000000001</v>
      </c>
      <c r="I32" s="799"/>
      <c r="J32" s="1696">
        <v>10.454000000000001</v>
      </c>
      <c r="K32" s="799"/>
      <c r="L32" s="1696">
        <v>10.454000000000001</v>
      </c>
      <c r="M32" s="788"/>
    </row>
    <row r="33" spans="1:13">
      <c r="A33" s="2477"/>
      <c r="B33" s="147"/>
      <c r="C33" s="166"/>
      <c r="D33" s="168" t="s">
        <v>645</v>
      </c>
      <c r="E33" s="787"/>
      <c r="F33" s="168" t="s">
        <v>646</v>
      </c>
      <c r="G33" s="787"/>
      <c r="H33" s="169"/>
      <c r="I33" s="170"/>
      <c r="J33" s="169"/>
      <c r="K33" s="170"/>
      <c r="L33" s="169"/>
      <c r="M33" s="171"/>
    </row>
    <row r="34" spans="1:13">
      <c r="A34" s="2477"/>
      <c r="B34" s="147"/>
      <c r="C34" s="166"/>
      <c r="D34" s="800">
        <v>2025</v>
      </c>
      <c r="E34" s="799"/>
      <c r="F34" s="2488">
        <v>10.454000000000001</v>
      </c>
      <c r="G34" s="2489"/>
      <c r="H34" s="801"/>
      <c r="I34" s="743"/>
      <c r="J34" s="801"/>
      <c r="K34" s="743"/>
      <c r="L34" s="801"/>
      <c r="M34" s="744"/>
    </row>
    <row r="35" spans="1:13">
      <c r="A35" s="2477"/>
      <c r="B35" s="111"/>
      <c r="C35" s="172"/>
      <c r="D35" s="123"/>
      <c r="E35" s="123"/>
      <c r="F35" s="123"/>
      <c r="G35" s="123"/>
      <c r="H35" s="2490"/>
      <c r="I35" s="2490"/>
      <c r="J35" s="753"/>
      <c r="K35" s="813"/>
      <c r="L35" s="753"/>
      <c r="M35" s="173"/>
    </row>
    <row r="36" spans="1:13" ht="18" customHeight="1">
      <c r="A36" s="2477"/>
      <c r="B36" s="2483" t="s">
        <v>647</v>
      </c>
      <c r="C36" s="190"/>
      <c r="D36" s="875"/>
      <c r="E36" s="875"/>
      <c r="F36" s="875"/>
      <c r="G36" s="875"/>
      <c r="H36" s="875"/>
      <c r="I36" s="875"/>
      <c r="J36" s="875"/>
      <c r="K36" s="875"/>
      <c r="L36" s="121"/>
      <c r="M36" s="122"/>
    </row>
    <row r="37" spans="1:13">
      <c r="A37" s="2477"/>
      <c r="B37" s="2483"/>
      <c r="C37" s="174"/>
      <c r="D37" s="175" t="s">
        <v>601</v>
      </c>
      <c r="E37" s="176" t="s">
        <v>171</v>
      </c>
      <c r="F37" s="2491" t="s">
        <v>648</v>
      </c>
      <c r="G37" s="2492" t="s">
        <v>687</v>
      </c>
      <c r="H37" s="2492"/>
      <c r="I37" s="2492"/>
      <c r="J37" s="2492"/>
      <c r="K37" s="860" t="s">
        <v>649</v>
      </c>
      <c r="L37" s="2493" t="s">
        <v>688</v>
      </c>
      <c r="M37" s="2494"/>
    </row>
    <row r="38" spans="1:13">
      <c r="A38" s="2477"/>
      <c r="B38" s="2483"/>
      <c r="C38" s="174"/>
      <c r="D38" s="177" t="s">
        <v>627</v>
      </c>
      <c r="E38" s="135"/>
      <c r="F38" s="2491"/>
      <c r="G38" s="2492"/>
      <c r="H38" s="2492"/>
      <c r="I38" s="2492"/>
      <c r="J38" s="2492"/>
      <c r="K38" s="121"/>
      <c r="L38" s="2495"/>
      <c r="M38" s="2496"/>
    </row>
    <row r="39" spans="1:13">
      <c r="A39" s="2477"/>
      <c r="B39" s="2484"/>
      <c r="C39" s="178"/>
      <c r="D39" s="123"/>
      <c r="E39" s="123"/>
      <c r="F39" s="123"/>
      <c r="G39" s="123"/>
      <c r="H39" s="123"/>
      <c r="I39" s="123"/>
      <c r="J39" s="123"/>
      <c r="K39" s="123"/>
      <c r="L39" s="121"/>
      <c r="M39" s="122"/>
    </row>
    <row r="40" spans="1:13" ht="409.5" customHeight="1">
      <c r="A40" s="2477"/>
      <c r="B40" s="110" t="s">
        <v>650</v>
      </c>
      <c r="C40" s="2497" t="s">
        <v>689</v>
      </c>
      <c r="D40" s="2498"/>
      <c r="E40" s="2498"/>
      <c r="F40" s="2498"/>
      <c r="G40" s="2498"/>
      <c r="H40" s="2498"/>
      <c r="I40" s="2498"/>
      <c r="J40" s="2498"/>
      <c r="K40" s="2498"/>
      <c r="L40" s="2498"/>
      <c r="M40" s="2499"/>
    </row>
    <row r="41" spans="1:13">
      <c r="A41" s="2477"/>
      <c r="B41" s="110" t="s">
        <v>652</v>
      </c>
      <c r="C41" s="2479" t="s">
        <v>680</v>
      </c>
      <c r="D41" s="2480"/>
      <c r="E41" s="2480"/>
      <c r="F41" s="2480"/>
      <c r="G41" s="2480"/>
      <c r="H41" s="2480"/>
      <c r="I41" s="2480"/>
      <c r="J41" s="2480"/>
      <c r="K41" s="2480"/>
      <c r="L41" s="2480"/>
      <c r="M41" s="2481"/>
    </row>
    <row r="42" spans="1:13">
      <c r="A42" s="2477"/>
      <c r="B42" s="110" t="s">
        <v>654</v>
      </c>
      <c r="C42" s="2479" t="s">
        <v>690</v>
      </c>
      <c r="D42" s="2480"/>
      <c r="E42" s="2480"/>
      <c r="F42" s="2480"/>
      <c r="G42" s="2480"/>
      <c r="H42" s="2480"/>
      <c r="I42" s="2480"/>
      <c r="J42" s="2480"/>
      <c r="K42" s="2480"/>
      <c r="L42" s="2480"/>
      <c r="M42" s="2481"/>
    </row>
    <row r="43" spans="1:13">
      <c r="A43" s="2478"/>
      <c r="B43" s="110" t="s">
        <v>655</v>
      </c>
      <c r="C43" s="820">
        <v>2020</v>
      </c>
      <c r="D43" s="821"/>
      <c r="E43" s="821"/>
      <c r="F43" s="821"/>
      <c r="G43" s="821"/>
      <c r="H43" s="821"/>
      <c r="I43" s="821"/>
      <c r="J43" s="821"/>
      <c r="K43" s="821"/>
      <c r="L43" s="821"/>
      <c r="M43" s="822"/>
    </row>
    <row r="44" spans="1:13" ht="15.75" customHeight="1">
      <c r="A44" s="2470" t="s">
        <v>656</v>
      </c>
      <c r="B44" s="179" t="s">
        <v>657</v>
      </c>
      <c r="C44" s="2469" t="s">
        <v>691</v>
      </c>
      <c r="D44" s="2467"/>
      <c r="E44" s="2467"/>
      <c r="F44" s="2467"/>
      <c r="G44" s="2467"/>
      <c r="H44" s="2467"/>
      <c r="I44" s="2467"/>
      <c r="J44" s="2467"/>
      <c r="K44" s="2467"/>
      <c r="L44" s="2467"/>
      <c r="M44" s="2468"/>
    </row>
    <row r="45" spans="1:13">
      <c r="A45" s="2471"/>
      <c r="B45" s="179" t="s">
        <v>659</v>
      </c>
      <c r="C45" s="2469" t="s">
        <v>692</v>
      </c>
      <c r="D45" s="2467"/>
      <c r="E45" s="2467"/>
      <c r="F45" s="2467"/>
      <c r="G45" s="2467"/>
      <c r="H45" s="2467"/>
      <c r="I45" s="2467"/>
      <c r="J45" s="2467"/>
      <c r="K45" s="2467"/>
      <c r="L45" s="2467"/>
      <c r="M45" s="2468"/>
    </row>
    <row r="46" spans="1:13">
      <c r="A46" s="2471"/>
      <c r="B46" s="179" t="s">
        <v>661</v>
      </c>
      <c r="C46" s="2469" t="s">
        <v>693</v>
      </c>
      <c r="D46" s="2467"/>
      <c r="E46" s="2467"/>
      <c r="F46" s="2467"/>
      <c r="G46" s="2467"/>
      <c r="H46" s="2467"/>
      <c r="I46" s="2467"/>
      <c r="J46" s="2467"/>
      <c r="K46" s="2467"/>
      <c r="L46" s="2467"/>
      <c r="M46" s="2468"/>
    </row>
    <row r="47" spans="1:13" ht="15.75" customHeight="1">
      <c r="A47" s="2471"/>
      <c r="B47" s="180" t="s">
        <v>662</v>
      </c>
      <c r="C47" s="2469" t="s">
        <v>694</v>
      </c>
      <c r="D47" s="2467"/>
      <c r="E47" s="2467"/>
      <c r="F47" s="2467"/>
      <c r="G47" s="2467"/>
      <c r="H47" s="2467"/>
      <c r="I47" s="2467"/>
      <c r="J47" s="2467"/>
      <c r="K47" s="2467"/>
      <c r="L47" s="2467"/>
      <c r="M47" s="2468"/>
    </row>
    <row r="48" spans="1:13" ht="15.75" customHeight="1">
      <c r="A48" s="2471"/>
      <c r="B48" s="179" t="s">
        <v>663</v>
      </c>
      <c r="C48" s="2466" t="s">
        <v>154</v>
      </c>
      <c r="D48" s="2467"/>
      <c r="E48" s="2467"/>
      <c r="F48" s="2467"/>
      <c r="G48" s="2467"/>
      <c r="H48" s="2467"/>
      <c r="I48" s="2467"/>
      <c r="J48" s="2467"/>
      <c r="K48" s="2467"/>
      <c r="L48" s="2467"/>
      <c r="M48" s="2468"/>
    </row>
    <row r="49" spans="1:13">
      <c r="A49" s="2475"/>
      <c r="B49" s="179" t="s">
        <v>665</v>
      </c>
      <c r="C49" s="2469">
        <v>3279797</v>
      </c>
      <c r="D49" s="2467"/>
      <c r="E49" s="2467"/>
      <c r="F49" s="2467"/>
      <c r="G49" s="2467"/>
      <c r="H49" s="2467"/>
      <c r="I49" s="2467"/>
      <c r="J49" s="2467"/>
      <c r="K49" s="2467"/>
      <c r="L49" s="2467"/>
      <c r="M49" s="2468"/>
    </row>
    <row r="50" spans="1:13" ht="15.75" customHeight="1">
      <c r="A50" s="2470" t="s">
        <v>667</v>
      </c>
      <c r="B50" s="181" t="s">
        <v>668</v>
      </c>
      <c r="C50" s="2472" t="s">
        <v>695</v>
      </c>
      <c r="D50" s="2473"/>
      <c r="E50" s="2473"/>
      <c r="F50" s="2473"/>
      <c r="G50" s="2473"/>
      <c r="H50" s="2473"/>
      <c r="I50" s="2473"/>
      <c r="J50" s="2473"/>
      <c r="K50" s="2473"/>
      <c r="L50" s="2473"/>
      <c r="M50" s="2474"/>
    </row>
    <row r="51" spans="1:13" ht="30" customHeight="1">
      <c r="A51" s="2471"/>
      <c r="B51" s="181" t="s">
        <v>670</v>
      </c>
      <c r="C51" s="2472" t="s">
        <v>696</v>
      </c>
      <c r="D51" s="2473"/>
      <c r="E51" s="2473"/>
      <c r="F51" s="2473"/>
      <c r="G51" s="2473"/>
      <c r="H51" s="2473"/>
      <c r="I51" s="2473"/>
      <c r="J51" s="2473"/>
      <c r="K51" s="2473"/>
      <c r="L51" s="2473"/>
      <c r="M51" s="2474"/>
    </row>
    <row r="52" spans="1:13" ht="30" customHeight="1" thickBot="1">
      <c r="A52" s="2471"/>
      <c r="B52" s="182" t="s">
        <v>44</v>
      </c>
      <c r="C52" s="2472" t="s">
        <v>693</v>
      </c>
      <c r="D52" s="2473"/>
      <c r="E52" s="2473"/>
      <c r="F52" s="2473"/>
      <c r="G52" s="2473"/>
      <c r="H52" s="2473"/>
      <c r="I52" s="2473"/>
      <c r="J52" s="2473"/>
      <c r="K52" s="2473"/>
      <c r="L52" s="2473"/>
      <c r="M52" s="2474"/>
    </row>
    <row r="53" spans="1:13" ht="16.5" thickBot="1">
      <c r="A53" s="183" t="s">
        <v>672</v>
      </c>
      <c r="B53" s="184"/>
      <c r="C53" s="2463"/>
      <c r="D53" s="2464"/>
      <c r="E53" s="2464"/>
      <c r="F53" s="2464"/>
      <c r="G53" s="2464"/>
      <c r="H53" s="2464"/>
      <c r="I53" s="2464"/>
      <c r="J53" s="2464"/>
      <c r="K53" s="2464"/>
      <c r="L53" s="2464"/>
      <c r="M53" s="2465"/>
    </row>
  </sheetData>
  <mergeCells count="43">
    <mergeCell ref="C11:M11"/>
    <mergeCell ref="B1:M1"/>
    <mergeCell ref="A2:A11"/>
    <mergeCell ref="C2:M2"/>
    <mergeCell ref="C3:M3"/>
    <mergeCell ref="F4:G4"/>
    <mergeCell ref="C5:M5"/>
    <mergeCell ref="C7:D7"/>
    <mergeCell ref="I7:M7"/>
    <mergeCell ref="B8:B10"/>
    <mergeCell ref="C9:D9"/>
    <mergeCell ref="F9:G9"/>
    <mergeCell ref="I9:J9"/>
    <mergeCell ref="C10:D10"/>
    <mergeCell ref="F10:G10"/>
    <mergeCell ref="I10:J10"/>
    <mergeCell ref="A12:A43"/>
    <mergeCell ref="C12:M12"/>
    <mergeCell ref="B13:B19"/>
    <mergeCell ref="B20:B23"/>
    <mergeCell ref="J25:L25"/>
    <mergeCell ref="B27:B29"/>
    <mergeCell ref="F34:G34"/>
    <mergeCell ref="H35:I35"/>
    <mergeCell ref="B36:B39"/>
    <mergeCell ref="F37:F38"/>
    <mergeCell ref="G37:J38"/>
    <mergeCell ref="L37:M38"/>
    <mergeCell ref="C40:M40"/>
    <mergeCell ref="C41:M41"/>
    <mergeCell ref="C42:M42"/>
    <mergeCell ref="C53:M53"/>
    <mergeCell ref="C48:M48"/>
    <mergeCell ref="C49:M49"/>
    <mergeCell ref="A50:A52"/>
    <mergeCell ref="C50:M50"/>
    <mergeCell ref="C51:M51"/>
    <mergeCell ref="C52:M52"/>
    <mergeCell ref="A44:A49"/>
    <mergeCell ref="C44:M44"/>
    <mergeCell ref="C45:M45"/>
    <mergeCell ref="C46:M46"/>
    <mergeCell ref="C47:M47"/>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200-000000000000}"/>
    <dataValidation type="list" allowBlank="1" showInputMessage="1" showErrorMessage="1" sqref="I7:M7" xr:uid="{00000000-0002-0000-0200-00000100000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00000000-0002-0000-0200-000002000000}"/>
    <dataValidation allowBlank="1" showInputMessage="1" showErrorMessage="1" prompt="Seleccione de la lista desplegable" sqref="B4 B7 H7" xr:uid="{00000000-0002-0000-0200-000003000000}"/>
    <dataValidation allowBlank="1" showInputMessage="1" showErrorMessage="1" prompt="Incluir una ficha por cada indicador, ya sea de producto o de resultado" sqref="B1" xr:uid="{00000000-0002-0000-0200-000004000000}"/>
  </dataValidations>
  <hyperlinks>
    <hyperlink ref="C48" r:id="rId1" xr:uid="{00000000-0004-0000-0200-000000000000}"/>
  </hyperlinks>
  <pageMargins left="0.7" right="0.7" top="0.75" bottom="0.75" header="0.3" footer="0.3"/>
  <pageSetup paperSize="9"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8EA9DB"/>
  </sheetPr>
  <dimension ref="A1:M61"/>
  <sheetViews>
    <sheetView topLeftCell="B46" zoomScale="110" zoomScaleNormal="110" workbookViewId="0">
      <selection activeCell="C50" sqref="C50"/>
    </sheetView>
  </sheetViews>
  <sheetFormatPr baseColWidth="10" defaultColWidth="11.42578125" defaultRowHeight="15.75"/>
  <cols>
    <col min="1" max="1" width="25.140625" style="5" customWidth="1"/>
    <col min="2" max="2" width="39.140625" style="7" customWidth="1"/>
    <col min="3" max="16384" width="11.42578125" style="5"/>
  </cols>
  <sheetData>
    <row r="1" spans="1:13" ht="16.5" customHeight="1">
      <c r="A1" s="365"/>
      <c r="B1" s="3314" t="s">
        <v>1053</v>
      </c>
      <c r="C1" s="3315"/>
      <c r="D1" s="3315"/>
      <c r="E1" s="3315"/>
      <c r="F1" s="3315"/>
      <c r="G1" s="3315"/>
      <c r="H1" s="3315"/>
      <c r="I1" s="3315"/>
      <c r="J1" s="3315"/>
      <c r="K1" s="3315"/>
      <c r="L1" s="3315"/>
      <c r="M1" s="3316"/>
    </row>
    <row r="2" spans="1:13" ht="18.75" customHeight="1">
      <c r="A2" s="2562" t="s">
        <v>596</v>
      </c>
      <c r="B2" s="36" t="s">
        <v>597</v>
      </c>
      <c r="C2" s="3326" t="s">
        <v>233</v>
      </c>
      <c r="D2" s="3327"/>
      <c r="E2" s="3327"/>
      <c r="F2" s="3327"/>
      <c r="G2" s="3327"/>
      <c r="H2" s="3327"/>
      <c r="I2" s="3327"/>
      <c r="J2" s="3327"/>
      <c r="K2" s="3327"/>
      <c r="L2" s="3327"/>
      <c r="M2" s="3328"/>
    </row>
    <row r="3" spans="1:13" ht="31.5" customHeight="1">
      <c r="A3" s="2563"/>
      <c r="B3" s="400" t="s">
        <v>793</v>
      </c>
      <c r="C3" s="2674" t="s">
        <v>814</v>
      </c>
      <c r="D3" s="2675"/>
      <c r="E3" s="2675"/>
      <c r="F3" s="2675"/>
      <c r="G3" s="2675"/>
      <c r="H3" s="2675"/>
      <c r="I3" s="2675"/>
      <c r="J3" s="2675"/>
      <c r="K3" s="2675"/>
      <c r="L3" s="2675"/>
      <c r="M3" s="2676"/>
    </row>
    <row r="4" spans="1:13" ht="27.75" customHeight="1">
      <c r="A4" s="2563"/>
      <c r="B4" s="398" t="s">
        <v>40</v>
      </c>
      <c r="C4" s="758" t="s">
        <v>171</v>
      </c>
      <c r="D4" s="861"/>
      <c r="E4" s="387"/>
      <c r="F4" s="2723" t="s">
        <v>41</v>
      </c>
      <c r="G4" s="2724"/>
      <c r="H4" s="34"/>
      <c r="I4" s="759" t="s">
        <v>103</v>
      </c>
      <c r="J4" s="759"/>
      <c r="K4" s="759"/>
      <c r="L4" s="759"/>
      <c r="M4" s="760"/>
    </row>
    <row r="5" spans="1:13">
      <c r="A5" s="2563"/>
      <c r="B5" s="398" t="s">
        <v>605</v>
      </c>
      <c r="C5" s="758" t="s">
        <v>103</v>
      </c>
      <c r="D5" s="759"/>
      <c r="E5" s="759"/>
      <c r="F5" s="759"/>
      <c r="G5" s="759"/>
      <c r="H5" s="759"/>
      <c r="I5" s="759"/>
      <c r="J5" s="759"/>
      <c r="K5" s="759"/>
      <c r="L5" s="759"/>
      <c r="M5" s="760"/>
    </row>
    <row r="6" spans="1:13">
      <c r="A6" s="2563"/>
      <c r="B6" s="398" t="s">
        <v>607</v>
      </c>
      <c r="C6" s="758" t="s">
        <v>103</v>
      </c>
      <c r="D6" s="759"/>
      <c r="E6" s="759"/>
      <c r="F6" s="759"/>
      <c r="G6" s="759"/>
      <c r="H6" s="759"/>
      <c r="I6" s="759"/>
      <c r="J6" s="759"/>
      <c r="K6" s="759"/>
      <c r="L6" s="759"/>
      <c r="M6" s="760"/>
    </row>
    <row r="7" spans="1:13">
      <c r="A7" s="2563"/>
      <c r="B7" s="400" t="s">
        <v>609</v>
      </c>
      <c r="C7" s="2731" t="s">
        <v>962</v>
      </c>
      <c r="D7" s="2732"/>
      <c r="E7" s="388"/>
      <c r="F7" s="388"/>
      <c r="G7" s="389"/>
      <c r="H7" s="368" t="s">
        <v>44</v>
      </c>
      <c r="I7" t="s">
        <v>1042</v>
      </c>
      <c r="J7"/>
      <c r="K7"/>
      <c r="L7"/>
      <c r="M7"/>
    </row>
    <row r="8" spans="1:13" ht="15.75" customHeight="1">
      <c r="A8" s="2563"/>
      <c r="B8" s="3170" t="s">
        <v>611</v>
      </c>
      <c r="C8" s="390"/>
      <c r="D8" s="391"/>
      <c r="E8" s="391"/>
      <c r="F8" s="391"/>
      <c r="G8" s="391"/>
      <c r="H8" s="391"/>
      <c r="I8" s="391"/>
      <c r="J8" s="391"/>
      <c r="K8" s="391"/>
      <c r="L8" s="392"/>
      <c r="M8" s="393"/>
    </row>
    <row r="9" spans="1:13">
      <c r="A9" s="2563"/>
      <c r="B9" s="3171"/>
      <c r="C9" s="2741" t="s">
        <v>1042</v>
      </c>
      <c r="D9" s="2740"/>
      <c r="E9" s="22"/>
      <c r="F9" s="2740" t="s">
        <v>1043</v>
      </c>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31.5" customHeight="1">
      <c r="A11" s="2563"/>
      <c r="B11" s="400" t="s">
        <v>613</v>
      </c>
      <c r="C11" s="2654" t="s">
        <v>1054</v>
      </c>
      <c r="D11" s="2655"/>
      <c r="E11" s="2655"/>
      <c r="F11" s="2655"/>
      <c r="G11" s="2655"/>
      <c r="H11" s="2655"/>
      <c r="I11" s="2655"/>
      <c r="J11" s="2655"/>
      <c r="K11" s="2655"/>
      <c r="L11" s="2655"/>
      <c r="M11" s="2656"/>
    </row>
    <row r="12" spans="1:13" ht="66.75" customHeight="1">
      <c r="A12" s="2563"/>
      <c r="B12" s="400" t="s">
        <v>796</v>
      </c>
      <c r="C12" s="2654" t="s">
        <v>1055</v>
      </c>
      <c r="D12" s="2655"/>
      <c r="E12" s="2655"/>
      <c r="F12" s="2655"/>
      <c r="G12" s="2655"/>
      <c r="H12" s="2655"/>
      <c r="I12" s="2655"/>
      <c r="J12" s="2655"/>
      <c r="K12" s="2655"/>
      <c r="L12" s="2655"/>
      <c r="M12" s="2656"/>
    </row>
    <row r="13" spans="1:13" ht="33" customHeight="1">
      <c r="A13" s="2563"/>
      <c r="B13" s="400" t="s">
        <v>798</v>
      </c>
      <c r="C13" s="2742" t="s">
        <v>1046</v>
      </c>
      <c r="D13" s="2743"/>
      <c r="E13" s="2743"/>
      <c r="F13" s="2743"/>
      <c r="G13" s="2743"/>
      <c r="H13" s="2743"/>
      <c r="I13" s="2743"/>
      <c r="J13" s="2743"/>
      <c r="K13" s="2743"/>
      <c r="L13" s="2743"/>
      <c r="M13" s="2744"/>
    </row>
    <row r="14" spans="1:13" ht="70.5" customHeight="1">
      <c r="A14" s="2563"/>
      <c r="B14" s="823" t="s">
        <v>800</v>
      </c>
      <c r="C14" s="2742" t="s">
        <v>178</v>
      </c>
      <c r="D14" s="2743"/>
      <c r="E14" s="382" t="s">
        <v>801</v>
      </c>
      <c r="F14" s="464" t="s">
        <v>230</v>
      </c>
      <c r="G14" s="2757" t="s">
        <v>1056</v>
      </c>
      <c r="H14" s="2757"/>
      <c r="I14" s="2757"/>
      <c r="J14" s="2757"/>
      <c r="K14" s="2757"/>
      <c r="L14" s="2757"/>
      <c r="M14" s="2758"/>
    </row>
    <row r="15" spans="1:13">
      <c r="A15" s="2548" t="s">
        <v>615</v>
      </c>
      <c r="B15" s="37" t="s">
        <v>30</v>
      </c>
      <c r="C15" s="2654" t="s">
        <v>231</v>
      </c>
      <c r="D15" s="2655"/>
      <c r="E15" s="2655"/>
      <c r="F15" s="2655"/>
      <c r="G15" s="2655"/>
      <c r="H15" s="2655"/>
      <c r="I15" s="2655"/>
      <c r="J15" s="2655"/>
      <c r="K15" s="2655"/>
      <c r="L15" s="2655"/>
      <c r="M15" s="2656"/>
    </row>
    <row r="16" spans="1:13" ht="15.75" customHeight="1">
      <c r="A16" s="2549"/>
      <c r="B16" s="37" t="s">
        <v>804</v>
      </c>
      <c r="C16" s="3320" t="s">
        <v>234</v>
      </c>
      <c r="D16" s="3321"/>
      <c r="E16" s="3321"/>
      <c r="F16" s="3321"/>
      <c r="G16" s="3321"/>
      <c r="H16" s="3321"/>
      <c r="I16" s="3321"/>
      <c r="J16" s="3321"/>
      <c r="K16" s="3321"/>
      <c r="L16" s="3321"/>
      <c r="M16" s="3322"/>
    </row>
    <row r="17" spans="1:13" ht="8.25" customHeight="1">
      <c r="A17" s="2549"/>
      <c r="B17" s="2735" t="s">
        <v>616</v>
      </c>
      <c r="C17" s="395"/>
      <c r="D17" s="349"/>
      <c r="E17" s="349"/>
      <c r="F17" s="349"/>
      <c r="G17" s="349"/>
      <c r="H17" s="349"/>
      <c r="I17" s="349"/>
      <c r="J17" s="349"/>
      <c r="K17" s="349"/>
      <c r="L17" s="349"/>
      <c r="M17" s="350"/>
    </row>
    <row r="18" spans="1:13" ht="9" customHeight="1">
      <c r="A18" s="2549"/>
      <c r="B18" s="2736"/>
      <c r="C18" s="372"/>
      <c r="D18" s="351"/>
      <c r="E18" s="19"/>
      <c r="F18" s="351"/>
      <c r="G18" s="19"/>
      <c r="H18" s="351"/>
      <c r="I18" s="19"/>
      <c r="J18" s="351"/>
      <c r="K18" s="19"/>
      <c r="L18" s="19"/>
      <c r="M18" s="352"/>
    </row>
    <row r="19" spans="1:13">
      <c r="A19" s="2549"/>
      <c r="B19" s="2736"/>
      <c r="C19" s="373" t="s">
        <v>617</v>
      </c>
      <c r="D19" s="353"/>
      <c r="E19" s="354" t="s">
        <v>618</v>
      </c>
      <c r="F19" s="353"/>
      <c r="G19" s="354" t="s">
        <v>619</v>
      </c>
      <c r="H19" s="353"/>
      <c r="I19" s="354" t="s">
        <v>620</v>
      </c>
      <c r="J19" s="396"/>
      <c r="K19" s="354"/>
      <c r="L19" s="354"/>
      <c r="M19" s="367"/>
    </row>
    <row r="20" spans="1:13">
      <c r="A20" s="2549"/>
      <c r="B20" s="2736"/>
      <c r="C20" s="373" t="s">
        <v>621</v>
      </c>
      <c r="D20" s="843"/>
      <c r="E20" s="354" t="s">
        <v>622</v>
      </c>
      <c r="F20" s="355"/>
      <c r="G20" s="354" t="s">
        <v>623</v>
      </c>
      <c r="H20" s="355"/>
      <c r="I20" s="354"/>
      <c r="J20" s="369"/>
      <c r="K20" s="354"/>
      <c r="L20" s="354"/>
      <c r="M20" s="367"/>
    </row>
    <row r="21" spans="1:13">
      <c r="A21" s="2549"/>
      <c r="B21" s="2736"/>
      <c r="C21" s="373" t="s">
        <v>624</v>
      </c>
      <c r="D21" s="843"/>
      <c r="E21" s="354" t="s">
        <v>625</v>
      </c>
      <c r="F21" s="843"/>
      <c r="G21" s="354"/>
      <c r="H21" s="369"/>
      <c r="I21" s="354"/>
      <c r="J21" s="369"/>
      <c r="K21" s="354"/>
      <c r="L21" s="354"/>
      <c r="M21" s="367"/>
    </row>
    <row r="22" spans="1:13">
      <c r="A22" s="2549"/>
      <c r="B22" s="2736"/>
      <c r="C22" s="373" t="s">
        <v>626</v>
      </c>
      <c r="D22" s="355" t="s">
        <v>775</v>
      </c>
      <c r="E22" s="354" t="s">
        <v>628</v>
      </c>
      <c r="F22" s="3309" t="s">
        <v>1057</v>
      </c>
      <c r="G22" s="3309"/>
      <c r="H22" s="3309"/>
      <c r="I22" s="3309"/>
      <c r="J22" s="3309"/>
      <c r="K22" s="3309"/>
      <c r="L22" s="3309"/>
      <c r="M22" s="3310"/>
    </row>
    <row r="23" spans="1:13" ht="9.75" customHeight="1">
      <c r="A23" s="2549"/>
      <c r="B23" s="2737"/>
      <c r="C23" s="466"/>
      <c r="D23" s="467"/>
      <c r="E23" s="467"/>
      <c r="F23" s="467"/>
      <c r="G23" s="467"/>
      <c r="H23" s="467"/>
      <c r="I23" s="467"/>
      <c r="J23" s="467"/>
      <c r="K23" s="467"/>
      <c r="L23" s="467"/>
      <c r="M23" s="468"/>
    </row>
    <row r="24" spans="1:13">
      <c r="A24" s="2549"/>
      <c r="B24" s="2735" t="s">
        <v>630</v>
      </c>
      <c r="C24" s="374"/>
      <c r="D24" s="356"/>
      <c r="E24" s="356"/>
      <c r="F24" s="356"/>
      <c r="G24" s="356"/>
      <c r="H24" s="356"/>
      <c r="I24" s="356"/>
      <c r="J24" s="356"/>
      <c r="K24" s="356"/>
      <c r="L24" s="392"/>
      <c r="M24" s="393"/>
    </row>
    <row r="25" spans="1:13">
      <c r="A25" s="2549"/>
      <c r="B25" s="2736"/>
      <c r="C25" s="373" t="s">
        <v>631</v>
      </c>
      <c r="D25" s="355"/>
      <c r="E25" s="471"/>
      <c r="F25" s="354" t="s">
        <v>632</v>
      </c>
      <c r="G25" s="843" t="s">
        <v>627</v>
      </c>
      <c r="H25" s="471"/>
      <c r="I25" s="354" t="s">
        <v>633</v>
      </c>
      <c r="J25" s="843"/>
      <c r="K25" s="471"/>
      <c r="L25" s="20"/>
      <c r="M25" s="383"/>
    </row>
    <row r="26" spans="1:13">
      <c r="A26" s="2549"/>
      <c r="B26" s="2736"/>
      <c r="C26" s="373" t="s">
        <v>634</v>
      </c>
      <c r="D26" s="357"/>
      <c r="E26" s="20"/>
      <c r="F26" s="354" t="s">
        <v>635</v>
      </c>
      <c r="G26" s="355"/>
      <c r="H26" s="20"/>
      <c r="I26" s="21"/>
      <c r="J26" s="20"/>
      <c r="K26" s="22"/>
      <c r="L26" s="20"/>
      <c r="M26" s="383"/>
    </row>
    <row r="27" spans="1:13">
      <c r="A27" s="2549"/>
      <c r="B27" s="2737"/>
      <c r="C27" s="375"/>
      <c r="D27" s="358"/>
      <c r="E27" s="358"/>
      <c r="F27" s="358"/>
      <c r="G27" s="358"/>
      <c r="H27" s="358"/>
      <c r="I27" s="358"/>
      <c r="J27" s="358"/>
      <c r="K27" s="358"/>
      <c r="L27" s="33"/>
      <c r="M27" s="394"/>
    </row>
    <row r="28" spans="1:13">
      <c r="A28" s="2549"/>
      <c r="B28" s="399" t="s">
        <v>636</v>
      </c>
      <c r="C28" s="463"/>
      <c r="D28" s="464"/>
      <c r="E28" s="464"/>
      <c r="F28" s="464"/>
      <c r="G28" s="464"/>
      <c r="H28" s="464"/>
      <c r="I28" s="464"/>
      <c r="J28" s="464"/>
      <c r="K28" s="464"/>
      <c r="L28" s="464"/>
      <c r="M28" s="465"/>
    </row>
    <row r="29" spans="1:13" ht="47.25" customHeight="1">
      <c r="A29" s="2549"/>
      <c r="B29" s="399"/>
      <c r="C29" s="376" t="s">
        <v>637</v>
      </c>
      <c r="D29" s="6">
        <v>0</v>
      </c>
      <c r="E29" s="471"/>
      <c r="F29" s="359" t="s">
        <v>638</v>
      </c>
      <c r="G29" s="355">
        <v>2020</v>
      </c>
      <c r="H29" s="471"/>
      <c r="I29" s="359" t="s">
        <v>639</v>
      </c>
      <c r="J29" s="3323" t="s">
        <v>1058</v>
      </c>
      <c r="K29" s="3324"/>
      <c r="L29" s="3325"/>
      <c r="M29" s="472"/>
    </row>
    <row r="30" spans="1:13">
      <c r="A30" s="2549"/>
      <c r="B30" s="398"/>
      <c r="C30" s="466"/>
      <c r="D30" s="467"/>
      <c r="E30" s="467"/>
      <c r="F30" s="467"/>
      <c r="G30" s="467"/>
      <c r="H30" s="467"/>
      <c r="I30" s="467"/>
      <c r="J30" s="467"/>
      <c r="K30" s="467"/>
      <c r="L30" s="467"/>
      <c r="M30" s="468"/>
    </row>
    <row r="31" spans="1:13">
      <c r="A31" s="2549"/>
      <c r="B31" s="2735" t="s">
        <v>641</v>
      </c>
      <c r="C31" s="377"/>
      <c r="D31" s="360"/>
      <c r="E31" s="360"/>
      <c r="F31" s="360"/>
      <c r="G31" s="360"/>
      <c r="H31" s="360"/>
      <c r="I31" s="360"/>
      <c r="J31" s="360"/>
      <c r="K31" s="360"/>
      <c r="L31" s="392"/>
      <c r="M31" s="393"/>
    </row>
    <row r="32" spans="1:13">
      <c r="A32" s="2549"/>
      <c r="B32" s="2736"/>
      <c r="C32" s="378" t="s">
        <v>642</v>
      </c>
      <c r="D32" s="17">
        <v>2021</v>
      </c>
      <c r="E32" s="24"/>
      <c r="F32" s="471" t="s">
        <v>643</v>
      </c>
      <c r="G32" s="25" t="s">
        <v>681</v>
      </c>
      <c r="H32" s="24"/>
      <c r="I32" s="359"/>
      <c r="J32" s="24"/>
      <c r="K32" s="24"/>
      <c r="L32" s="20"/>
      <c r="M32" s="383"/>
    </row>
    <row r="33" spans="1:13">
      <c r="A33" s="2549"/>
      <c r="B33" s="2737"/>
      <c r="C33" s="466"/>
      <c r="D33" s="361"/>
      <c r="E33" s="362"/>
      <c r="F33" s="467"/>
      <c r="G33" s="362"/>
      <c r="H33" s="362"/>
      <c r="I33" s="363"/>
      <c r="J33" s="362"/>
      <c r="K33" s="362"/>
      <c r="L33" s="33"/>
      <c r="M33" s="394"/>
    </row>
    <row r="34" spans="1:13">
      <c r="A34" s="2549"/>
      <c r="B34" s="2735" t="s">
        <v>644</v>
      </c>
      <c r="C34" s="859"/>
      <c r="D34" s="773"/>
      <c r="E34" s="773"/>
      <c r="F34" s="773"/>
      <c r="G34" s="773"/>
      <c r="H34" s="773"/>
      <c r="I34" s="773"/>
      <c r="J34" s="773"/>
      <c r="K34" s="773"/>
      <c r="L34" s="773"/>
      <c r="M34" s="379"/>
    </row>
    <row r="35" spans="1:13">
      <c r="A35" s="2549"/>
      <c r="B35" s="2736"/>
      <c r="C35" s="380"/>
      <c r="D35" s="774" t="s">
        <v>682</v>
      </c>
      <c r="E35" s="774"/>
      <c r="F35" s="774" t="s">
        <v>683</v>
      </c>
      <c r="G35" s="774"/>
      <c r="H35" s="35" t="s">
        <v>684</v>
      </c>
      <c r="I35" s="35"/>
      <c r="J35" s="35" t="s">
        <v>685</v>
      </c>
      <c r="K35" s="774"/>
      <c r="L35" s="774" t="s">
        <v>686</v>
      </c>
      <c r="M35" s="761"/>
    </row>
    <row r="36" spans="1:13" ht="16.5">
      <c r="A36" s="2549"/>
      <c r="B36" s="2736"/>
      <c r="C36" s="380"/>
      <c r="D36" s="1014">
        <v>2</v>
      </c>
      <c r="E36" s="1015"/>
      <c r="F36" s="1015">
        <v>4</v>
      </c>
      <c r="G36" s="1015"/>
      <c r="H36" s="1015">
        <v>4</v>
      </c>
      <c r="I36" s="1015"/>
      <c r="J36" s="1015">
        <v>4</v>
      </c>
      <c r="K36" s="1015"/>
      <c r="L36" s="1015">
        <v>4</v>
      </c>
      <c r="M36" s="1015"/>
    </row>
    <row r="37" spans="1:13">
      <c r="A37" s="2549"/>
      <c r="B37" s="2736"/>
      <c r="C37" s="380"/>
      <c r="D37" s="774" t="s">
        <v>734</v>
      </c>
      <c r="E37" s="774"/>
      <c r="F37" s="774" t="s">
        <v>735</v>
      </c>
      <c r="G37" s="774"/>
      <c r="H37" s="35" t="s">
        <v>736</v>
      </c>
      <c r="I37" s="35"/>
      <c r="J37" s="35" t="s">
        <v>737</v>
      </c>
      <c r="K37" s="774"/>
      <c r="L37" s="774" t="s">
        <v>738</v>
      </c>
      <c r="M37" s="352"/>
    </row>
    <row r="38" spans="1:13">
      <c r="A38" s="2549"/>
      <c r="B38" s="2736"/>
      <c r="C38" s="380"/>
      <c r="D38" s="766"/>
      <c r="E38" s="827"/>
      <c r="F38" s="766"/>
      <c r="G38" s="827"/>
      <c r="H38" s="766"/>
      <c r="I38" s="827"/>
      <c r="J38" s="766"/>
      <c r="K38" s="827"/>
      <c r="L38" s="766"/>
      <c r="M38" s="831"/>
    </row>
    <row r="39" spans="1:13">
      <c r="A39" s="2549"/>
      <c r="B39" s="2736"/>
      <c r="C39" s="380"/>
      <c r="D39" s="774" t="s">
        <v>739</v>
      </c>
      <c r="E39" s="774"/>
      <c r="F39" s="774" t="s">
        <v>740</v>
      </c>
      <c r="G39" s="774"/>
      <c r="H39" s="35" t="s">
        <v>741</v>
      </c>
      <c r="I39" s="35"/>
      <c r="J39" s="35" t="s">
        <v>742</v>
      </c>
      <c r="K39" s="774"/>
      <c r="L39" s="774" t="s">
        <v>645</v>
      </c>
      <c r="M39" s="352"/>
    </row>
    <row r="40" spans="1:13">
      <c r="A40" s="2549"/>
      <c r="B40" s="2736"/>
      <c r="C40" s="380"/>
      <c r="D40" s="766"/>
      <c r="E40" s="827"/>
      <c r="F40" s="766"/>
      <c r="G40" s="827"/>
      <c r="H40" s="766"/>
      <c r="I40" s="827"/>
      <c r="J40" s="766"/>
      <c r="K40" s="827"/>
      <c r="L40" s="766"/>
      <c r="M40" s="831"/>
    </row>
    <row r="41" spans="1:13">
      <c r="A41" s="2549"/>
      <c r="B41" s="2736"/>
      <c r="C41" s="380"/>
      <c r="D41" s="348" t="s">
        <v>645</v>
      </c>
      <c r="E41" s="830"/>
      <c r="F41" s="348" t="s">
        <v>646</v>
      </c>
      <c r="G41" s="830"/>
      <c r="H41" s="29"/>
      <c r="I41" s="30"/>
      <c r="J41" s="29"/>
      <c r="K41" s="30"/>
      <c r="L41" s="29"/>
      <c r="M41" s="31"/>
    </row>
    <row r="42" spans="1:13">
      <c r="A42" s="2549"/>
      <c r="B42" s="2736"/>
      <c r="C42" s="380"/>
      <c r="D42" s="402" t="s">
        <v>681</v>
      </c>
      <c r="E42" s="827"/>
      <c r="F42" s="3184">
        <v>18</v>
      </c>
      <c r="G42" s="3185"/>
      <c r="H42" s="3186"/>
      <c r="I42" s="3186"/>
      <c r="J42" s="825"/>
      <c r="K42" s="774"/>
      <c r="L42" s="825"/>
      <c r="M42" s="775"/>
    </row>
    <row r="43" spans="1:13">
      <c r="A43" s="2549"/>
      <c r="B43" s="2736"/>
      <c r="C43" s="381"/>
      <c r="D43" s="348"/>
      <c r="E43" s="830"/>
      <c r="F43" s="348"/>
      <c r="G43" s="830"/>
      <c r="H43" s="767"/>
      <c r="I43" s="370"/>
      <c r="J43" s="767"/>
      <c r="K43" s="370"/>
      <c r="L43" s="767"/>
      <c r="M43" s="371"/>
    </row>
    <row r="44" spans="1:13" ht="18" customHeight="1">
      <c r="A44" s="2549"/>
      <c r="B44" s="2735" t="s">
        <v>647</v>
      </c>
      <c r="C44" s="374"/>
      <c r="D44" s="356"/>
      <c r="E44" s="356"/>
      <c r="F44" s="356"/>
      <c r="G44" s="356"/>
      <c r="H44" s="356"/>
      <c r="I44" s="356"/>
      <c r="J44" s="356"/>
      <c r="K44" s="356"/>
      <c r="L44" s="20"/>
      <c r="M44" s="383"/>
    </row>
    <row r="45" spans="1:13">
      <c r="A45" s="2549"/>
      <c r="B45" s="2736"/>
      <c r="C45" s="384"/>
      <c r="D45" s="26" t="s">
        <v>601</v>
      </c>
      <c r="E45" s="364" t="s">
        <v>171</v>
      </c>
      <c r="F45" s="2750" t="s">
        <v>648</v>
      </c>
      <c r="G45" s="2751"/>
      <c r="H45" s="2751"/>
      <c r="I45" s="2751"/>
      <c r="J45" s="2751"/>
      <c r="K45" s="385" t="s">
        <v>649</v>
      </c>
      <c r="L45" s="3177"/>
      <c r="M45" s="3178"/>
    </row>
    <row r="46" spans="1:13">
      <c r="A46" s="2549"/>
      <c r="B46" s="2736"/>
      <c r="C46" s="384"/>
      <c r="D46" s="386"/>
      <c r="E46" s="843" t="s">
        <v>627</v>
      </c>
      <c r="F46" s="2750"/>
      <c r="G46" s="2751"/>
      <c r="H46" s="2751"/>
      <c r="I46" s="2751"/>
      <c r="J46" s="2751"/>
      <c r="K46" s="20"/>
      <c r="L46" s="3179"/>
      <c r="M46" s="3180"/>
    </row>
    <row r="47" spans="1:13">
      <c r="A47" s="2549"/>
      <c r="B47" s="2737"/>
      <c r="C47" s="32"/>
      <c r="D47" s="33"/>
      <c r="E47" s="33"/>
      <c r="F47" s="33"/>
      <c r="G47" s="33"/>
      <c r="H47" s="33"/>
      <c r="I47" s="33"/>
      <c r="J47" s="33"/>
      <c r="K47" s="33"/>
      <c r="L47" s="20"/>
      <c r="M47" s="383"/>
    </row>
    <row r="48" spans="1:13" ht="37.5" customHeight="1">
      <c r="A48" s="2549"/>
      <c r="B48" s="400" t="s">
        <v>650</v>
      </c>
      <c r="C48" s="2654" t="s">
        <v>1051</v>
      </c>
      <c r="D48" s="2655"/>
      <c r="E48" s="2655"/>
      <c r="F48" s="2655"/>
      <c r="G48" s="2655"/>
      <c r="H48" s="2655"/>
      <c r="I48" s="2655"/>
      <c r="J48" s="2655"/>
      <c r="K48" s="2655"/>
      <c r="L48" s="2655"/>
      <c r="M48" s="2656"/>
    </row>
    <row r="49" spans="1:13" ht="15.75" customHeight="1">
      <c r="A49" s="2549"/>
      <c r="B49" s="37" t="s">
        <v>652</v>
      </c>
      <c r="C49" s="2654" t="s">
        <v>1052</v>
      </c>
      <c r="D49" s="2655"/>
      <c r="E49" s="2655"/>
      <c r="F49" s="2655"/>
      <c r="G49" s="2655"/>
      <c r="H49" s="2655"/>
      <c r="I49" s="2655"/>
      <c r="J49" s="2655"/>
      <c r="K49" s="2655"/>
      <c r="L49" s="2655"/>
      <c r="M49" s="2656"/>
    </row>
    <row r="50" spans="1:13">
      <c r="A50" s="2549"/>
      <c r="B50" s="37" t="s">
        <v>654</v>
      </c>
      <c r="C50" s="2654" t="s">
        <v>745</v>
      </c>
      <c r="D50" s="2655"/>
      <c r="E50" s="2655"/>
      <c r="F50" s="2655"/>
      <c r="G50" s="2655"/>
      <c r="H50" s="2655"/>
      <c r="I50" s="2655"/>
      <c r="J50" s="2655"/>
      <c r="K50" s="2655"/>
      <c r="L50" s="2655"/>
      <c r="M50" s="2656"/>
    </row>
    <row r="51" spans="1:13">
      <c r="A51" s="2549"/>
      <c r="B51" s="37" t="s">
        <v>655</v>
      </c>
      <c r="C51" s="763">
        <v>2020</v>
      </c>
      <c r="D51" s="764"/>
      <c r="E51" s="764"/>
      <c r="F51" s="764"/>
      <c r="G51" s="764"/>
      <c r="H51" s="764"/>
      <c r="I51" s="764"/>
      <c r="J51" s="764"/>
      <c r="K51" s="764"/>
      <c r="L51" s="764"/>
      <c r="M51" s="765"/>
    </row>
    <row r="52" spans="1:13" ht="15.75" customHeight="1">
      <c r="A52" s="2531" t="s">
        <v>656</v>
      </c>
      <c r="B52" s="38" t="s">
        <v>657</v>
      </c>
      <c r="C52" s="3313" t="s">
        <v>719</v>
      </c>
      <c r="D52" s="2997"/>
      <c r="E52" s="2997"/>
      <c r="F52" s="2997"/>
      <c r="G52" s="2997"/>
      <c r="H52" s="2997"/>
      <c r="I52" s="2997"/>
      <c r="J52" s="2997"/>
      <c r="K52" s="2997"/>
      <c r="L52" s="2997"/>
      <c r="M52" s="2997"/>
    </row>
    <row r="53" spans="1:13" ht="15.75" customHeight="1">
      <c r="A53" s="2532"/>
      <c r="B53" s="38" t="s">
        <v>659</v>
      </c>
      <c r="C53" s="3313" t="s">
        <v>692</v>
      </c>
      <c r="D53" s="2997"/>
      <c r="E53" s="2997"/>
      <c r="F53" s="2997"/>
      <c r="G53" s="2997"/>
      <c r="H53" s="2997"/>
      <c r="I53" s="2997"/>
      <c r="J53" s="2997"/>
      <c r="K53" s="2997"/>
      <c r="L53" s="2997"/>
      <c r="M53" s="2997"/>
    </row>
    <row r="54" spans="1:13" ht="16.5">
      <c r="A54" s="2532"/>
      <c r="B54" s="38" t="s">
        <v>661</v>
      </c>
      <c r="C54" s="3313" t="s">
        <v>676</v>
      </c>
      <c r="D54" s="2997"/>
      <c r="E54" s="2997"/>
      <c r="F54" s="2997"/>
      <c r="G54" s="2997"/>
      <c r="H54" s="2997"/>
      <c r="I54" s="2997"/>
      <c r="J54" s="2997"/>
      <c r="K54" s="2997"/>
      <c r="L54" s="2997"/>
      <c r="M54" s="2997"/>
    </row>
    <row r="55" spans="1:13" ht="15.75" customHeight="1">
      <c r="A55" s="2532"/>
      <c r="B55" s="39" t="s">
        <v>662</v>
      </c>
      <c r="C55" s="3313" t="s">
        <v>152</v>
      </c>
      <c r="D55" s="2997"/>
      <c r="E55" s="2997"/>
      <c r="F55" s="2997"/>
      <c r="G55" s="2997"/>
      <c r="H55" s="2997"/>
      <c r="I55" s="2997"/>
      <c r="J55" s="2997"/>
      <c r="K55" s="2997"/>
      <c r="L55" s="2997"/>
      <c r="M55" s="2997"/>
    </row>
    <row r="56" spans="1:13" ht="15.75" customHeight="1">
      <c r="A56" s="2532"/>
      <c r="B56" s="38" t="s">
        <v>663</v>
      </c>
      <c r="C56" s="2898" t="s">
        <v>154</v>
      </c>
      <c r="D56" s="2836"/>
      <c r="E56" s="2836"/>
      <c r="F56" s="2836"/>
      <c r="G56" s="2836"/>
      <c r="H56" s="2836"/>
      <c r="I56" s="2836"/>
      <c r="J56" s="2836"/>
      <c r="K56" s="2836"/>
      <c r="L56" s="2836"/>
      <c r="M56" s="2836"/>
    </row>
    <row r="57" spans="1:13" ht="16.5">
      <c r="A57" s="2555"/>
      <c r="B57" s="38" t="s">
        <v>665</v>
      </c>
      <c r="C57" s="3313" t="s">
        <v>481</v>
      </c>
      <c r="D57" s="2997"/>
      <c r="E57" s="2997"/>
      <c r="F57" s="2997"/>
      <c r="G57" s="2997"/>
      <c r="H57" s="2997"/>
      <c r="I57" s="2997"/>
      <c r="J57" s="2997"/>
      <c r="K57" s="2997"/>
      <c r="L57" s="2997"/>
      <c r="M57" s="2997"/>
    </row>
    <row r="58" spans="1:13" ht="15.75" customHeight="1">
      <c r="A58" s="2531" t="s">
        <v>667</v>
      </c>
      <c r="B58" s="40" t="s">
        <v>668</v>
      </c>
      <c r="C58" s="3313" t="s">
        <v>695</v>
      </c>
      <c r="D58" s="2997"/>
      <c r="E58" s="2997"/>
      <c r="F58" s="2997"/>
      <c r="G58" s="2997"/>
      <c r="H58" s="2997"/>
      <c r="I58" s="2997"/>
      <c r="J58" s="2997"/>
      <c r="K58" s="2997"/>
      <c r="L58" s="2997"/>
      <c r="M58" s="2997"/>
    </row>
    <row r="59" spans="1:13" ht="30" customHeight="1">
      <c r="A59" s="2532"/>
      <c r="B59" s="40" t="s">
        <v>670</v>
      </c>
      <c r="C59" s="3313" t="s">
        <v>830</v>
      </c>
      <c r="D59" s="2997"/>
      <c r="E59" s="2997"/>
      <c r="F59" s="2997"/>
      <c r="G59" s="2997"/>
      <c r="H59" s="2997"/>
      <c r="I59" s="2997"/>
      <c r="J59" s="2997"/>
      <c r="K59" s="2997"/>
      <c r="L59" s="2997"/>
      <c r="M59" s="2997"/>
    </row>
    <row r="60" spans="1:13" ht="30" customHeight="1">
      <c r="A60" s="2532"/>
      <c r="B60" s="41" t="s">
        <v>44</v>
      </c>
      <c r="C60" s="3313" t="s">
        <v>676</v>
      </c>
      <c r="D60" s="2997"/>
      <c r="E60" s="2997"/>
      <c r="F60" s="2997"/>
      <c r="G60" s="2997"/>
      <c r="H60" s="2997"/>
      <c r="I60" s="2997"/>
      <c r="J60" s="2997"/>
      <c r="K60" s="2997"/>
      <c r="L60" s="2997"/>
      <c r="M60" s="2997"/>
    </row>
    <row r="61" spans="1:13" ht="15.75" customHeight="1">
      <c r="A61" s="397" t="s">
        <v>672</v>
      </c>
      <c r="B61" s="42"/>
      <c r="C61" s="3312" t="s">
        <v>456</v>
      </c>
      <c r="D61" s="3001"/>
      <c r="E61" s="3001"/>
      <c r="F61" s="3001"/>
      <c r="G61" s="3001"/>
      <c r="H61" s="3001"/>
      <c r="I61" s="3001"/>
      <c r="J61" s="3001"/>
      <c r="K61" s="3001"/>
      <c r="L61" s="3001"/>
      <c r="M61" s="3001"/>
    </row>
  </sheetData>
  <mergeCells count="48">
    <mergeCell ref="B1:M1"/>
    <mergeCell ref="C11:M11"/>
    <mergeCell ref="C12:M12"/>
    <mergeCell ref="C13:M13"/>
    <mergeCell ref="G14:M14"/>
    <mergeCell ref="C2:M2"/>
    <mergeCell ref="C3:M3"/>
    <mergeCell ref="F4:G4"/>
    <mergeCell ref="C7:D7"/>
    <mergeCell ref="C14:D14"/>
    <mergeCell ref="C9:D9"/>
    <mergeCell ref="F9:G9"/>
    <mergeCell ref="I9:J9"/>
    <mergeCell ref="C10:D10"/>
    <mergeCell ref="F10:G10"/>
    <mergeCell ref="I10:J10"/>
    <mergeCell ref="C61:M61"/>
    <mergeCell ref="L45:M46"/>
    <mergeCell ref="C48:M48"/>
    <mergeCell ref="C50:M50"/>
    <mergeCell ref="A52:A57"/>
    <mergeCell ref="C52:M52"/>
    <mergeCell ref="C53:M53"/>
    <mergeCell ref="C54:M54"/>
    <mergeCell ref="C55:M55"/>
    <mergeCell ref="C56:M56"/>
    <mergeCell ref="C57:M57"/>
    <mergeCell ref="A58:A60"/>
    <mergeCell ref="C58:M58"/>
    <mergeCell ref="C59:M59"/>
    <mergeCell ref="C60:M60"/>
    <mergeCell ref="C49:M49"/>
    <mergeCell ref="A2:A14"/>
    <mergeCell ref="A15:A51"/>
    <mergeCell ref="C15:M15"/>
    <mergeCell ref="C16:M16"/>
    <mergeCell ref="B17:B23"/>
    <mergeCell ref="F22:M22"/>
    <mergeCell ref="B24:B27"/>
    <mergeCell ref="B31:B33"/>
    <mergeCell ref="B34:B43"/>
    <mergeCell ref="F42:G42"/>
    <mergeCell ref="H42:I42"/>
    <mergeCell ref="B44:B47"/>
    <mergeCell ref="F45:F46"/>
    <mergeCell ref="G45:J46"/>
    <mergeCell ref="J29:L29"/>
    <mergeCell ref="B8:B10"/>
  </mergeCells>
  <dataValidations count="6">
    <dataValidation allowBlank="1" showInputMessage="1" showErrorMessage="1" prompt="Seleccione de la lista desplegable" sqref="B4 B7 H7" xr:uid="{00000000-0002-0000-1D00-000000000000}"/>
    <dataValidation allowBlank="1" showInputMessage="1" showErrorMessage="1" prompt="Incluir una ficha por cada indicador, ya sea de producto o de resultado" sqref="B1" xr:uid="{00000000-0002-0000-1D00-000001000000}"/>
    <dataValidation allowBlank="1" showInputMessage="1" showErrorMessage="1" prompt="Identifique el ODS a que le apunta el indicador de producto. Seleccione de la lista desplegable._x000a_" sqref="B14" xr:uid="{00000000-0002-0000-1D00-000002000000}"/>
    <dataValidation allowBlank="1" showInputMessage="1" showErrorMessage="1" prompt="Identifique la meta ODS a que le apunta el indicador de producto. Seleccione de la lista desplegable." sqref="E14" xr:uid="{00000000-0002-0000-1D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1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D00-000005000000}"/>
  </dataValidations>
  <hyperlinks>
    <hyperlink ref="C56" r:id="rId1" xr:uid="{00000000-0004-0000-1D00-000000000000}"/>
  </hyperlinks>
  <pageMargins left="0.7" right="0.7" top="0.75" bottom="0.75" header="0.3" footer="0.3"/>
  <pageSetup paperSize="9" orientation="portrait"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8EA9DB"/>
  </sheetPr>
  <dimension ref="A1:Z1004"/>
  <sheetViews>
    <sheetView workbookViewId="0">
      <selection activeCell="P3" sqref="P3"/>
    </sheetView>
  </sheetViews>
  <sheetFormatPr baseColWidth="10" defaultColWidth="14.42578125" defaultRowHeight="15"/>
  <cols>
    <col min="1" max="1" width="25.140625" customWidth="1"/>
    <col min="2" max="2" width="39.140625" customWidth="1"/>
    <col min="3" max="13" width="11.42578125" customWidth="1"/>
    <col min="14" max="26" width="10.7109375" customWidth="1"/>
  </cols>
  <sheetData>
    <row r="1" spans="1:26" ht="30" customHeight="1">
      <c r="A1" s="1331" t="s">
        <v>456</v>
      </c>
      <c r="B1" s="3363" t="s">
        <v>1059</v>
      </c>
      <c r="C1" s="3364"/>
      <c r="D1" s="3364"/>
      <c r="E1" s="3364"/>
      <c r="F1" s="3364"/>
      <c r="G1" s="3364"/>
      <c r="H1" s="3364"/>
      <c r="I1" s="3364"/>
      <c r="J1" s="3364"/>
      <c r="K1" s="3364"/>
      <c r="L1" s="3364"/>
      <c r="M1" s="3364"/>
      <c r="N1" s="5"/>
      <c r="O1" s="5"/>
      <c r="P1" s="5"/>
      <c r="Q1" s="5"/>
      <c r="R1" s="5"/>
      <c r="S1" s="5"/>
      <c r="T1" s="5"/>
      <c r="U1" s="5"/>
      <c r="V1" s="5"/>
      <c r="W1" s="5"/>
      <c r="X1" s="5"/>
      <c r="Y1" s="5"/>
      <c r="Z1" s="5"/>
    </row>
    <row r="2" spans="1:26" ht="66.75" customHeight="1">
      <c r="A2" s="3329" t="s">
        <v>596</v>
      </c>
      <c r="B2" s="1816" t="s">
        <v>597</v>
      </c>
      <c r="C2" s="3336" t="s">
        <v>1060</v>
      </c>
      <c r="D2" s="3337"/>
      <c r="E2" s="3337"/>
      <c r="F2" s="3337"/>
      <c r="G2" s="3337"/>
      <c r="H2" s="3337"/>
      <c r="I2" s="3337"/>
      <c r="J2" s="3337"/>
      <c r="K2" s="3337"/>
      <c r="L2" s="3337"/>
      <c r="M2" s="3338"/>
      <c r="N2" s="5"/>
      <c r="O2" s="5"/>
      <c r="P2" s="5"/>
      <c r="Q2" s="5"/>
      <c r="R2" s="5"/>
      <c r="S2" s="5"/>
      <c r="T2" s="5"/>
      <c r="U2" s="5"/>
      <c r="V2" s="5"/>
      <c r="W2" s="5"/>
      <c r="X2" s="5"/>
      <c r="Y2" s="5"/>
      <c r="Z2" s="5"/>
    </row>
    <row r="3" spans="1:26" ht="43.5" customHeight="1">
      <c r="A3" s="3330"/>
      <c r="B3" s="1817" t="s">
        <v>599</v>
      </c>
      <c r="C3" s="2845" t="s">
        <v>814</v>
      </c>
      <c r="D3" s="2526"/>
      <c r="E3" s="2526"/>
      <c r="F3" s="2526"/>
      <c r="G3" s="2526"/>
      <c r="H3" s="2526"/>
      <c r="I3" s="2526"/>
      <c r="J3" s="2526"/>
      <c r="K3" s="2526"/>
      <c r="L3" s="2526"/>
      <c r="M3" s="2527"/>
      <c r="N3" s="5"/>
      <c r="O3" s="5"/>
      <c r="P3" s="5"/>
      <c r="Q3" s="5"/>
      <c r="R3" s="5"/>
      <c r="S3" s="5"/>
      <c r="T3" s="5"/>
      <c r="U3" s="5"/>
      <c r="V3" s="5"/>
      <c r="W3" s="5"/>
      <c r="X3" s="5"/>
      <c r="Y3" s="5"/>
      <c r="Z3" s="5"/>
    </row>
    <row r="4" spans="1:26" ht="60" customHeight="1">
      <c r="A4" s="3330"/>
      <c r="B4" s="1818" t="s">
        <v>40</v>
      </c>
      <c r="C4" s="1332" t="s">
        <v>1061</v>
      </c>
      <c r="D4" s="1333" t="s">
        <v>456</v>
      </c>
      <c r="E4" s="1334" t="s">
        <v>456</v>
      </c>
      <c r="F4" s="3339" t="s">
        <v>41</v>
      </c>
      <c r="G4" s="3340"/>
      <c r="H4" s="1335">
        <v>59</v>
      </c>
      <c r="I4" s="3348" t="s">
        <v>1062</v>
      </c>
      <c r="J4" s="3348"/>
      <c r="K4" s="3348"/>
      <c r="L4" s="3348"/>
      <c r="M4" s="3349"/>
      <c r="N4" s="5"/>
      <c r="O4" s="5"/>
      <c r="P4" s="5"/>
      <c r="Q4" s="5"/>
      <c r="R4" s="5"/>
      <c r="S4" s="5"/>
      <c r="T4" s="5"/>
      <c r="U4" s="5"/>
      <c r="V4" s="5"/>
      <c r="W4" s="5"/>
      <c r="X4" s="5"/>
      <c r="Y4" s="5"/>
      <c r="Z4" s="5"/>
    </row>
    <row r="5" spans="1:26" ht="16.5" customHeight="1">
      <c r="A5" s="3330"/>
      <c r="B5" s="1819" t="s">
        <v>605</v>
      </c>
      <c r="C5" s="3341" t="s">
        <v>846</v>
      </c>
      <c r="D5" s="2558"/>
      <c r="E5" s="2558"/>
      <c r="F5" s="2558"/>
      <c r="G5" s="2558"/>
      <c r="H5" s="2558"/>
      <c r="I5" s="2558"/>
      <c r="J5" s="2558"/>
      <c r="K5" s="2558"/>
      <c r="L5" s="2558"/>
      <c r="M5" s="2559"/>
      <c r="N5" s="5"/>
      <c r="O5" s="5"/>
      <c r="P5" s="5"/>
      <c r="Q5" s="5"/>
      <c r="R5" s="5"/>
      <c r="S5" s="5"/>
      <c r="T5" s="5"/>
      <c r="U5" s="5"/>
      <c r="V5" s="5"/>
      <c r="W5" s="5"/>
      <c r="X5" s="5"/>
      <c r="Y5" s="5"/>
      <c r="Z5" s="5"/>
    </row>
    <row r="6" spans="1:26" ht="15.75" customHeight="1">
      <c r="A6" s="3330"/>
      <c r="B6" s="1818" t="s">
        <v>607</v>
      </c>
      <c r="C6" s="3345" t="s">
        <v>847</v>
      </c>
      <c r="D6" s="3346"/>
      <c r="E6" s="3346"/>
      <c r="F6" s="3346"/>
      <c r="G6" s="3346"/>
      <c r="H6" s="3346"/>
      <c r="I6" s="3346"/>
      <c r="J6" s="3346"/>
      <c r="K6" s="3346"/>
      <c r="L6" s="3346"/>
      <c r="M6" s="3347"/>
      <c r="N6" s="5"/>
      <c r="O6" s="5"/>
      <c r="P6" s="5"/>
      <c r="Q6" s="5"/>
      <c r="R6" s="5"/>
      <c r="S6" s="5"/>
      <c r="T6" s="5"/>
      <c r="U6" s="5"/>
      <c r="V6" s="5"/>
      <c r="W6" s="5"/>
      <c r="X6" s="5"/>
      <c r="Y6" s="5"/>
      <c r="Z6" s="5"/>
    </row>
    <row r="7" spans="1:26" ht="15.75" customHeight="1">
      <c r="A7" s="3330"/>
      <c r="B7" s="1818" t="s">
        <v>609</v>
      </c>
      <c r="C7" s="3342" t="s">
        <v>7</v>
      </c>
      <c r="D7" s="3343"/>
      <c r="E7" s="1336" t="s">
        <v>456</v>
      </c>
      <c r="F7" s="1336" t="s">
        <v>456</v>
      </c>
      <c r="G7" s="1334" t="s">
        <v>456</v>
      </c>
      <c r="H7" s="1820" t="s">
        <v>44</v>
      </c>
      <c r="I7" s="3343" t="s">
        <v>676</v>
      </c>
      <c r="J7" s="3343"/>
      <c r="K7" s="3343"/>
      <c r="L7" s="3343"/>
      <c r="M7" s="3344"/>
      <c r="N7" s="5"/>
      <c r="O7" s="5"/>
      <c r="P7" s="5"/>
      <c r="Q7" s="5"/>
      <c r="R7" s="5"/>
      <c r="S7" s="5"/>
      <c r="T7" s="5"/>
      <c r="U7" s="5"/>
      <c r="V7" s="5"/>
      <c r="W7" s="5"/>
      <c r="X7" s="5"/>
      <c r="Y7" s="5"/>
      <c r="Z7" s="5"/>
    </row>
    <row r="8" spans="1:26" ht="15.75" customHeight="1">
      <c r="A8" s="3330"/>
      <c r="B8" s="3332" t="s">
        <v>611</v>
      </c>
      <c r="C8" s="1337" t="s">
        <v>456</v>
      </c>
      <c r="D8" s="1336" t="s">
        <v>456</v>
      </c>
      <c r="E8" s="1338" t="s">
        <v>456</v>
      </c>
      <c r="F8" s="1338" t="s">
        <v>456</v>
      </c>
      <c r="G8" s="1338" t="s">
        <v>456</v>
      </c>
      <c r="H8" s="1338" t="s">
        <v>456</v>
      </c>
      <c r="I8" s="1336" t="s">
        <v>456</v>
      </c>
      <c r="J8" s="1336" t="s">
        <v>456</v>
      </c>
      <c r="K8" s="1336" t="s">
        <v>456</v>
      </c>
      <c r="L8" s="1336" t="s">
        <v>456</v>
      </c>
      <c r="M8" s="1339" t="s">
        <v>456</v>
      </c>
      <c r="N8" s="5"/>
      <c r="O8" s="5"/>
      <c r="P8" s="5"/>
      <c r="Q8" s="5"/>
      <c r="R8" s="5"/>
      <c r="S8" s="5"/>
      <c r="T8" s="5"/>
      <c r="U8" s="5"/>
      <c r="V8" s="5"/>
      <c r="W8" s="5"/>
      <c r="X8" s="5"/>
      <c r="Y8" s="5"/>
      <c r="Z8" s="5"/>
    </row>
    <row r="9" spans="1:26" ht="15.75" customHeight="1">
      <c r="A9" s="3330"/>
      <c r="B9" s="3332"/>
      <c r="C9" s="3350" t="s">
        <v>677</v>
      </c>
      <c r="D9" s="3351"/>
      <c r="E9" s="1336" t="s">
        <v>456</v>
      </c>
      <c r="F9" s="3351" t="s">
        <v>456</v>
      </c>
      <c r="G9" s="3351"/>
      <c r="H9" s="1336" t="s">
        <v>456</v>
      </c>
      <c r="I9" s="3351" t="s">
        <v>456</v>
      </c>
      <c r="J9" s="3351"/>
      <c r="K9" s="1336" t="s">
        <v>456</v>
      </c>
      <c r="L9" s="1336" t="s">
        <v>456</v>
      </c>
      <c r="M9" s="1339" t="s">
        <v>456</v>
      </c>
      <c r="N9" s="5"/>
      <c r="O9" s="5"/>
      <c r="P9" s="5"/>
      <c r="Q9" s="5"/>
      <c r="R9" s="5"/>
      <c r="S9" s="5"/>
      <c r="T9" s="5"/>
      <c r="U9" s="5"/>
      <c r="V9" s="5"/>
      <c r="W9" s="5"/>
      <c r="X9" s="5"/>
      <c r="Y9" s="5"/>
      <c r="Z9" s="5"/>
    </row>
    <row r="10" spans="1:26" ht="15.75" customHeight="1">
      <c r="A10" s="3330"/>
      <c r="B10" s="3333"/>
      <c r="C10" s="3350" t="s">
        <v>612</v>
      </c>
      <c r="D10" s="3351"/>
      <c r="E10" s="1340" t="s">
        <v>456</v>
      </c>
      <c r="F10" s="3351" t="s">
        <v>612</v>
      </c>
      <c r="G10" s="3351"/>
      <c r="H10" s="1340" t="s">
        <v>456</v>
      </c>
      <c r="I10" s="3351" t="s">
        <v>612</v>
      </c>
      <c r="J10" s="3351"/>
      <c r="K10" s="1340" t="s">
        <v>456</v>
      </c>
      <c r="L10" s="1340" t="s">
        <v>456</v>
      </c>
      <c r="M10" s="1341" t="s">
        <v>456</v>
      </c>
      <c r="N10" s="5"/>
      <c r="O10" s="5"/>
      <c r="P10" s="5"/>
      <c r="Q10" s="5"/>
      <c r="R10" s="5"/>
      <c r="S10" s="5"/>
      <c r="T10" s="5"/>
      <c r="U10" s="5"/>
      <c r="V10" s="5"/>
      <c r="W10" s="5"/>
      <c r="X10" s="5"/>
      <c r="Y10" s="5"/>
      <c r="Z10" s="5"/>
    </row>
    <row r="11" spans="1:26" ht="30.75" customHeight="1">
      <c r="A11" s="3330"/>
      <c r="B11" s="1819" t="s">
        <v>613</v>
      </c>
      <c r="C11" s="3341" t="s">
        <v>1063</v>
      </c>
      <c r="D11" s="2558"/>
      <c r="E11" s="2558"/>
      <c r="F11" s="2558"/>
      <c r="G11" s="2558"/>
      <c r="H11" s="2558"/>
      <c r="I11" s="2558"/>
      <c r="J11" s="2558"/>
      <c r="K11" s="2558"/>
      <c r="L11" s="2558"/>
      <c r="M11" s="2559"/>
      <c r="N11" s="5"/>
      <c r="O11" s="5"/>
      <c r="P11" s="5"/>
      <c r="Q11" s="5"/>
      <c r="R11" s="5"/>
      <c r="S11" s="5"/>
      <c r="T11" s="5"/>
      <c r="U11" s="5"/>
      <c r="V11" s="5"/>
      <c r="W11" s="5"/>
      <c r="X11" s="5"/>
      <c r="Y11" s="5"/>
      <c r="Z11" s="5"/>
    </row>
    <row r="12" spans="1:26" ht="69" customHeight="1">
      <c r="A12" s="3330"/>
      <c r="B12" s="1342" t="s">
        <v>796</v>
      </c>
      <c r="C12" s="3341" t="s">
        <v>1064</v>
      </c>
      <c r="D12" s="2558"/>
      <c r="E12" s="2558"/>
      <c r="F12" s="2558"/>
      <c r="G12" s="2558"/>
      <c r="H12" s="2558"/>
      <c r="I12" s="2558"/>
      <c r="J12" s="2558"/>
      <c r="K12" s="2558"/>
      <c r="L12" s="2558"/>
      <c r="M12" s="2559"/>
      <c r="N12" s="5"/>
      <c r="O12" s="5"/>
      <c r="P12" s="5"/>
      <c r="Q12" s="5"/>
      <c r="R12" s="5"/>
      <c r="S12" s="5"/>
      <c r="T12" s="5"/>
      <c r="U12" s="5"/>
      <c r="V12" s="5"/>
      <c r="W12" s="5"/>
      <c r="X12" s="5"/>
      <c r="Y12" s="5"/>
      <c r="Z12" s="5"/>
    </row>
    <row r="13" spans="1:26" ht="45.75" customHeight="1">
      <c r="A13" s="3330"/>
      <c r="B13" s="1342" t="s">
        <v>798</v>
      </c>
      <c r="C13" s="2845" t="s">
        <v>820</v>
      </c>
      <c r="D13" s="2526"/>
      <c r="E13" s="2526"/>
      <c r="F13" s="2526"/>
      <c r="G13" s="2526"/>
      <c r="H13" s="2526"/>
      <c r="I13" s="2526"/>
      <c r="J13" s="2526"/>
      <c r="K13" s="2526"/>
      <c r="L13" s="2526"/>
      <c r="M13" s="2527"/>
      <c r="N13" s="5"/>
      <c r="O13" s="5"/>
      <c r="P13" s="5"/>
      <c r="Q13" s="5"/>
      <c r="R13" s="5"/>
      <c r="S13" s="5"/>
      <c r="T13" s="5"/>
      <c r="U13" s="5"/>
      <c r="V13" s="5"/>
      <c r="W13" s="5"/>
      <c r="X13" s="5"/>
      <c r="Y13" s="5"/>
      <c r="Z13" s="5"/>
    </row>
    <row r="14" spans="1:26" ht="45.75" customHeight="1">
      <c r="A14" s="3331"/>
      <c r="B14" s="1255" t="s">
        <v>800</v>
      </c>
      <c r="C14" s="3372" t="s">
        <v>1065</v>
      </c>
      <c r="D14" s="3373"/>
      <c r="E14" s="960" t="s">
        <v>801</v>
      </c>
      <c r="F14" s="2526" t="s">
        <v>1066</v>
      </c>
      <c r="G14" s="2526"/>
      <c r="H14" s="2526"/>
      <c r="I14" s="2526"/>
      <c r="J14" s="2526"/>
      <c r="K14" s="2526"/>
      <c r="L14" s="2526"/>
      <c r="M14" s="2527"/>
      <c r="N14" s="5"/>
      <c r="O14" s="5"/>
      <c r="P14" s="5"/>
      <c r="Q14" s="5"/>
      <c r="R14" s="5"/>
      <c r="S14" s="5"/>
      <c r="T14" s="5"/>
      <c r="U14" s="5"/>
      <c r="V14" s="5"/>
      <c r="W14" s="5"/>
      <c r="X14" s="5"/>
      <c r="Y14" s="5"/>
      <c r="Z14" s="5"/>
    </row>
    <row r="15" spans="1:26" ht="45.75" customHeight="1">
      <c r="A15" s="3334" t="s">
        <v>615</v>
      </c>
      <c r="B15" s="1343" t="s">
        <v>30</v>
      </c>
      <c r="C15" s="3352" t="s">
        <v>239</v>
      </c>
      <c r="D15" s="2544"/>
      <c r="E15" s="2544"/>
      <c r="F15" s="2544"/>
      <c r="G15" s="2544"/>
      <c r="H15" s="2544"/>
      <c r="I15" s="1253" t="s">
        <v>456</v>
      </c>
      <c r="J15" s="1253" t="s">
        <v>456</v>
      </c>
      <c r="K15" s="1253" t="s">
        <v>456</v>
      </c>
      <c r="L15" s="1344" t="s">
        <v>456</v>
      </c>
      <c r="M15" s="1345" t="s">
        <v>456</v>
      </c>
      <c r="N15" s="5"/>
      <c r="O15" s="5"/>
      <c r="P15" s="5"/>
      <c r="Q15" s="5"/>
      <c r="R15" s="5"/>
      <c r="S15" s="5"/>
      <c r="T15" s="5"/>
      <c r="U15" s="5"/>
      <c r="V15" s="5"/>
      <c r="W15" s="5"/>
      <c r="X15" s="5"/>
      <c r="Y15" s="5"/>
      <c r="Z15" s="5"/>
    </row>
    <row r="16" spans="1:26" ht="57" customHeight="1">
      <c r="A16" s="3334"/>
      <c r="B16" s="1346" t="s">
        <v>1067</v>
      </c>
      <c r="C16" s="2544" t="s">
        <v>1068</v>
      </c>
      <c r="D16" s="2544"/>
      <c r="E16" s="2544"/>
      <c r="F16" s="2544"/>
      <c r="G16" s="2544"/>
      <c r="H16" s="2544"/>
      <c r="I16" s="2544"/>
      <c r="J16" s="2544"/>
      <c r="K16" s="2544"/>
      <c r="L16" s="2544"/>
      <c r="M16" s="2545"/>
      <c r="N16" s="5"/>
      <c r="O16" s="5"/>
      <c r="P16" s="5"/>
      <c r="Q16" s="5"/>
      <c r="R16" s="5"/>
      <c r="S16" s="5"/>
      <c r="T16" s="5"/>
      <c r="U16" s="5"/>
      <c r="V16" s="5"/>
      <c r="W16" s="5"/>
      <c r="X16" s="5"/>
      <c r="Y16" s="5"/>
      <c r="Z16" s="5"/>
    </row>
    <row r="17" spans="1:26" ht="24" customHeight="1">
      <c r="A17" s="3334"/>
      <c r="B17" s="3332" t="s">
        <v>616</v>
      </c>
      <c r="C17" s="1347" t="s">
        <v>456</v>
      </c>
      <c r="D17" s="1348" t="s">
        <v>456</v>
      </c>
      <c r="E17" s="1348" t="s">
        <v>456</v>
      </c>
      <c r="F17" s="1348" t="s">
        <v>456</v>
      </c>
      <c r="G17" s="1348" t="s">
        <v>456</v>
      </c>
      <c r="H17" s="1348" t="s">
        <v>456</v>
      </c>
      <c r="I17" s="1348" t="s">
        <v>456</v>
      </c>
      <c r="J17" s="1348" t="s">
        <v>456</v>
      </c>
      <c r="K17" s="1348" t="s">
        <v>456</v>
      </c>
      <c r="L17" s="1348" t="s">
        <v>456</v>
      </c>
      <c r="M17" s="1349" t="s">
        <v>456</v>
      </c>
      <c r="N17" s="5"/>
      <c r="O17" s="5"/>
      <c r="P17" s="5"/>
      <c r="Q17" s="5"/>
      <c r="R17" s="5"/>
      <c r="S17" s="5"/>
      <c r="T17" s="5"/>
      <c r="U17" s="5"/>
      <c r="V17" s="5"/>
      <c r="W17" s="5"/>
      <c r="X17" s="5"/>
      <c r="Y17" s="5"/>
      <c r="Z17" s="5"/>
    </row>
    <row r="18" spans="1:26" ht="9" customHeight="1">
      <c r="A18" s="3334"/>
      <c r="B18" s="3332"/>
      <c r="C18" s="1347" t="s">
        <v>456</v>
      </c>
      <c r="D18" s="1253" t="s">
        <v>456</v>
      </c>
      <c r="E18" s="1348" t="s">
        <v>456</v>
      </c>
      <c r="F18" s="1253" t="s">
        <v>456</v>
      </c>
      <c r="G18" s="1348" t="s">
        <v>456</v>
      </c>
      <c r="H18" s="1253" t="s">
        <v>456</v>
      </c>
      <c r="I18" s="1348" t="s">
        <v>456</v>
      </c>
      <c r="J18" s="1253" t="s">
        <v>456</v>
      </c>
      <c r="K18" s="1348" t="s">
        <v>456</v>
      </c>
      <c r="L18" s="1348" t="s">
        <v>456</v>
      </c>
      <c r="M18" s="1349" t="s">
        <v>456</v>
      </c>
      <c r="N18" s="5"/>
      <c r="O18" s="5"/>
      <c r="P18" s="5"/>
      <c r="Q18" s="5"/>
      <c r="R18" s="5"/>
      <c r="S18" s="5"/>
      <c r="T18" s="5"/>
      <c r="U18" s="5"/>
      <c r="V18" s="5"/>
      <c r="W18" s="5"/>
      <c r="X18" s="5"/>
      <c r="Y18" s="5"/>
      <c r="Z18" s="5"/>
    </row>
    <row r="19" spans="1:26" ht="15.75" customHeight="1">
      <c r="A19" s="3334"/>
      <c r="B19" s="3332"/>
      <c r="C19" s="1350" t="s">
        <v>617</v>
      </c>
      <c r="D19" s="1351" t="s">
        <v>456</v>
      </c>
      <c r="E19" s="1348" t="s">
        <v>618</v>
      </c>
      <c r="F19" s="1351" t="s">
        <v>456</v>
      </c>
      <c r="G19" s="1348" t="s">
        <v>619</v>
      </c>
      <c r="H19" s="1351" t="s">
        <v>456</v>
      </c>
      <c r="I19" s="1348" t="s">
        <v>620</v>
      </c>
      <c r="J19" s="1351"/>
      <c r="K19" s="1348" t="s">
        <v>456</v>
      </c>
      <c r="L19" s="1348" t="s">
        <v>456</v>
      </c>
      <c r="M19" s="1349" t="s">
        <v>456</v>
      </c>
      <c r="N19" s="5"/>
      <c r="O19" s="5"/>
      <c r="P19" s="5"/>
      <c r="Q19" s="5"/>
      <c r="R19" s="5"/>
      <c r="S19" s="5"/>
      <c r="T19" s="5"/>
      <c r="U19" s="5"/>
      <c r="V19" s="5"/>
      <c r="W19" s="5"/>
      <c r="X19" s="5"/>
      <c r="Y19" s="5"/>
      <c r="Z19" s="5"/>
    </row>
    <row r="20" spans="1:26" ht="15.75" customHeight="1">
      <c r="A20" s="3334"/>
      <c r="B20" s="3332"/>
      <c r="C20" s="1350" t="s">
        <v>621</v>
      </c>
      <c r="D20" s="1351" t="s">
        <v>456</v>
      </c>
      <c r="E20" s="1348" t="s">
        <v>622</v>
      </c>
      <c r="F20" s="1351" t="s">
        <v>456</v>
      </c>
      <c r="G20" s="1348" t="s">
        <v>623</v>
      </c>
      <c r="H20" s="1351" t="s">
        <v>456</v>
      </c>
      <c r="I20" s="1348" t="s">
        <v>456</v>
      </c>
      <c r="J20" s="1348" t="s">
        <v>456</v>
      </c>
      <c r="K20" s="1348" t="s">
        <v>456</v>
      </c>
      <c r="L20" s="1348" t="s">
        <v>456</v>
      </c>
      <c r="M20" s="1349" t="s">
        <v>456</v>
      </c>
      <c r="N20" s="5"/>
      <c r="O20" s="5"/>
      <c r="P20" s="5"/>
      <c r="Q20" s="5"/>
      <c r="R20" s="5"/>
      <c r="S20" s="5"/>
      <c r="T20" s="5"/>
      <c r="U20" s="5"/>
      <c r="V20" s="5"/>
      <c r="W20" s="5"/>
      <c r="X20" s="5"/>
      <c r="Y20" s="5"/>
      <c r="Z20" s="5"/>
    </row>
    <row r="21" spans="1:26" ht="15.75" customHeight="1">
      <c r="A21" s="3334"/>
      <c r="B21" s="3332"/>
      <c r="C21" s="1350" t="s">
        <v>624</v>
      </c>
      <c r="D21" s="1351" t="s">
        <v>456</v>
      </c>
      <c r="E21" s="1348" t="s">
        <v>625</v>
      </c>
      <c r="F21" s="1351" t="s">
        <v>456</v>
      </c>
      <c r="G21" s="1348" t="s">
        <v>456</v>
      </c>
      <c r="H21" s="1348" t="s">
        <v>456</v>
      </c>
      <c r="I21" s="1348" t="s">
        <v>456</v>
      </c>
      <c r="J21" s="1348" t="s">
        <v>456</v>
      </c>
      <c r="K21" s="1348" t="s">
        <v>456</v>
      </c>
      <c r="L21" s="1348" t="s">
        <v>456</v>
      </c>
      <c r="M21" s="1349" t="s">
        <v>456</v>
      </c>
      <c r="N21" s="5"/>
      <c r="O21" s="5"/>
      <c r="P21" s="5"/>
      <c r="Q21" s="5"/>
      <c r="R21" s="5"/>
      <c r="S21" s="5"/>
      <c r="T21" s="5"/>
      <c r="U21" s="5"/>
      <c r="V21" s="5"/>
      <c r="W21" s="5"/>
      <c r="X21" s="5"/>
      <c r="Y21" s="5"/>
      <c r="Z21" s="5"/>
    </row>
    <row r="22" spans="1:26" ht="15.75" customHeight="1">
      <c r="A22" s="3334"/>
      <c r="B22" s="3332"/>
      <c r="C22" s="1350" t="s">
        <v>626</v>
      </c>
      <c r="D22" s="1351" t="s">
        <v>1069</v>
      </c>
      <c r="E22" s="1348" t="s">
        <v>628</v>
      </c>
      <c r="F22" s="1344" t="s">
        <v>1070</v>
      </c>
      <c r="G22" s="1344" t="s">
        <v>456</v>
      </c>
      <c r="H22" s="1344" t="s">
        <v>456</v>
      </c>
      <c r="I22" s="1344" t="s">
        <v>456</v>
      </c>
      <c r="J22" s="1344" t="s">
        <v>456</v>
      </c>
      <c r="K22" s="1344" t="s">
        <v>456</v>
      </c>
      <c r="L22" s="1344" t="s">
        <v>456</v>
      </c>
      <c r="M22" s="1345" t="s">
        <v>456</v>
      </c>
      <c r="N22" s="5"/>
      <c r="O22" s="5"/>
      <c r="P22" s="5"/>
      <c r="Q22" s="5"/>
      <c r="R22" s="5"/>
      <c r="S22" s="5"/>
      <c r="T22" s="5"/>
      <c r="U22" s="5"/>
      <c r="V22" s="5"/>
      <c r="W22" s="5"/>
      <c r="X22" s="5"/>
      <c r="Y22" s="5"/>
      <c r="Z22" s="5"/>
    </row>
    <row r="23" spans="1:26" ht="9.75" customHeight="1">
      <c r="A23" s="3334"/>
      <c r="B23" s="3333"/>
      <c r="C23" s="1252" t="s">
        <v>456</v>
      </c>
      <c r="D23" s="1253" t="s">
        <v>456</v>
      </c>
      <c r="E23" s="1253" t="s">
        <v>456</v>
      </c>
      <c r="F23" s="1253" t="s">
        <v>456</v>
      </c>
      <c r="G23" s="1253" t="s">
        <v>456</v>
      </c>
      <c r="H23" s="1253" t="s">
        <v>456</v>
      </c>
      <c r="I23" s="1253" t="s">
        <v>456</v>
      </c>
      <c r="J23" s="1253" t="s">
        <v>456</v>
      </c>
      <c r="K23" s="1253" t="s">
        <v>456</v>
      </c>
      <c r="L23" s="1253" t="s">
        <v>456</v>
      </c>
      <c r="M23" s="1254" t="s">
        <v>456</v>
      </c>
      <c r="N23" s="5"/>
      <c r="O23" s="5"/>
      <c r="P23" s="5"/>
      <c r="Q23" s="5"/>
      <c r="R23" s="5"/>
      <c r="S23" s="5"/>
      <c r="T23" s="5"/>
      <c r="U23" s="5"/>
      <c r="V23" s="5"/>
      <c r="W23" s="5"/>
      <c r="X23" s="5"/>
      <c r="Y23" s="5"/>
      <c r="Z23" s="5"/>
    </row>
    <row r="24" spans="1:26" ht="15.75" customHeight="1">
      <c r="A24" s="3334"/>
      <c r="B24" s="3332" t="s">
        <v>630</v>
      </c>
      <c r="C24" s="1350" t="s">
        <v>456</v>
      </c>
      <c r="D24" s="1348" t="s">
        <v>456</v>
      </c>
      <c r="E24" s="1348" t="s">
        <v>456</v>
      </c>
      <c r="F24" s="1348" t="s">
        <v>456</v>
      </c>
      <c r="G24" s="1348" t="s">
        <v>456</v>
      </c>
      <c r="H24" s="1348" t="s">
        <v>456</v>
      </c>
      <c r="I24" s="1348" t="s">
        <v>456</v>
      </c>
      <c r="J24" s="1348" t="s">
        <v>456</v>
      </c>
      <c r="K24" s="1348" t="s">
        <v>456</v>
      </c>
      <c r="L24" s="1352" t="s">
        <v>456</v>
      </c>
      <c r="M24" s="1353" t="s">
        <v>456</v>
      </c>
      <c r="N24" s="5"/>
      <c r="O24" s="5"/>
      <c r="P24" s="5"/>
      <c r="Q24" s="5"/>
      <c r="R24" s="5"/>
      <c r="S24" s="5"/>
      <c r="T24" s="5"/>
      <c r="U24" s="5"/>
      <c r="V24" s="5"/>
      <c r="W24" s="5"/>
      <c r="X24" s="5"/>
      <c r="Y24" s="5"/>
      <c r="Z24" s="5"/>
    </row>
    <row r="25" spans="1:26" ht="15.75" customHeight="1">
      <c r="A25" s="3334"/>
      <c r="B25" s="3332"/>
      <c r="C25" s="1350" t="s">
        <v>631</v>
      </c>
      <c r="D25" s="1354" t="s">
        <v>456</v>
      </c>
      <c r="E25" s="1348" t="s">
        <v>456</v>
      </c>
      <c r="F25" s="1348" t="s">
        <v>632</v>
      </c>
      <c r="G25" s="1354" t="s">
        <v>627</v>
      </c>
      <c r="H25" s="1348" t="s">
        <v>456</v>
      </c>
      <c r="I25" s="1348" t="s">
        <v>633</v>
      </c>
      <c r="J25" s="1354" t="s">
        <v>456</v>
      </c>
      <c r="K25" s="1348" t="s">
        <v>456</v>
      </c>
      <c r="L25" s="1352" t="s">
        <v>456</v>
      </c>
      <c r="M25" s="1353" t="s">
        <v>456</v>
      </c>
      <c r="N25" s="5"/>
      <c r="O25" s="5"/>
      <c r="P25" s="5"/>
      <c r="Q25" s="5"/>
      <c r="R25" s="5"/>
      <c r="S25" s="5"/>
      <c r="T25" s="5"/>
      <c r="U25" s="5"/>
      <c r="V25" s="5"/>
      <c r="W25" s="5"/>
      <c r="X25" s="5"/>
      <c r="Y25" s="5"/>
      <c r="Z25" s="5"/>
    </row>
    <row r="26" spans="1:26" ht="15.75" customHeight="1">
      <c r="A26" s="3334"/>
      <c r="B26" s="3332"/>
      <c r="C26" s="1350" t="s">
        <v>634</v>
      </c>
      <c r="D26" s="1355" t="s">
        <v>456</v>
      </c>
      <c r="E26" s="1352" t="s">
        <v>456</v>
      </c>
      <c r="F26" s="1348" t="s">
        <v>635</v>
      </c>
      <c r="G26" s="1351" t="s">
        <v>456</v>
      </c>
      <c r="H26" s="1352" t="s">
        <v>456</v>
      </c>
      <c r="I26" s="1352" t="s">
        <v>456</v>
      </c>
      <c r="J26" s="1352" t="s">
        <v>456</v>
      </c>
      <c r="K26" s="1352" t="s">
        <v>456</v>
      </c>
      <c r="L26" s="1352" t="s">
        <v>456</v>
      </c>
      <c r="M26" s="1353" t="s">
        <v>456</v>
      </c>
      <c r="N26" s="5"/>
      <c r="O26" s="5"/>
      <c r="P26" s="5"/>
      <c r="Q26" s="5"/>
      <c r="R26" s="5"/>
      <c r="S26" s="5"/>
      <c r="T26" s="5"/>
      <c r="U26" s="5"/>
      <c r="V26" s="5"/>
      <c r="W26" s="5"/>
      <c r="X26" s="5"/>
      <c r="Y26" s="5"/>
      <c r="Z26" s="5"/>
    </row>
    <row r="27" spans="1:26" ht="15.75" customHeight="1">
      <c r="A27" s="3334"/>
      <c r="B27" s="3332"/>
      <c r="C27" s="1252" t="s">
        <v>456</v>
      </c>
      <c r="D27" s="1253" t="s">
        <v>456</v>
      </c>
      <c r="E27" s="1253" t="s">
        <v>456</v>
      </c>
      <c r="F27" s="1253" t="s">
        <v>456</v>
      </c>
      <c r="G27" s="1253" t="s">
        <v>456</v>
      </c>
      <c r="H27" s="1253" t="s">
        <v>456</v>
      </c>
      <c r="I27" s="1253" t="s">
        <v>456</v>
      </c>
      <c r="J27" s="1253" t="s">
        <v>456</v>
      </c>
      <c r="K27" s="1253" t="s">
        <v>456</v>
      </c>
      <c r="L27" s="1344" t="s">
        <v>456</v>
      </c>
      <c r="M27" s="1345" t="s">
        <v>456</v>
      </c>
      <c r="N27" s="5"/>
      <c r="O27" s="5"/>
      <c r="P27" s="5"/>
      <c r="Q27" s="5"/>
      <c r="R27" s="5"/>
      <c r="S27" s="5"/>
      <c r="T27" s="5"/>
      <c r="U27" s="5"/>
      <c r="V27" s="5"/>
      <c r="W27" s="5"/>
      <c r="X27" s="5"/>
      <c r="Y27" s="5"/>
      <c r="Z27" s="5"/>
    </row>
    <row r="28" spans="1:26" ht="15.75" customHeight="1">
      <c r="A28" s="3334"/>
      <c r="B28" s="1821" t="s">
        <v>636</v>
      </c>
      <c r="C28" s="1350" t="s">
        <v>456</v>
      </c>
      <c r="D28" s="1348" t="s">
        <v>456</v>
      </c>
      <c r="E28" s="1348" t="s">
        <v>456</v>
      </c>
      <c r="F28" s="1348" t="s">
        <v>456</v>
      </c>
      <c r="G28" s="1348" t="s">
        <v>456</v>
      </c>
      <c r="H28" s="1348" t="s">
        <v>456</v>
      </c>
      <c r="I28" s="1348" t="s">
        <v>456</v>
      </c>
      <c r="J28" s="1348" t="s">
        <v>456</v>
      </c>
      <c r="K28" s="1348" t="s">
        <v>456</v>
      </c>
      <c r="L28" s="1348" t="s">
        <v>456</v>
      </c>
      <c r="M28" s="1349" t="s">
        <v>456</v>
      </c>
      <c r="N28" s="5"/>
      <c r="O28" s="5"/>
      <c r="P28" s="5"/>
      <c r="Q28" s="5"/>
      <c r="R28" s="5"/>
      <c r="S28" s="5"/>
      <c r="T28" s="5"/>
      <c r="U28" s="5"/>
      <c r="V28" s="5"/>
      <c r="W28" s="5"/>
      <c r="X28" s="5"/>
      <c r="Y28" s="5"/>
      <c r="Z28" s="5"/>
    </row>
    <row r="29" spans="1:26" ht="15.75" customHeight="1">
      <c r="A29" s="3334"/>
      <c r="B29" s="1822" t="s">
        <v>456</v>
      </c>
      <c r="C29" s="1356" t="s">
        <v>637</v>
      </c>
      <c r="D29" s="1357" t="s">
        <v>77</v>
      </c>
      <c r="E29" s="1348" t="s">
        <v>456</v>
      </c>
      <c r="F29" s="1352" t="s">
        <v>638</v>
      </c>
      <c r="G29" s="1354" t="s">
        <v>77</v>
      </c>
      <c r="H29" s="1348" t="s">
        <v>456</v>
      </c>
      <c r="I29" s="1352" t="s">
        <v>639</v>
      </c>
      <c r="J29" s="1358" t="s">
        <v>77</v>
      </c>
      <c r="K29" s="1359" t="s">
        <v>456</v>
      </c>
      <c r="L29" s="1360" t="s">
        <v>456</v>
      </c>
      <c r="M29" s="1349" t="s">
        <v>456</v>
      </c>
      <c r="N29" s="5"/>
      <c r="O29" s="5"/>
      <c r="P29" s="5"/>
      <c r="Q29" s="5"/>
      <c r="R29" s="5"/>
      <c r="S29" s="5"/>
      <c r="T29" s="5"/>
      <c r="U29" s="5"/>
      <c r="V29" s="5"/>
      <c r="W29" s="5"/>
      <c r="X29" s="5"/>
      <c r="Y29" s="5"/>
      <c r="Z29" s="5"/>
    </row>
    <row r="30" spans="1:26" ht="15.75" customHeight="1">
      <c r="A30" s="3334"/>
      <c r="B30" s="1819" t="s">
        <v>456</v>
      </c>
      <c r="C30" s="1252" t="s">
        <v>456</v>
      </c>
      <c r="D30" s="1253" t="s">
        <v>456</v>
      </c>
      <c r="E30" s="1253" t="s">
        <v>456</v>
      </c>
      <c r="F30" s="1253" t="s">
        <v>456</v>
      </c>
      <c r="G30" s="1253" t="s">
        <v>456</v>
      </c>
      <c r="H30" s="1253" t="s">
        <v>456</v>
      </c>
      <c r="I30" s="1253" t="s">
        <v>456</v>
      </c>
      <c r="J30" s="1253" t="s">
        <v>456</v>
      </c>
      <c r="K30" s="1253" t="s">
        <v>456</v>
      </c>
      <c r="L30" s="1253" t="s">
        <v>456</v>
      </c>
      <c r="M30" s="1254" t="s">
        <v>456</v>
      </c>
      <c r="N30" s="5"/>
      <c r="O30" s="5"/>
      <c r="P30" s="5"/>
      <c r="Q30" s="5"/>
      <c r="R30" s="5"/>
      <c r="S30" s="5"/>
      <c r="T30" s="5"/>
      <c r="U30" s="5"/>
      <c r="V30" s="5"/>
      <c r="W30" s="5"/>
      <c r="X30" s="5"/>
      <c r="Y30" s="5"/>
      <c r="Z30" s="5"/>
    </row>
    <row r="31" spans="1:26" ht="15.75" customHeight="1">
      <c r="A31" s="3334"/>
      <c r="B31" s="3332" t="s">
        <v>641</v>
      </c>
      <c r="C31" s="1361" t="s">
        <v>456</v>
      </c>
      <c r="D31" s="1362" t="s">
        <v>456</v>
      </c>
      <c r="E31" s="1362" t="s">
        <v>456</v>
      </c>
      <c r="F31" s="1362" t="s">
        <v>456</v>
      </c>
      <c r="G31" s="1362" t="s">
        <v>456</v>
      </c>
      <c r="H31" s="1362" t="s">
        <v>456</v>
      </c>
      <c r="I31" s="1362" t="s">
        <v>456</v>
      </c>
      <c r="J31" s="1362" t="s">
        <v>456</v>
      </c>
      <c r="K31" s="1362" t="s">
        <v>456</v>
      </c>
      <c r="L31" s="1352" t="s">
        <v>456</v>
      </c>
      <c r="M31" s="1353" t="s">
        <v>456</v>
      </c>
      <c r="N31" s="5"/>
      <c r="O31" s="5"/>
      <c r="P31" s="5"/>
      <c r="Q31" s="5"/>
      <c r="R31" s="5"/>
      <c r="S31" s="5"/>
      <c r="T31" s="5"/>
      <c r="U31" s="5"/>
      <c r="V31" s="5"/>
      <c r="W31" s="5"/>
      <c r="X31" s="5"/>
      <c r="Y31" s="5"/>
      <c r="Z31" s="5"/>
    </row>
    <row r="32" spans="1:26" ht="15.75" customHeight="1">
      <c r="A32" s="3334"/>
      <c r="B32" s="3332"/>
      <c r="C32" s="1350" t="s">
        <v>642</v>
      </c>
      <c r="D32" s="1354">
        <v>2022</v>
      </c>
      <c r="E32" s="1362" t="s">
        <v>456</v>
      </c>
      <c r="F32" s="1348" t="s">
        <v>643</v>
      </c>
      <c r="G32" s="1363">
        <v>2025</v>
      </c>
      <c r="H32" s="1362" t="s">
        <v>456</v>
      </c>
      <c r="I32" s="1352" t="s">
        <v>456</v>
      </c>
      <c r="J32" s="1362" t="s">
        <v>456</v>
      </c>
      <c r="K32" s="1362" t="s">
        <v>456</v>
      </c>
      <c r="L32" s="1352" t="s">
        <v>456</v>
      </c>
      <c r="M32" s="1353" t="s">
        <v>456</v>
      </c>
      <c r="N32" s="5"/>
      <c r="O32" s="5"/>
      <c r="P32" s="5"/>
      <c r="Q32" s="5"/>
      <c r="R32" s="5"/>
      <c r="S32" s="5"/>
      <c r="T32" s="5"/>
      <c r="U32" s="5"/>
      <c r="V32" s="5"/>
      <c r="W32" s="5"/>
      <c r="X32" s="5"/>
      <c r="Y32" s="5"/>
      <c r="Z32" s="5"/>
    </row>
    <row r="33" spans="1:26" ht="15.75" customHeight="1">
      <c r="A33" s="3334"/>
      <c r="B33" s="3332"/>
      <c r="C33" s="1350" t="s">
        <v>456</v>
      </c>
      <c r="D33" s="1348" t="s">
        <v>456</v>
      </c>
      <c r="E33" s="1362" t="s">
        <v>456</v>
      </c>
      <c r="F33" s="1348" t="s">
        <v>456</v>
      </c>
      <c r="G33" s="1362" t="s">
        <v>456</v>
      </c>
      <c r="H33" s="1362" t="s">
        <v>456</v>
      </c>
      <c r="I33" s="1352" t="s">
        <v>456</v>
      </c>
      <c r="J33" s="1362" t="s">
        <v>456</v>
      </c>
      <c r="K33" s="1362" t="s">
        <v>456</v>
      </c>
      <c r="L33" s="1352" t="s">
        <v>456</v>
      </c>
      <c r="M33" s="1353" t="s">
        <v>456</v>
      </c>
      <c r="N33" s="5"/>
      <c r="O33" s="5"/>
      <c r="P33" s="5"/>
      <c r="Q33" s="5"/>
      <c r="R33" s="5"/>
      <c r="S33" s="5"/>
      <c r="T33" s="5"/>
      <c r="U33" s="5"/>
      <c r="V33" s="5"/>
      <c r="W33" s="5"/>
      <c r="X33" s="5"/>
      <c r="Y33" s="5"/>
      <c r="Z33" s="5"/>
    </row>
    <row r="34" spans="1:26" ht="15.75" customHeight="1">
      <c r="A34" s="3334"/>
      <c r="B34" s="1821" t="s">
        <v>644</v>
      </c>
      <c r="C34" s="1364" t="s">
        <v>456</v>
      </c>
      <c r="D34" s="1365" t="s">
        <v>456</v>
      </c>
      <c r="E34" s="1365" t="s">
        <v>456</v>
      </c>
      <c r="F34" s="1365" t="s">
        <v>456</v>
      </c>
      <c r="G34" s="1365" t="s">
        <v>456</v>
      </c>
      <c r="H34" s="1365" t="s">
        <v>456</v>
      </c>
      <c r="I34" s="1365" t="s">
        <v>456</v>
      </c>
      <c r="J34" s="1365" t="s">
        <v>456</v>
      </c>
      <c r="K34" s="1365" t="s">
        <v>456</v>
      </c>
      <c r="L34" s="1365" t="s">
        <v>456</v>
      </c>
      <c r="M34" s="1366" t="s">
        <v>456</v>
      </c>
      <c r="N34" s="5"/>
      <c r="O34" s="5"/>
      <c r="P34" s="5"/>
      <c r="Q34" s="5"/>
      <c r="R34" s="5"/>
      <c r="S34" s="5"/>
      <c r="T34" s="5"/>
      <c r="U34" s="5"/>
      <c r="V34" s="5"/>
      <c r="W34" s="5"/>
      <c r="X34" s="5"/>
      <c r="Y34" s="5"/>
      <c r="Z34" s="5"/>
    </row>
    <row r="35" spans="1:26" ht="15.75" customHeight="1">
      <c r="A35" s="3334"/>
      <c r="B35" s="1822" t="s">
        <v>456</v>
      </c>
      <c r="C35" s="1350" t="s">
        <v>456</v>
      </c>
      <c r="D35" s="1348" t="s">
        <v>682</v>
      </c>
      <c r="E35" s="1348" t="s">
        <v>456</v>
      </c>
      <c r="F35" s="1348" t="s">
        <v>683</v>
      </c>
      <c r="G35" s="1348" t="s">
        <v>456</v>
      </c>
      <c r="H35" s="1352" t="s">
        <v>684</v>
      </c>
      <c r="I35" s="1352" t="s">
        <v>456</v>
      </c>
      <c r="J35" s="1352" t="s">
        <v>685</v>
      </c>
      <c r="K35" s="1348" t="s">
        <v>456</v>
      </c>
      <c r="L35" s="1348" t="s">
        <v>686</v>
      </c>
      <c r="M35" s="1349" t="s">
        <v>456</v>
      </c>
      <c r="N35" s="5"/>
      <c r="O35" s="5"/>
      <c r="P35" s="5"/>
      <c r="Q35" s="5"/>
      <c r="R35" s="5"/>
      <c r="S35" s="5"/>
      <c r="T35" s="5"/>
      <c r="U35" s="5"/>
      <c r="V35" s="5"/>
      <c r="W35" s="5"/>
      <c r="X35" s="5"/>
      <c r="Y35" s="5"/>
      <c r="Z35" s="5"/>
    </row>
    <row r="36" spans="1:26" ht="15.75" customHeight="1">
      <c r="A36" s="3334"/>
      <c r="B36" s="1822" t="s">
        <v>456</v>
      </c>
      <c r="C36" s="1350" t="s">
        <v>456</v>
      </c>
      <c r="D36" s="1358" t="s">
        <v>456</v>
      </c>
      <c r="E36" s="1360" t="s">
        <v>103</v>
      </c>
      <c r="F36" s="1359" t="s">
        <v>456</v>
      </c>
      <c r="G36" s="1367">
        <v>1</v>
      </c>
      <c r="H36" s="1359" t="s">
        <v>456</v>
      </c>
      <c r="I36" s="1367">
        <v>1</v>
      </c>
      <c r="J36" s="1359" t="s">
        <v>456</v>
      </c>
      <c r="K36" s="1367">
        <v>1</v>
      </c>
      <c r="L36" s="1359" t="s">
        <v>456</v>
      </c>
      <c r="M36" s="1369">
        <v>1</v>
      </c>
      <c r="N36" s="5"/>
      <c r="O36" s="5"/>
      <c r="P36" s="5"/>
      <c r="Q36" s="5"/>
      <c r="R36" s="5"/>
      <c r="S36" s="5"/>
      <c r="T36" s="5"/>
      <c r="U36" s="5"/>
      <c r="V36" s="5"/>
      <c r="W36" s="5"/>
      <c r="X36" s="5"/>
      <c r="Y36" s="5"/>
      <c r="Z36" s="5"/>
    </row>
    <row r="37" spans="1:26" ht="15.75" customHeight="1">
      <c r="A37" s="3334"/>
      <c r="B37" s="1822" t="s">
        <v>456</v>
      </c>
      <c r="C37" s="1350" t="s">
        <v>456</v>
      </c>
      <c r="D37" s="1348" t="s">
        <v>734</v>
      </c>
      <c r="E37" s="1348" t="s">
        <v>456</v>
      </c>
      <c r="F37" s="1348" t="s">
        <v>735</v>
      </c>
      <c r="G37" s="1348" t="s">
        <v>456</v>
      </c>
      <c r="H37" s="1352" t="s">
        <v>736</v>
      </c>
      <c r="I37" s="1352" t="s">
        <v>456</v>
      </c>
      <c r="J37" s="1352" t="s">
        <v>737</v>
      </c>
      <c r="K37" s="1348" t="s">
        <v>456</v>
      </c>
      <c r="L37" s="1348" t="s">
        <v>738</v>
      </c>
      <c r="M37" s="1349" t="s">
        <v>456</v>
      </c>
      <c r="N37" s="5"/>
      <c r="O37" s="5"/>
      <c r="P37" s="5"/>
      <c r="Q37" s="5"/>
      <c r="R37" s="5"/>
      <c r="S37" s="5"/>
      <c r="T37" s="5"/>
      <c r="U37" s="5"/>
      <c r="V37" s="5"/>
      <c r="W37" s="5"/>
      <c r="X37" s="5"/>
      <c r="Y37" s="5"/>
      <c r="Z37" s="5"/>
    </row>
    <row r="38" spans="1:26" ht="15.75" customHeight="1">
      <c r="A38" s="3334"/>
      <c r="B38" s="1822" t="s">
        <v>456</v>
      </c>
      <c r="C38" s="1350" t="s">
        <v>456</v>
      </c>
      <c r="D38" s="1358" t="s">
        <v>456</v>
      </c>
      <c r="E38" s="1360" t="s">
        <v>456</v>
      </c>
      <c r="F38" s="1359" t="s">
        <v>456</v>
      </c>
      <c r="G38" s="1360" t="s">
        <v>456</v>
      </c>
      <c r="H38" s="1359" t="s">
        <v>456</v>
      </c>
      <c r="I38" s="1360" t="s">
        <v>456</v>
      </c>
      <c r="J38" s="1359" t="s">
        <v>456</v>
      </c>
      <c r="K38" s="1360" t="s">
        <v>456</v>
      </c>
      <c r="L38" s="1359" t="s">
        <v>456</v>
      </c>
      <c r="M38" s="1368" t="s">
        <v>456</v>
      </c>
      <c r="N38" s="5"/>
      <c r="O38" s="5"/>
      <c r="P38" s="5"/>
      <c r="Q38" s="5"/>
      <c r="R38" s="5"/>
      <c r="S38" s="5"/>
      <c r="T38" s="5"/>
      <c r="U38" s="5"/>
      <c r="V38" s="5"/>
      <c r="W38" s="5"/>
      <c r="X38" s="5"/>
      <c r="Y38" s="5"/>
      <c r="Z38" s="5"/>
    </row>
    <row r="39" spans="1:26" ht="15.75" customHeight="1">
      <c r="A39" s="3334"/>
      <c r="B39" s="1822" t="s">
        <v>456</v>
      </c>
      <c r="C39" s="1350" t="s">
        <v>456</v>
      </c>
      <c r="D39" s="1348" t="s">
        <v>739</v>
      </c>
      <c r="E39" s="1348" t="s">
        <v>456</v>
      </c>
      <c r="F39" s="1348" t="s">
        <v>740</v>
      </c>
      <c r="G39" s="1348" t="s">
        <v>456</v>
      </c>
      <c r="H39" s="1352" t="s">
        <v>741</v>
      </c>
      <c r="I39" s="1352" t="s">
        <v>456</v>
      </c>
      <c r="J39" s="1352" t="s">
        <v>742</v>
      </c>
      <c r="K39" s="1348" t="s">
        <v>456</v>
      </c>
      <c r="L39" s="1348" t="s">
        <v>645</v>
      </c>
      <c r="M39" s="1349" t="s">
        <v>456</v>
      </c>
      <c r="N39" s="5"/>
      <c r="O39" s="5"/>
      <c r="P39" s="5"/>
      <c r="Q39" s="5"/>
      <c r="R39" s="5"/>
      <c r="S39" s="5"/>
      <c r="T39" s="5"/>
      <c r="U39" s="5"/>
      <c r="V39" s="5"/>
      <c r="W39" s="5"/>
      <c r="X39" s="5"/>
      <c r="Y39" s="5"/>
      <c r="Z39" s="5"/>
    </row>
    <row r="40" spans="1:26" ht="15.75" customHeight="1">
      <c r="A40" s="3334"/>
      <c r="B40" s="1822" t="s">
        <v>456</v>
      </c>
      <c r="C40" s="1350" t="s">
        <v>456</v>
      </c>
      <c r="D40" s="1358" t="s">
        <v>456</v>
      </c>
      <c r="E40" s="1360" t="s">
        <v>456</v>
      </c>
      <c r="F40" s="1359" t="s">
        <v>456</v>
      </c>
      <c r="G40" s="1360" t="s">
        <v>456</v>
      </c>
      <c r="H40" s="1359" t="s">
        <v>456</v>
      </c>
      <c r="I40" s="1360" t="s">
        <v>456</v>
      </c>
      <c r="J40" s="1359" t="s">
        <v>456</v>
      </c>
      <c r="K40" s="1360" t="s">
        <v>456</v>
      </c>
      <c r="L40" s="1359" t="s">
        <v>456</v>
      </c>
      <c r="M40" s="1368" t="s">
        <v>456</v>
      </c>
      <c r="N40" s="5"/>
      <c r="O40" s="5"/>
      <c r="P40" s="5"/>
      <c r="Q40" s="5"/>
      <c r="R40" s="5"/>
      <c r="S40" s="5"/>
      <c r="T40" s="5"/>
      <c r="U40" s="5"/>
      <c r="V40" s="5"/>
      <c r="W40" s="5"/>
      <c r="X40" s="5"/>
      <c r="Y40" s="5"/>
      <c r="Z40" s="5"/>
    </row>
    <row r="41" spans="1:26" ht="15.75" customHeight="1">
      <c r="A41" s="3334"/>
      <c r="B41" s="1822" t="s">
        <v>456</v>
      </c>
      <c r="C41" s="1350" t="s">
        <v>456</v>
      </c>
      <c r="D41" s="1253" t="s">
        <v>645</v>
      </c>
      <c r="E41" s="1253" t="s">
        <v>456</v>
      </c>
      <c r="F41" s="1253" t="s">
        <v>646</v>
      </c>
      <c r="G41" s="1253" t="s">
        <v>456</v>
      </c>
      <c r="H41" s="1348" t="s">
        <v>456</v>
      </c>
      <c r="I41" s="1348" t="s">
        <v>456</v>
      </c>
      <c r="J41" s="1348" t="s">
        <v>456</v>
      </c>
      <c r="K41" s="1348" t="s">
        <v>456</v>
      </c>
      <c r="L41" s="1348" t="s">
        <v>456</v>
      </c>
      <c r="M41" s="1349" t="s">
        <v>456</v>
      </c>
      <c r="N41" s="5"/>
      <c r="O41" s="5"/>
      <c r="P41" s="5"/>
      <c r="Q41" s="5"/>
      <c r="R41" s="5"/>
      <c r="S41" s="5"/>
      <c r="T41" s="5"/>
      <c r="U41" s="5"/>
      <c r="V41" s="5"/>
      <c r="W41" s="5"/>
      <c r="X41" s="5"/>
      <c r="Y41" s="5"/>
      <c r="Z41" s="5"/>
    </row>
    <row r="42" spans="1:26" ht="15.75" customHeight="1">
      <c r="A42" s="3334"/>
      <c r="B42" s="1822" t="s">
        <v>456</v>
      </c>
      <c r="C42" s="1350" t="s">
        <v>456</v>
      </c>
      <c r="D42" s="1370">
        <v>2025</v>
      </c>
      <c r="E42" s="1371" t="s">
        <v>456</v>
      </c>
      <c r="F42" s="3378">
        <v>1</v>
      </c>
      <c r="G42" s="3379"/>
      <c r="H42" s="1348" t="s">
        <v>456</v>
      </c>
      <c r="I42" s="1348" t="s">
        <v>456</v>
      </c>
      <c r="J42" s="1348" t="s">
        <v>456</v>
      </c>
      <c r="K42" s="1348" t="s">
        <v>456</v>
      </c>
      <c r="L42" s="1348" t="s">
        <v>456</v>
      </c>
      <c r="M42" s="1349" t="s">
        <v>456</v>
      </c>
      <c r="N42" s="5"/>
      <c r="O42" s="5"/>
      <c r="P42" s="5"/>
      <c r="Q42" s="5"/>
      <c r="R42" s="5"/>
      <c r="S42" s="5"/>
      <c r="T42" s="5"/>
      <c r="U42" s="5"/>
      <c r="V42" s="5"/>
      <c r="W42" s="5"/>
      <c r="X42" s="5"/>
      <c r="Y42" s="5"/>
      <c r="Z42" s="5"/>
    </row>
    <row r="43" spans="1:26" ht="15.75" customHeight="1">
      <c r="A43" s="3334"/>
      <c r="B43" s="1819" t="s">
        <v>456</v>
      </c>
      <c r="C43" s="1252" t="s">
        <v>456</v>
      </c>
      <c r="D43" s="1344" t="s">
        <v>456</v>
      </c>
      <c r="E43" s="1344" t="s">
        <v>456</v>
      </c>
      <c r="F43" s="1344" t="s">
        <v>456</v>
      </c>
      <c r="G43" s="1344" t="s">
        <v>456</v>
      </c>
      <c r="H43" s="3365" t="s">
        <v>456</v>
      </c>
      <c r="I43" s="3365"/>
      <c r="J43" s="1253" t="s">
        <v>456</v>
      </c>
      <c r="K43" s="1253" t="s">
        <v>456</v>
      </c>
      <c r="L43" s="1253" t="s">
        <v>456</v>
      </c>
      <c r="M43" s="1254" t="s">
        <v>456</v>
      </c>
      <c r="N43" s="5"/>
      <c r="O43" s="5"/>
      <c r="P43" s="5"/>
      <c r="Q43" s="5"/>
      <c r="R43" s="5"/>
      <c r="S43" s="5"/>
      <c r="T43" s="5"/>
      <c r="U43" s="5"/>
      <c r="V43" s="5"/>
      <c r="W43" s="5"/>
      <c r="X43" s="5"/>
      <c r="Y43" s="5"/>
      <c r="Z43" s="5"/>
    </row>
    <row r="44" spans="1:26" ht="18" customHeight="1">
      <c r="A44" s="3334"/>
      <c r="B44" s="3332" t="s">
        <v>647</v>
      </c>
      <c r="C44" s="1350" t="s">
        <v>456</v>
      </c>
      <c r="D44" s="1348" t="s">
        <v>456</v>
      </c>
      <c r="E44" s="1348" t="s">
        <v>456</v>
      </c>
      <c r="F44" s="1348" t="s">
        <v>456</v>
      </c>
      <c r="G44" s="1348" t="s">
        <v>456</v>
      </c>
      <c r="H44" s="1348" t="s">
        <v>456</v>
      </c>
      <c r="I44" s="1348" t="s">
        <v>456</v>
      </c>
      <c r="J44" s="1348" t="s">
        <v>456</v>
      </c>
      <c r="K44" s="1348" t="s">
        <v>456</v>
      </c>
      <c r="L44" s="1352" t="s">
        <v>456</v>
      </c>
      <c r="M44" s="1353" t="s">
        <v>456</v>
      </c>
      <c r="N44" s="5"/>
      <c r="O44" s="5"/>
      <c r="P44" s="5"/>
      <c r="Q44" s="5"/>
      <c r="R44" s="5"/>
      <c r="S44" s="5"/>
      <c r="T44" s="5"/>
      <c r="U44" s="5"/>
      <c r="V44" s="5"/>
      <c r="W44" s="5"/>
      <c r="X44" s="5"/>
      <c r="Y44" s="5"/>
      <c r="Z44" s="5"/>
    </row>
    <row r="45" spans="1:26" ht="15.75" customHeight="1">
      <c r="A45" s="3334"/>
      <c r="B45" s="3332"/>
      <c r="C45" s="1347" t="s">
        <v>456</v>
      </c>
      <c r="D45" s="1348" t="s">
        <v>601</v>
      </c>
      <c r="E45" s="1253" t="s">
        <v>171</v>
      </c>
      <c r="F45" s="3366" t="s">
        <v>648</v>
      </c>
      <c r="G45" s="3367" t="s">
        <v>687</v>
      </c>
      <c r="H45" s="3368"/>
      <c r="I45" s="3368"/>
      <c r="J45" s="3369"/>
      <c r="K45" s="1348" t="s">
        <v>649</v>
      </c>
      <c r="L45" s="3374" t="s">
        <v>824</v>
      </c>
      <c r="M45" s="3375"/>
      <c r="N45" s="5"/>
      <c r="O45" s="5"/>
      <c r="P45" s="5"/>
      <c r="Q45" s="5"/>
      <c r="R45" s="5"/>
      <c r="S45" s="5"/>
      <c r="T45" s="5"/>
      <c r="U45" s="5"/>
      <c r="V45" s="5"/>
      <c r="W45" s="5"/>
      <c r="X45" s="5"/>
      <c r="Y45" s="5"/>
      <c r="Z45" s="5"/>
    </row>
    <row r="46" spans="1:26" ht="15.75" customHeight="1">
      <c r="A46" s="3334"/>
      <c r="B46" s="3332"/>
      <c r="C46" s="1347" t="s">
        <v>456</v>
      </c>
      <c r="D46" s="1372" t="s">
        <v>627</v>
      </c>
      <c r="E46" s="1371" t="s">
        <v>456</v>
      </c>
      <c r="F46" s="3366"/>
      <c r="G46" s="3370"/>
      <c r="H46" s="3365"/>
      <c r="I46" s="3365"/>
      <c r="J46" s="3371"/>
      <c r="K46" s="1352" t="s">
        <v>456</v>
      </c>
      <c r="L46" s="3376"/>
      <c r="M46" s="3377"/>
      <c r="N46" s="5"/>
      <c r="O46" s="5"/>
      <c r="P46" s="5"/>
      <c r="Q46" s="5"/>
      <c r="R46" s="5"/>
      <c r="S46" s="5"/>
      <c r="T46" s="5"/>
      <c r="U46" s="5"/>
      <c r="V46" s="5"/>
      <c r="W46" s="5"/>
      <c r="X46" s="5"/>
      <c r="Y46" s="5"/>
      <c r="Z46" s="5"/>
    </row>
    <row r="47" spans="1:26" ht="15.75" customHeight="1">
      <c r="A47" s="3334"/>
      <c r="B47" s="3333"/>
      <c r="C47" s="1373" t="s">
        <v>456</v>
      </c>
      <c r="D47" s="1344" t="s">
        <v>456</v>
      </c>
      <c r="E47" s="1344" t="s">
        <v>456</v>
      </c>
      <c r="F47" s="1344" t="s">
        <v>456</v>
      </c>
      <c r="G47" s="1344" t="s">
        <v>456</v>
      </c>
      <c r="H47" s="1344" t="s">
        <v>456</v>
      </c>
      <c r="I47" s="1344" t="s">
        <v>456</v>
      </c>
      <c r="J47" s="1344" t="s">
        <v>456</v>
      </c>
      <c r="K47" s="1344" t="s">
        <v>456</v>
      </c>
      <c r="L47" s="1352" t="s">
        <v>456</v>
      </c>
      <c r="M47" s="1353" t="s">
        <v>456</v>
      </c>
      <c r="N47" s="5"/>
      <c r="O47" s="5"/>
      <c r="P47" s="5"/>
      <c r="Q47" s="5"/>
      <c r="R47" s="5"/>
      <c r="S47" s="5"/>
      <c r="T47" s="5"/>
      <c r="U47" s="5"/>
      <c r="V47" s="5"/>
      <c r="W47" s="5"/>
      <c r="X47" s="5"/>
      <c r="Y47" s="5"/>
      <c r="Z47" s="5"/>
    </row>
    <row r="48" spans="1:26" ht="39" customHeight="1">
      <c r="A48" s="3334"/>
      <c r="B48" s="1818" t="s">
        <v>650</v>
      </c>
      <c r="C48" s="3359" t="s">
        <v>1071</v>
      </c>
      <c r="D48" s="3360"/>
      <c r="E48" s="3360"/>
      <c r="F48" s="3360"/>
      <c r="G48" s="3360"/>
      <c r="H48" s="3360"/>
      <c r="I48" s="3360"/>
      <c r="J48" s="3360"/>
      <c r="K48" s="3360"/>
      <c r="L48" s="3360"/>
      <c r="M48" s="3361"/>
      <c r="N48" s="5"/>
      <c r="O48" s="5"/>
      <c r="P48" s="5"/>
      <c r="Q48" s="5"/>
      <c r="R48" s="5"/>
      <c r="S48" s="5"/>
      <c r="T48" s="5"/>
      <c r="U48" s="5"/>
      <c r="V48" s="5"/>
      <c r="W48" s="5"/>
      <c r="X48" s="5"/>
      <c r="Y48" s="5"/>
      <c r="Z48" s="5"/>
    </row>
    <row r="49" spans="1:26" ht="15.75" customHeight="1">
      <c r="A49" s="3334"/>
      <c r="B49" s="1818" t="s">
        <v>652</v>
      </c>
      <c r="C49" s="3359" t="s">
        <v>1072</v>
      </c>
      <c r="D49" s="3360"/>
      <c r="E49" s="3360"/>
      <c r="F49" s="3360"/>
      <c r="G49" s="3360"/>
      <c r="H49" s="3360"/>
      <c r="I49" s="3360"/>
      <c r="J49" s="3360"/>
      <c r="K49" s="3360"/>
      <c r="L49" s="3360"/>
      <c r="M49" s="3361"/>
      <c r="N49" s="5"/>
      <c r="O49" s="5"/>
      <c r="P49" s="5"/>
      <c r="Q49" s="5"/>
      <c r="R49" s="5"/>
      <c r="S49" s="5"/>
      <c r="T49" s="5"/>
      <c r="U49" s="5"/>
      <c r="V49" s="5"/>
      <c r="W49" s="5"/>
      <c r="X49" s="5"/>
      <c r="Y49" s="5"/>
      <c r="Z49" s="5"/>
    </row>
    <row r="50" spans="1:26" ht="15.75" customHeight="1">
      <c r="A50" s="3334"/>
      <c r="B50" s="1818" t="s">
        <v>654</v>
      </c>
      <c r="C50" s="3362">
        <v>30</v>
      </c>
      <c r="D50" s="3142"/>
      <c r="E50" s="3142"/>
      <c r="F50" s="3142"/>
      <c r="G50" s="3142"/>
      <c r="H50" s="3142"/>
      <c r="I50" s="3142"/>
      <c r="J50" s="3142"/>
      <c r="K50" s="3142"/>
      <c r="L50" s="3142"/>
      <c r="M50" s="3143"/>
      <c r="N50" s="5"/>
      <c r="O50" s="5"/>
      <c r="P50" s="5"/>
      <c r="Q50" s="5"/>
      <c r="R50" s="5"/>
      <c r="S50" s="5"/>
      <c r="T50" s="5"/>
      <c r="U50" s="5"/>
      <c r="V50" s="5"/>
      <c r="W50" s="5"/>
      <c r="X50" s="5"/>
      <c r="Y50" s="5"/>
      <c r="Z50" s="5"/>
    </row>
    <row r="51" spans="1:26" ht="15.75" customHeight="1">
      <c r="A51" s="3335"/>
      <c r="B51" s="1818" t="s">
        <v>655</v>
      </c>
      <c r="C51" s="2845" t="s">
        <v>77</v>
      </c>
      <c r="D51" s="2526"/>
      <c r="E51" s="2526"/>
      <c r="F51" s="2526"/>
      <c r="G51" s="2526"/>
      <c r="H51" s="2526"/>
      <c r="I51" s="2526"/>
      <c r="J51" s="2526"/>
      <c r="K51" s="2526"/>
      <c r="L51" s="2526"/>
      <c r="M51" s="2527"/>
      <c r="N51" s="5"/>
      <c r="O51" s="5"/>
      <c r="P51" s="5"/>
      <c r="Q51" s="5"/>
      <c r="R51" s="5"/>
      <c r="S51" s="5"/>
      <c r="T51" s="5"/>
      <c r="U51" s="5"/>
      <c r="V51" s="5"/>
      <c r="W51" s="5"/>
      <c r="X51" s="5"/>
      <c r="Y51" s="5"/>
      <c r="Z51" s="5"/>
    </row>
    <row r="52" spans="1:26" ht="15.75" customHeight="1">
      <c r="A52" s="3354" t="s">
        <v>656</v>
      </c>
      <c r="B52" s="1374" t="s">
        <v>657</v>
      </c>
      <c r="C52" s="2845" t="s">
        <v>1073</v>
      </c>
      <c r="D52" s="2526"/>
      <c r="E52" s="2526"/>
      <c r="F52" s="2526"/>
      <c r="G52" s="2526"/>
      <c r="H52" s="2526"/>
      <c r="I52" s="2526"/>
      <c r="J52" s="2526"/>
      <c r="K52" s="2526"/>
      <c r="L52" s="2526"/>
      <c r="M52" s="2527"/>
      <c r="N52" s="5"/>
      <c r="O52" s="5"/>
      <c r="P52" s="5"/>
      <c r="Q52" s="5"/>
      <c r="R52" s="5"/>
      <c r="S52" s="5"/>
      <c r="T52" s="5"/>
      <c r="U52" s="5"/>
      <c r="V52" s="5"/>
      <c r="W52" s="5"/>
      <c r="X52" s="5"/>
      <c r="Y52" s="5"/>
      <c r="Z52" s="5"/>
    </row>
    <row r="53" spans="1:26" ht="15.75" customHeight="1">
      <c r="A53" s="3354"/>
      <c r="B53" s="1374" t="s">
        <v>659</v>
      </c>
      <c r="C53" s="2845" t="s">
        <v>1074</v>
      </c>
      <c r="D53" s="2526"/>
      <c r="E53" s="2526"/>
      <c r="F53" s="2526"/>
      <c r="G53" s="2526"/>
      <c r="H53" s="2526"/>
      <c r="I53" s="2526"/>
      <c r="J53" s="2526"/>
      <c r="K53" s="2526"/>
      <c r="L53" s="2526"/>
      <c r="M53" s="2527"/>
      <c r="N53" s="5"/>
      <c r="O53" s="5"/>
      <c r="P53" s="5"/>
      <c r="Q53" s="5"/>
      <c r="R53" s="5"/>
      <c r="S53" s="5"/>
      <c r="T53" s="5"/>
      <c r="U53" s="5"/>
      <c r="V53" s="5"/>
      <c r="W53" s="5"/>
      <c r="X53" s="5"/>
      <c r="Y53" s="5"/>
      <c r="Z53" s="5"/>
    </row>
    <row r="54" spans="1:26" ht="15.75" customHeight="1">
      <c r="A54" s="3354"/>
      <c r="B54" s="1374" t="s">
        <v>661</v>
      </c>
      <c r="C54" s="2845" t="s">
        <v>676</v>
      </c>
      <c r="D54" s="2526"/>
      <c r="E54" s="2526"/>
      <c r="F54" s="2526"/>
      <c r="G54" s="2526"/>
      <c r="H54" s="2526"/>
      <c r="I54" s="2526"/>
      <c r="J54" s="2526"/>
      <c r="K54" s="2526"/>
      <c r="L54" s="2526"/>
      <c r="M54" s="2527"/>
      <c r="N54" s="5"/>
      <c r="O54" s="5"/>
      <c r="P54" s="5"/>
      <c r="Q54" s="5"/>
      <c r="R54" s="5"/>
      <c r="S54" s="5"/>
      <c r="T54" s="5"/>
      <c r="U54" s="5"/>
      <c r="V54" s="5"/>
      <c r="W54" s="5"/>
      <c r="X54" s="5"/>
      <c r="Y54" s="5"/>
      <c r="Z54" s="5"/>
    </row>
    <row r="55" spans="1:26" ht="15.75" customHeight="1">
      <c r="A55" s="3354"/>
      <c r="B55" s="1374" t="s">
        <v>662</v>
      </c>
      <c r="C55" s="2845" t="s">
        <v>1075</v>
      </c>
      <c r="D55" s="2526"/>
      <c r="E55" s="2526"/>
      <c r="F55" s="2526"/>
      <c r="G55" s="2526"/>
      <c r="H55" s="2526"/>
      <c r="I55" s="2526"/>
      <c r="J55" s="2526"/>
      <c r="K55" s="2526"/>
      <c r="L55" s="2526"/>
      <c r="M55" s="2527"/>
      <c r="N55" s="5"/>
      <c r="O55" s="5"/>
      <c r="P55" s="5"/>
      <c r="Q55" s="5"/>
      <c r="R55" s="5"/>
      <c r="S55" s="5"/>
      <c r="T55" s="5"/>
      <c r="U55" s="5"/>
      <c r="V55" s="5"/>
      <c r="W55" s="5"/>
      <c r="X55" s="5"/>
      <c r="Y55" s="5"/>
      <c r="Z55" s="5"/>
    </row>
    <row r="56" spans="1:26" ht="15.75" customHeight="1">
      <c r="A56" s="3354"/>
      <c r="B56" s="1374" t="s">
        <v>663</v>
      </c>
      <c r="C56" s="2845" t="s">
        <v>242</v>
      </c>
      <c r="D56" s="2526"/>
      <c r="E56" s="2526"/>
      <c r="F56" s="2526"/>
      <c r="G56" s="2526"/>
      <c r="H56" s="2526"/>
      <c r="I56" s="2526"/>
      <c r="J56" s="2526"/>
      <c r="K56" s="2526"/>
      <c r="L56" s="2526"/>
      <c r="M56" s="2527"/>
      <c r="N56" s="5"/>
      <c r="O56" s="5"/>
      <c r="P56" s="5"/>
      <c r="Q56" s="5"/>
      <c r="R56" s="5"/>
      <c r="S56" s="5"/>
      <c r="T56" s="5"/>
      <c r="U56" s="5"/>
      <c r="V56" s="5"/>
      <c r="W56" s="5"/>
      <c r="X56" s="5"/>
      <c r="Y56" s="5"/>
      <c r="Z56" s="5"/>
    </row>
    <row r="57" spans="1:26" ht="15.75" customHeight="1">
      <c r="A57" s="3356"/>
      <c r="B57" s="1374" t="s">
        <v>665</v>
      </c>
      <c r="C57" s="3362">
        <v>3808330</v>
      </c>
      <c r="D57" s="3142"/>
      <c r="E57" s="3142"/>
      <c r="F57" s="3142"/>
      <c r="G57" s="3142"/>
      <c r="H57" s="3142"/>
      <c r="I57" s="3142"/>
      <c r="J57" s="3142"/>
      <c r="K57" s="3142"/>
      <c r="L57" s="3142"/>
      <c r="M57" s="3143"/>
      <c r="N57" s="5"/>
      <c r="O57" s="5"/>
      <c r="P57" s="5"/>
      <c r="Q57" s="5"/>
      <c r="R57" s="5"/>
      <c r="S57" s="5"/>
      <c r="T57" s="5"/>
      <c r="U57" s="5"/>
      <c r="V57" s="5"/>
      <c r="W57" s="5"/>
      <c r="X57" s="5"/>
      <c r="Y57" s="5"/>
      <c r="Z57" s="5"/>
    </row>
    <row r="58" spans="1:26" ht="15.75" customHeight="1">
      <c r="A58" s="3353" t="s">
        <v>667</v>
      </c>
      <c r="B58" s="1375" t="s">
        <v>668</v>
      </c>
      <c r="C58" s="2845" t="s">
        <v>875</v>
      </c>
      <c r="D58" s="2526"/>
      <c r="E58" s="2526"/>
      <c r="F58" s="2526"/>
      <c r="G58" s="2526"/>
      <c r="H58" s="2526"/>
      <c r="I58" s="2526"/>
      <c r="J58" s="2526"/>
      <c r="K58" s="2526"/>
      <c r="L58" s="2526"/>
      <c r="M58" s="2527"/>
      <c r="N58" s="5"/>
      <c r="O58" s="5"/>
      <c r="P58" s="5"/>
      <c r="Q58" s="5"/>
      <c r="R58" s="5"/>
      <c r="S58" s="5"/>
      <c r="T58" s="5"/>
      <c r="U58" s="5"/>
      <c r="V58" s="5"/>
      <c r="W58" s="5"/>
      <c r="X58" s="5"/>
      <c r="Y58" s="5"/>
      <c r="Z58" s="5"/>
    </row>
    <row r="59" spans="1:26" ht="18" customHeight="1">
      <c r="A59" s="3354"/>
      <c r="B59" s="1375" t="s">
        <v>670</v>
      </c>
      <c r="C59" s="2845" t="s">
        <v>830</v>
      </c>
      <c r="D59" s="2526"/>
      <c r="E59" s="2526"/>
      <c r="F59" s="2526"/>
      <c r="G59" s="2526"/>
      <c r="H59" s="2526"/>
      <c r="I59" s="2526"/>
      <c r="J59" s="2526"/>
      <c r="K59" s="2526"/>
      <c r="L59" s="2526"/>
      <c r="M59" s="2527"/>
      <c r="N59" s="5"/>
      <c r="O59" s="5"/>
      <c r="P59" s="5"/>
      <c r="Q59" s="5"/>
      <c r="R59" s="5"/>
      <c r="S59" s="5"/>
      <c r="T59" s="5"/>
      <c r="U59" s="5"/>
      <c r="V59" s="5"/>
      <c r="W59" s="5"/>
      <c r="X59" s="5"/>
      <c r="Y59" s="5"/>
      <c r="Z59" s="5"/>
    </row>
    <row r="60" spans="1:26" ht="19.5" customHeight="1">
      <c r="A60" s="3354"/>
      <c r="B60" s="1376" t="s">
        <v>44</v>
      </c>
      <c r="C60" s="3355" t="s">
        <v>676</v>
      </c>
      <c r="D60" s="3139"/>
      <c r="E60" s="3139"/>
      <c r="F60" s="3139"/>
      <c r="G60" s="3139"/>
      <c r="H60" s="3139"/>
      <c r="I60" s="3139"/>
      <c r="J60" s="3139"/>
      <c r="K60" s="3139"/>
      <c r="L60" s="3139"/>
      <c r="M60" s="3140"/>
      <c r="N60" s="5"/>
      <c r="O60" s="5"/>
      <c r="P60" s="5"/>
      <c r="Q60" s="5"/>
      <c r="R60" s="5"/>
      <c r="S60" s="5"/>
      <c r="T60" s="5"/>
      <c r="U60" s="5"/>
      <c r="V60" s="5"/>
      <c r="W60" s="5"/>
      <c r="X60" s="5"/>
      <c r="Y60" s="5"/>
      <c r="Z60" s="5"/>
    </row>
    <row r="61" spans="1:26" ht="15.75" customHeight="1">
      <c r="A61" s="1377" t="s">
        <v>672</v>
      </c>
      <c r="B61" s="1378" t="s">
        <v>456</v>
      </c>
      <c r="C61" s="3357" t="s">
        <v>140</v>
      </c>
      <c r="D61" s="3357"/>
      <c r="E61" s="3357"/>
      <c r="F61" s="3357"/>
      <c r="G61" s="3357"/>
      <c r="H61" s="3357"/>
      <c r="I61" s="3357"/>
      <c r="J61" s="3357"/>
      <c r="K61" s="3357"/>
      <c r="L61" s="3357"/>
      <c r="M61" s="3358"/>
      <c r="N61" s="5"/>
      <c r="O61" s="5"/>
      <c r="P61" s="5"/>
      <c r="Q61" s="5"/>
      <c r="R61" s="5"/>
      <c r="S61" s="5"/>
      <c r="T61" s="5"/>
      <c r="U61" s="5"/>
      <c r="V61" s="5"/>
      <c r="W61" s="5"/>
      <c r="X61" s="5"/>
      <c r="Y61" s="5"/>
      <c r="Z61" s="5"/>
    </row>
    <row r="62" spans="1:26"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7"/>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7"/>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7"/>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7"/>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7"/>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7"/>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7"/>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7"/>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7"/>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7"/>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7"/>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7"/>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7"/>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7"/>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7"/>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7"/>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7"/>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7"/>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7"/>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7"/>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7"/>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7"/>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7"/>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7"/>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7"/>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7"/>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7"/>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7"/>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7"/>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7"/>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7"/>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7"/>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7"/>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7"/>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7"/>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7"/>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7"/>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7"/>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7"/>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7"/>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7"/>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7"/>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7"/>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7"/>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7"/>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7"/>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7"/>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7"/>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7"/>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7"/>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7"/>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7"/>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7"/>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7"/>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7"/>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7"/>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7"/>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7"/>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7"/>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7"/>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7"/>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7"/>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7"/>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7"/>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7"/>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7"/>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7"/>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7"/>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7"/>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7"/>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7"/>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7"/>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7"/>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7"/>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7"/>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7"/>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7"/>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7"/>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7"/>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7"/>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7"/>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7"/>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7"/>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7"/>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7"/>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7"/>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7"/>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7"/>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7"/>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7"/>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7"/>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7"/>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7"/>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7"/>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7"/>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7"/>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7"/>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7"/>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7"/>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7"/>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7"/>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7"/>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7"/>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7"/>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7"/>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7"/>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7"/>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7"/>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7"/>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7"/>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7"/>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7"/>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7"/>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7"/>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7"/>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7"/>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7"/>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7"/>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7"/>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7"/>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7"/>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7"/>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7"/>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7"/>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7"/>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7"/>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7"/>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7"/>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7"/>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7"/>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7"/>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7"/>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7"/>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7"/>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7"/>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7"/>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7"/>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7"/>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7"/>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7"/>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7"/>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7"/>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7"/>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7"/>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7"/>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7"/>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7"/>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7"/>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7"/>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7"/>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7"/>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7"/>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7"/>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7"/>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7"/>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7"/>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7"/>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7"/>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7"/>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7"/>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7"/>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7"/>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7"/>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7"/>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7"/>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7"/>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7"/>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7"/>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7"/>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7"/>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7"/>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7"/>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7"/>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7"/>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7"/>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7"/>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7"/>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7"/>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7"/>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7"/>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7"/>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7"/>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7"/>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7"/>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7"/>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7"/>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7"/>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7"/>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7"/>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7"/>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7"/>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7"/>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7"/>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7"/>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7"/>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7"/>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7"/>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7"/>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7"/>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7"/>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7"/>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7"/>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7"/>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7"/>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7"/>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7"/>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7"/>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7"/>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7"/>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7"/>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7"/>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7"/>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7"/>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7"/>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7"/>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7"/>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7"/>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7"/>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7"/>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7"/>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7"/>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7"/>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7"/>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7"/>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7"/>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7"/>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7"/>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7"/>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7"/>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7"/>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7"/>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7"/>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7"/>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7"/>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7"/>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7"/>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7"/>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7"/>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7"/>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7"/>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7"/>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7"/>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7"/>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7"/>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7"/>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7"/>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7"/>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7"/>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7"/>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7"/>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7"/>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7"/>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7"/>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7"/>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7"/>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7"/>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7"/>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7"/>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7"/>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7"/>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7"/>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7"/>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7"/>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7"/>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7"/>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7"/>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7"/>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7"/>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7"/>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7"/>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7"/>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7"/>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7"/>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7"/>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7"/>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7"/>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7"/>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7"/>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7"/>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7"/>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7"/>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7"/>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7"/>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7"/>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7"/>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7"/>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7"/>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7"/>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7"/>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7"/>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7"/>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7"/>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7"/>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7"/>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7"/>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7"/>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7"/>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7"/>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7"/>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7"/>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7"/>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7"/>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7"/>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7"/>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7"/>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7"/>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7"/>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7"/>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7"/>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7"/>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7"/>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7"/>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7"/>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7"/>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7"/>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7"/>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7"/>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7"/>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7"/>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7"/>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7"/>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7"/>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7"/>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7"/>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7"/>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7"/>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7"/>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7"/>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7"/>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7"/>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7"/>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7"/>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7"/>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7"/>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7"/>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7"/>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7"/>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7"/>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7"/>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7"/>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7"/>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7"/>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7"/>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7"/>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7"/>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7"/>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7"/>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7"/>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7"/>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7"/>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7"/>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7"/>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7"/>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7"/>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7"/>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7"/>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7"/>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7"/>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7"/>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7"/>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7"/>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7"/>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7"/>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7"/>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7"/>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7"/>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7"/>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7"/>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7"/>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7"/>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7"/>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7"/>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7"/>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7"/>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7"/>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7"/>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7"/>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7"/>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7"/>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7"/>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7"/>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7"/>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7"/>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7"/>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7"/>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7"/>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7"/>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7"/>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7"/>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7"/>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7"/>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7"/>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7"/>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7"/>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7"/>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7"/>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7"/>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7"/>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7"/>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7"/>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7"/>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7"/>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7"/>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7"/>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7"/>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7"/>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7"/>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7"/>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7"/>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7"/>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7"/>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7"/>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7"/>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7"/>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7"/>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7"/>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7"/>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7"/>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7"/>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7"/>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7"/>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7"/>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7"/>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7"/>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7"/>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7"/>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7"/>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7"/>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7"/>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7"/>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7"/>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7"/>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7"/>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7"/>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7"/>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7"/>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7"/>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7"/>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7"/>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7"/>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7"/>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7"/>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7"/>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7"/>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7"/>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7"/>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7"/>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7"/>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7"/>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7"/>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7"/>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7"/>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7"/>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7"/>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7"/>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7"/>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7"/>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7"/>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7"/>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7"/>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7"/>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7"/>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7"/>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7"/>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7"/>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7"/>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7"/>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7"/>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7"/>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7"/>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7"/>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7"/>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7"/>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7"/>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7"/>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7"/>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7"/>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7"/>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7"/>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7"/>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7"/>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7"/>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7"/>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7"/>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7"/>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7"/>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7"/>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7"/>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7"/>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7"/>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7"/>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7"/>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7"/>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7"/>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7"/>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7"/>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7"/>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7"/>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7"/>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7"/>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7"/>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7"/>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7"/>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7"/>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7"/>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7"/>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7"/>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7"/>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7"/>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7"/>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7"/>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7"/>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7"/>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7"/>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7"/>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7"/>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7"/>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7"/>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7"/>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7"/>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7"/>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7"/>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7"/>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7"/>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7"/>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7"/>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7"/>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7"/>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7"/>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7"/>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7"/>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7"/>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7"/>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7"/>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7"/>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7"/>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7"/>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7"/>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7"/>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7"/>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7"/>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7"/>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7"/>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7"/>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7"/>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7"/>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7"/>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7"/>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7"/>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7"/>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7"/>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7"/>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7"/>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7"/>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7"/>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7"/>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7"/>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7"/>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7"/>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7"/>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7"/>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7"/>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7"/>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7"/>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7"/>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7"/>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7"/>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7"/>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7"/>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7"/>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7"/>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7"/>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7"/>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7"/>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7"/>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7"/>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7"/>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7"/>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7"/>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7"/>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7"/>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7"/>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7"/>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7"/>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7"/>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7"/>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7"/>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7"/>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7"/>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7"/>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7"/>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7"/>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7"/>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7"/>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7"/>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7"/>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7"/>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7"/>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7"/>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7"/>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7"/>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7"/>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7"/>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7"/>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7"/>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7"/>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7"/>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7"/>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7"/>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7"/>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7"/>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7"/>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7"/>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7"/>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7"/>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7"/>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7"/>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7"/>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7"/>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7"/>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7"/>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7"/>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7"/>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7"/>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7"/>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7"/>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7"/>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7"/>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7"/>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7"/>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7"/>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7"/>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7"/>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7"/>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7"/>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7"/>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7"/>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7"/>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7"/>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7"/>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7"/>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7"/>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7"/>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7"/>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7"/>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7"/>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7"/>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7"/>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7"/>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7"/>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7"/>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7"/>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7"/>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7"/>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7"/>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7"/>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7"/>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7"/>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7"/>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7"/>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7"/>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7"/>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7"/>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7"/>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7"/>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7"/>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7"/>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7"/>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7"/>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7"/>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7"/>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7"/>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7"/>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7"/>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7"/>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7"/>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7"/>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7"/>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7"/>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7"/>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7"/>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7"/>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7"/>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7"/>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7"/>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7"/>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7"/>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7"/>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7"/>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7"/>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7"/>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7"/>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7"/>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7"/>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7"/>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7"/>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7"/>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7"/>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7"/>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7"/>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7"/>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7"/>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7"/>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7"/>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7"/>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7"/>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7"/>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7"/>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7"/>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7"/>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7"/>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7"/>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7"/>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7"/>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7"/>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7"/>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7"/>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7"/>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7"/>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7"/>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7"/>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7"/>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7"/>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7"/>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7"/>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7"/>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7"/>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7"/>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7"/>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7"/>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7"/>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7"/>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7"/>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7"/>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7"/>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7"/>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7"/>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7"/>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7"/>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7"/>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7"/>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7"/>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7"/>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7"/>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7"/>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7"/>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7"/>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7"/>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7"/>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7"/>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7"/>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7"/>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7"/>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7"/>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7"/>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7"/>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7"/>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7"/>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7"/>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7"/>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7"/>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7"/>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7"/>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7"/>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7"/>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7"/>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7"/>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7"/>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7"/>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7"/>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7"/>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7"/>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7"/>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7"/>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7"/>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7"/>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7"/>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7"/>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7"/>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7"/>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7"/>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7"/>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7"/>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7"/>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7"/>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7"/>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7"/>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7"/>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7"/>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7"/>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7"/>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7"/>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7"/>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7"/>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7"/>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7"/>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7"/>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7"/>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7"/>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7"/>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7"/>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7"/>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7"/>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7"/>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7"/>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7"/>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7"/>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7"/>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7"/>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7"/>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7"/>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7"/>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7"/>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7"/>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7"/>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7"/>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7"/>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7"/>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7"/>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7"/>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7"/>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7"/>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7"/>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7"/>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7"/>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7"/>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7"/>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7"/>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7"/>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7"/>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7"/>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7"/>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7"/>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7"/>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7"/>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7"/>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7"/>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7"/>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7"/>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7"/>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7"/>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7"/>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7"/>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7"/>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7"/>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7"/>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7"/>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7"/>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7"/>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7"/>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7"/>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7"/>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7"/>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7"/>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7"/>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7"/>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7"/>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7"/>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7"/>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7"/>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7"/>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7"/>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7"/>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7"/>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c r="A1001" s="5"/>
      <c r="B1001" s="7"/>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c r="A1002" s="5"/>
      <c r="B1002" s="7"/>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c r="A1003" s="5"/>
      <c r="B1003" s="7"/>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c r="A1004" s="5"/>
      <c r="B1004" s="7"/>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sheetData>
  <mergeCells count="50">
    <mergeCell ref="B1:M1"/>
    <mergeCell ref="H43:I43"/>
    <mergeCell ref="F45:F46"/>
    <mergeCell ref="G45:J46"/>
    <mergeCell ref="C12:M12"/>
    <mergeCell ref="C13:M13"/>
    <mergeCell ref="C14:D14"/>
    <mergeCell ref="F14:M14"/>
    <mergeCell ref="C16:M16"/>
    <mergeCell ref="L45:M46"/>
    <mergeCell ref="F42:G42"/>
    <mergeCell ref="I9:J9"/>
    <mergeCell ref="C10:D10"/>
    <mergeCell ref="F10:G10"/>
    <mergeCell ref="I10:J10"/>
    <mergeCell ref="B44:B47"/>
    <mergeCell ref="C61:M61"/>
    <mergeCell ref="C48:M48"/>
    <mergeCell ref="C49:M49"/>
    <mergeCell ref="C50:M50"/>
    <mergeCell ref="C51:M51"/>
    <mergeCell ref="C52:M52"/>
    <mergeCell ref="C53:M53"/>
    <mergeCell ref="C54:M54"/>
    <mergeCell ref="C55:M55"/>
    <mergeCell ref="C56:M56"/>
    <mergeCell ref="C57:M57"/>
    <mergeCell ref="B24:B27"/>
    <mergeCell ref="B31:B33"/>
    <mergeCell ref="A58:A60"/>
    <mergeCell ref="C58:M58"/>
    <mergeCell ref="C59:M59"/>
    <mergeCell ref="C60:M60"/>
    <mergeCell ref="A52:A57"/>
    <mergeCell ref="A2:A14"/>
    <mergeCell ref="B8:B10"/>
    <mergeCell ref="A15:A51"/>
    <mergeCell ref="C2:M2"/>
    <mergeCell ref="C3:M3"/>
    <mergeCell ref="F4:G4"/>
    <mergeCell ref="C5:M5"/>
    <mergeCell ref="C7:D7"/>
    <mergeCell ref="I7:M7"/>
    <mergeCell ref="C6:M6"/>
    <mergeCell ref="I4:M4"/>
    <mergeCell ref="C11:M11"/>
    <mergeCell ref="C9:D9"/>
    <mergeCell ref="F9:G9"/>
    <mergeCell ref="C15:H15"/>
    <mergeCell ref="B17:B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8EA9DB"/>
  </sheetPr>
  <dimension ref="A1:Z1000"/>
  <sheetViews>
    <sheetView topLeftCell="B1" workbookViewId="0">
      <selection activeCell="B2" sqref="B2"/>
    </sheetView>
  </sheetViews>
  <sheetFormatPr baseColWidth="10" defaultColWidth="14.42578125" defaultRowHeight="15" customHeight="1"/>
  <cols>
    <col min="1" max="1" width="25.140625" style="612" customWidth="1"/>
    <col min="2" max="2" width="39.140625" style="612" customWidth="1"/>
    <col min="3" max="3" width="15.5703125" style="612" customWidth="1"/>
    <col min="4" max="13" width="11.42578125" style="612" customWidth="1"/>
    <col min="14" max="26" width="10.7109375" style="612" customWidth="1"/>
    <col min="27" max="16384" width="14.42578125" style="612"/>
  </cols>
  <sheetData>
    <row r="1" spans="1:26" ht="15.75" customHeight="1">
      <c r="A1" s="1379" t="s">
        <v>456</v>
      </c>
      <c r="B1" s="3422" t="s">
        <v>1076</v>
      </c>
      <c r="C1" s="3423"/>
      <c r="D1" s="3423"/>
      <c r="E1" s="3423"/>
      <c r="F1" s="3423"/>
      <c r="G1" s="3423"/>
      <c r="H1" s="3423"/>
      <c r="I1" s="3423"/>
      <c r="J1" s="3423"/>
      <c r="K1" s="3423"/>
      <c r="L1" s="3423"/>
      <c r="M1" s="3423"/>
      <c r="N1" s="610"/>
      <c r="O1" s="610"/>
      <c r="P1" s="610"/>
      <c r="Q1" s="610"/>
      <c r="R1" s="610"/>
      <c r="S1" s="610"/>
      <c r="T1" s="610"/>
      <c r="U1" s="610"/>
      <c r="V1" s="610"/>
      <c r="W1" s="610"/>
      <c r="X1" s="610"/>
      <c r="Y1" s="610"/>
      <c r="Z1" s="610"/>
    </row>
    <row r="2" spans="1:26" ht="52.5" customHeight="1">
      <c r="A2" s="3380" t="s">
        <v>596</v>
      </c>
      <c r="B2" s="1380" t="s">
        <v>597</v>
      </c>
      <c r="C2" s="3424" t="s">
        <v>1077</v>
      </c>
      <c r="D2" s="3425"/>
      <c r="E2" s="3425"/>
      <c r="F2" s="3425"/>
      <c r="G2" s="3425"/>
      <c r="H2" s="3425"/>
      <c r="I2" s="3425"/>
      <c r="J2" s="3425"/>
      <c r="K2" s="3425"/>
      <c r="L2" s="3425"/>
      <c r="M2" s="3426"/>
      <c r="N2" s="610"/>
      <c r="O2" s="610"/>
      <c r="P2" s="610"/>
      <c r="Q2" s="610"/>
      <c r="R2" s="610"/>
      <c r="S2" s="610"/>
      <c r="T2" s="610"/>
      <c r="U2" s="610"/>
      <c r="V2" s="610"/>
      <c r="W2" s="610"/>
      <c r="X2" s="610"/>
      <c r="Y2" s="610"/>
      <c r="Z2" s="610"/>
    </row>
    <row r="3" spans="1:26" ht="35.25" customHeight="1">
      <c r="A3" s="3381"/>
      <c r="B3" s="1381" t="s">
        <v>793</v>
      </c>
      <c r="C3" s="3419" t="s">
        <v>814</v>
      </c>
      <c r="D3" s="3420"/>
      <c r="E3" s="3420"/>
      <c r="F3" s="3420"/>
      <c r="G3" s="3420"/>
      <c r="H3" s="3420"/>
      <c r="I3" s="3420"/>
      <c r="J3" s="3420"/>
      <c r="K3" s="3420"/>
      <c r="L3" s="3420"/>
      <c r="M3" s="3421"/>
      <c r="N3" s="797"/>
      <c r="O3" s="610"/>
      <c r="P3" s="610"/>
      <c r="Q3" s="610"/>
      <c r="R3" s="610"/>
      <c r="S3" s="610"/>
      <c r="T3" s="610"/>
      <c r="U3" s="610"/>
      <c r="V3" s="610"/>
      <c r="W3" s="610"/>
      <c r="X3" s="610"/>
      <c r="Y3" s="610"/>
      <c r="Z3" s="610"/>
    </row>
    <row r="4" spans="1:26" ht="28.5" customHeight="1">
      <c r="A4" s="3381"/>
      <c r="B4" s="1382" t="s">
        <v>40</v>
      </c>
      <c r="C4" s="1383" t="s">
        <v>1061</v>
      </c>
      <c r="D4" s="1384" t="s">
        <v>456</v>
      </c>
      <c r="E4" s="1385" t="s">
        <v>456</v>
      </c>
      <c r="F4" s="3339" t="s">
        <v>41</v>
      </c>
      <c r="G4" s="3340"/>
      <c r="H4" s="1386">
        <v>59</v>
      </c>
      <c r="I4" s="3348" t="s">
        <v>1062</v>
      </c>
      <c r="J4" s="3348"/>
      <c r="K4" s="3348"/>
      <c r="L4" s="3348"/>
      <c r="M4" s="3349"/>
      <c r="N4" s="610"/>
      <c r="O4" s="610"/>
      <c r="P4" s="610"/>
      <c r="Q4" s="610"/>
      <c r="R4" s="610"/>
      <c r="S4" s="610"/>
      <c r="T4" s="610"/>
      <c r="U4" s="610"/>
      <c r="V4" s="610"/>
      <c r="W4" s="610"/>
      <c r="X4" s="610"/>
      <c r="Y4" s="610"/>
      <c r="Z4" s="610"/>
    </row>
    <row r="5" spans="1:26" ht="15.75" customHeight="1">
      <c r="A5" s="3381"/>
      <c r="B5" s="1382" t="s">
        <v>605</v>
      </c>
      <c r="C5" s="3341" t="s">
        <v>846</v>
      </c>
      <c r="D5" s="2558"/>
      <c r="E5" s="2558"/>
      <c r="F5" s="2558"/>
      <c r="G5" s="2558"/>
      <c r="H5" s="2558"/>
      <c r="I5" s="2558"/>
      <c r="J5" s="2558"/>
      <c r="K5" s="2558"/>
      <c r="L5" s="2558"/>
      <c r="M5" s="2559"/>
      <c r="N5" s="610"/>
      <c r="O5" s="610"/>
      <c r="P5" s="610"/>
      <c r="Q5" s="610"/>
      <c r="R5" s="610"/>
      <c r="S5" s="610"/>
      <c r="T5" s="610"/>
      <c r="U5" s="610"/>
      <c r="V5" s="610"/>
      <c r="W5" s="610"/>
      <c r="X5" s="610"/>
      <c r="Y5" s="610"/>
      <c r="Z5" s="610"/>
    </row>
    <row r="6" spans="1:26" ht="15.75" customHeight="1">
      <c r="A6" s="3381"/>
      <c r="B6" s="1382" t="s">
        <v>607</v>
      </c>
      <c r="C6" s="3345" t="s">
        <v>847</v>
      </c>
      <c r="D6" s="3346"/>
      <c r="E6" s="3346"/>
      <c r="F6" s="3346"/>
      <c r="G6" s="3346"/>
      <c r="H6" s="3346"/>
      <c r="I6" s="3346"/>
      <c r="J6" s="3346"/>
      <c r="K6" s="3346"/>
      <c r="L6" s="3346"/>
      <c r="M6" s="3347"/>
      <c r="N6" s="610"/>
      <c r="O6" s="610"/>
      <c r="P6" s="610"/>
      <c r="Q6" s="610"/>
      <c r="R6" s="610"/>
      <c r="S6" s="610"/>
      <c r="T6" s="610"/>
      <c r="U6" s="610"/>
      <c r="V6" s="610"/>
      <c r="W6" s="610"/>
      <c r="X6" s="610"/>
      <c r="Y6" s="610"/>
      <c r="Z6" s="610"/>
    </row>
    <row r="7" spans="1:26" ht="15.75" customHeight="1">
      <c r="A7" s="3381"/>
      <c r="B7" s="1382" t="s">
        <v>609</v>
      </c>
      <c r="C7" s="3412" t="s">
        <v>7</v>
      </c>
      <c r="D7" s="3413"/>
      <c r="E7" s="887" t="s">
        <v>456</v>
      </c>
      <c r="F7" s="887" t="s">
        <v>456</v>
      </c>
      <c r="G7" s="888" t="s">
        <v>456</v>
      </c>
      <c r="H7" s="1387" t="s">
        <v>44</v>
      </c>
      <c r="I7" s="3413" t="s">
        <v>676</v>
      </c>
      <c r="J7" s="3413"/>
      <c r="K7" s="3413"/>
      <c r="L7" s="3413"/>
      <c r="M7" s="3414"/>
      <c r="N7" s="610"/>
      <c r="O7" s="610"/>
      <c r="P7" s="610"/>
      <c r="Q7" s="610"/>
      <c r="R7" s="610"/>
      <c r="S7" s="610"/>
      <c r="T7" s="610"/>
      <c r="U7" s="610"/>
      <c r="V7" s="610"/>
      <c r="W7" s="610"/>
      <c r="X7" s="610"/>
      <c r="Y7" s="610"/>
      <c r="Z7" s="610"/>
    </row>
    <row r="8" spans="1:26" ht="15.75" customHeight="1">
      <c r="A8" s="3381"/>
      <c r="B8" s="3415" t="s">
        <v>611</v>
      </c>
      <c r="C8" s="1388" t="s">
        <v>456</v>
      </c>
      <c r="D8" s="887" t="s">
        <v>456</v>
      </c>
      <c r="E8" s="1389" t="s">
        <v>456</v>
      </c>
      <c r="F8" s="1389" t="s">
        <v>456</v>
      </c>
      <c r="G8" s="1389" t="s">
        <v>456</v>
      </c>
      <c r="H8" s="1389" t="s">
        <v>456</v>
      </c>
      <c r="I8" s="887" t="s">
        <v>456</v>
      </c>
      <c r="J8" s="887" t="s">
        <v>456</v>
      </c>
      <c r="K8" s="887" t="s">
        <v>456</v>
      </c>
      <c r="L8" s="887" t="s">
        <v>456</v>
      </c>
      <c r="M8" s="1390" t="s">
        <v>456</v>
      </c>
      <c r="N8" s="610"/>
      <c r="O8" s="610"/>
      <c r="P8" s="610"/>
      <c r="Q8" s="610"/>
      <c r="R8" s="610"/>
      <c r="S8" s="610"/>
      <c r="T8" s="610"/>
      <c r="U8" s="610"/>
      <c r="V8" s="610"/>
      <c r="W8" s="610"/>
      <c r="X8" s="610"/>
      <c r="Y8" s="610"/>
      <c r="Z8" s="610"/>
    </row>
    <row r="9" spans="1:26" ht="15.75" customHeight="1">
      <c r="A9" s="3381"/>
      <c r="B9" s="3415"/>
      <c r="C9" s="3417" t="s">
        <v>677</v>
      </c>
      <c r="D9" s="3418"/>
      <c r="E9" s="887" t="s">
        <v>456</v>
      </c>
      <c r="F9" s="3418" t="s">
        <v>456</v>
      </c>
      <c r="G9" s="3418"/>
      <c r="H9" s="887" t="s">
        <v>456</v>
      </c>
      <c r="I9" s="3418" t="s">
        <v>456</v>
      </c>
      <c r="J9" s="3418"/>
      <c r="K9" s="887" t="s">
        <v>456</v>
      </c>
      <c r="L9" s="887" t="s">
        <v>456</v>
      </c>
      <c r="M9" s="1390" t="s">
        <v>456</v>
      </c>
      <c r="N9" s="610"/>
      <c r="O9" s="610"/>
      <c r="P9" s="610"/>
      <c r="Q9" s="610"/>
      <c r="R9" s="610"/>
      <c r="S9" s="610"/>
      <c r="T9" s="610"/>
      <c r="U9" s="610"/>
      <c r="V9" s="610"/>
      <c r="W9" s="610"/>
      <c r="X9" s="610"/>
      <c r="Y9" s="610"/>
      <c r="Z9" s="610"/>
    </row>
    <row r="10" spans="1:26" ht="15.75" customHeight="1">
      <c r="A10" s="3381"/>
      <c r="B10" s="3416"/>
      <c r="C10" s="3417" t="s">
        <v>612</v>
      </c>
      <c r="D10" s="3418"/>
      <c r="E10" s="893" t="s">
        <v>456</v>
      </c>
      <c r="F10" s="3418" t="s">
        <v>612</v>
      </c>
      <c r="G10" s="3418"/>
      <c r="H10" s="893" t="s">
        <v>456</v>
      </c>
      <c r="I10" s="3418" t="s">
        <v>612</v>
      </c>
      <c r="J10" s="3418"/>
      <c r="K10" s="893" t="s">
        <v>456</v>
      </c>
      <c r="L10" s="893" t="s">
        <v>456</v>
      </c>
      <c r="M10" s="1391" t="s">
        <v>456</v>
      </c>
      <c r="N10" s="610"/>
      <c r="O10" s="610"/>
      <c r="P10" s="610"/>
      <c r="Q10" s="610"/>
      <c r="R10" s="610"/>
      <c r="S10" s="610"/>
      <c r="T10" s="610"/>
      <c r="U10" s="610"/>
      <c r="V10" s="610"/>
      <c r="W10" s="610"/>
      <c r="X10" s="610"/>
      <c r="Y10" s="610"/>
      <c r="Z10" s="610"/>
    </row>
    <row r="11" spans="1:26" ht="15.75" customHeight="1">
      <c r="A11" s="3381"/>
      <c r="B11" s="1382" t="s">
        <v>613</v>
      </c>
      <c r="C11" s="3385" t="s">
        <v>1078</v>
      </c>
      <c r="D11" s="2960"/>
      <c r="E11" s="2960"/>
      <c r="F11" s="2960"/>
      <c r="G11" s="2960"/>
      <c r="H11" s="2960"/>
      <c r="I11" s="2960"/>
      <c r="J11" s="2960"/>
      <c r="K11" s="1392" t="s">
        <v>456</v>
      </c>
      <c r="L11" s="893" t="s">
        <v>456</v>
      </c>
      <c r="M11" s="1391" t="s">
        <v>456</v>
      </c>
      <c r="N11" s="610"/>
      <c r="O11" s="610"/>
      <c r="P11" s="610"/>
      <c r="Q11" s="610"/>
      <c r="R11" s="610"/>
      <c r="S11" s="610"/>
      <c r="T11" s="610"/>
      <c r="U11" s="610"/>
      <c r="V11" s="610"/>
      <c r="W11" s="610"/>
      <c r="X11" s="610"/>
      <c r="Y11" s="610"/>
      <c r="Z11" s="610"/>
    </row>
    <row r="12" spans="1:26" ht="37.5" customHeight="1">
      <c r="A12" s="3381"/>
      <c r="B12" s="1382" t="s">
        <v>796</v>
      </c>
      <c r="C12" s="3385" t="s">
        <v>1079</v>
      </c>
      <c r="D12" s="2960"/>
      <c r="E12" s="2960"/>
      <c r="F12" s="2960"/>
      <c r="G12" s="2960"/>
      <c r="H12" s="2960"/>
      <c r="I12" s="2960"/>
      <c r="J12" s="2960"/>
      <c r="K12" s="2960"/>
      <c r="L12" s="2960"/>
      <c r="M12" s="2961"/>
      <c r="N12" s="610"/>
      <c r="O12" s="610"/>
      <c r="P12" s="610"/>
      <c r="Q12" s="610"/>
      <c r="R12" s="610"/>
      <c r="S12" s="610"/>
      <c r="T12" s="610"/>
      <c r="U12" s="610"/>
      <c r="V12" s="610"/>
      <c r="W12" s="610"/>
      <c r="X12" s="610"/>
      <c r="Y12" s="610"/>
      <c r="Z12" s="610"/>
    </row>
    <row r="13" spans="1:26" ht="50.25" customHeight="1">
      <c r="A13" s="3381"/>
      <c r="B13" s="1382" t="s">
        <v>798</v>
      </c>
      <c r="C13" s="2845" t="s">
        <v>820</v>
      </c>
      <c r="D13" s="2526"/>
      <c r="E13" s="2526"/>
      <c r="F13" s="2526"/>
      <c r="G13" s="2526"/>
      <c r="H13" s="2526"/>
      <c r="I13" s="2526"/>
      <c r="J13" s="2526"/>
      <c r="K13" s="2526"/>
      <c r="L13" s="2526"/>
      <c r="M13" s="2527"/>
      <c r="N13" s="610"/>
      <c r="O13" s="610"/>
      <c r="P13" s="610"/>
      <c r="Q13" s="610"/>
      <c r="R13" s="610"/>
      <c r="S13" s="610"/>
      <c r="T13" s="610"/>
      <c r="U13" s="610"/>
      <c r="V13" s="610"/>
      <c r="W13" s="610"/>
      <c r="X13" s="610"/>
      <c r="Y13" s="610"/>
      <c r="Z13" s="610"/>
    </row>
    <row r="14" spans="1:26" ht="45.75" customHeight="1">
      <c r="A14" s="3381"/>
      <c r="B14" s="3415" t="s">
        <v>800</v>
      </c>
      <c r="C14" s="3372" t="s">
        <v>1065</v>
      </c>
      <c r="D14" s="3373"/>
      <c r="E14" s="960" t="s">
        <v>801</v>
      </c>
      <c r="F14" s="2526" t="s">
        <v>907</v>
      </c>
      <c r="G14" s="2571"/>
      <c r="H14" s="2571"/>
      <c r="I14" s="2571"/>
      <c r="J14" s="2571"/>
      <c r="K14" s="2571"/>
      <c r="L14" s="2571"/>
      <c r="M14" s="2572"/>
      <c r="N14" s="610"/>
      <c r="O14" s="610"/>
      <c r="P14" s="610"/>
      <c r="Q14" s="610"/>
      <c r="R14" s="610"/>
      <c r="S14" s="610"/>
      <c r="T14" s="610"/>
      <c r="U14" s="610"/>
      <c r="V14" s="610"/>
      <c r="W14" s="610"/>
      <c r="X14" s="610"/>
      <c r="Y14" s="610"/>
      <c r="Z14" s="610"/>
    </row>
    <row r="15" spans="1:26" ht="15.75" customHeight="1">
      <c r="A15" s="3381"/>
      <c r="B15" s="3415"/>
      <c r="C15" s="3385" t="s">
        <v>456</v>
      </c>
      <c r="D15" s="2960"/>
      <c r="E15" s="2960"/>
      <c r="F15" s="2960"/>
      <c r="G15" s="2960"/>
      <c r="H15" s="2960"/>
      <c r="I15" s="2960"/>
      <c r="J15" s="2960"/>
      <c r="K15" s="2960"/>
      <c r="L15" s="2960"/>
      <c r="M15" s="2961"/>
      <c r="N15" s="610"/>
      <c r="O15" s="610"/>
      <c r="P15" s="610"/>
      <c r="Q15" s="610"/>
      <c r="R15" s="610"/>
      <c r="S15" s="610"/>
      <c r="T15" s="610"/>
      <c r="U15" s="610"/>
      <c r="V15" s="610"/>
      <c r="W15" s="610"/>
      <c r="X15" s="610"/>
      <c r="Y15" s="610"/>
      <c r="Z15" s="610"/>
    </row>
    <row r="16" spans="1:26" ht="15.75" customHeight="1">
      <c r="A16" s="3383" t="s">
        <v>615</v>
      </c>
      <c r="B16" s="1393" t="s">
        <v>30</v>
      </c>
      <c r="C16" s="3385" t="s">
        <v>239</v>
      </c>
      <c r="D16" s="2960"/>
      <c r="E16" s="2960"/>
      <c r="F16" s="2960"/>
      <c r="G16" s="2960"/>
      <c r="H16" s="2960"/>
      <c r="I16" s="2960"/>
      <c r="J16" s="2960"/>
      <c r="K16" s="2960"/>
      <c r="L16" s="2960"/>
      <c r="M16" s="2961"/>
      <c r="N16" s="610"/>
      <c r="O16" s="610"/>
      <c r="P16" s="610"/>
      <c r="Q16" s="610"/>
      <c r="R16" s="610"/>
      <c r="S16" s="610"/>
      <c r="T16" s="610"/>
      <c r="U16" s="610"/>
      <c r="V16" s="610"/>
      <c r="W16" s="610"/>
      <c r="X16" s="610"/>
      <c r="Y16" s="610"/>
      <c r="Z16" s="610"/>
    </row>
    <row r="17" spans="1:26" ht="49.5" customHeight="1">
      <c r="A17" s="3384"/>
      <c r="B17" s="1394" t="s">
        <v>804</v>
      </c>
      <c r="C17" s="3385" t="s">
        <v>1080</v>
      </c>
      <c r="D17" s="2960"/>
      <c r="E17" s="2960"/>
      <c r="F17" s="2960"/>
      <c r="G17" s="2960"/>
      <c r="H17" s="2960"/>
      <c r="I17" s="2960"/>
      <c r="J17" s="2960"/>
      <c r="K17" s="2960"/>
      <c r="L17" s="2960"/>
      <c r="M17" s="2961"/>
      <c r="N17" s="610"/>
      <c r="O17" s="610"/>
      <c r="P17" s="610"/>
      <c r="Q17" s="610"/>
      <c r="R17" s="610"/>
      <c r="S17" s="610"/>
      <c r="T17" s="610"/>
      <c r="U17" s="610"/>
      <c r="V17" s="610"/>
      <c r="W17" s="610"/>
      <c r="X17" s="610"/>
      <c r="Y17" s="610"/>
      <c r="Z17" s="610"/>
    </row>
    <row r="18" spans="1:26" ht="8.25" customHeight="1">
      <c r="A18" s="3384"/>
      <c r="B18" s="3386" t="s">
        <v>616</v>
      </c>
      <c r="C18" s="1388" t="s">
        <v>456</v>
      </c>
      <c r="D18" s="1395" t="s">
        <v>456</v>
      </c>
      <c r="E18" s="1395" t="s">
        <v>456</v>
      </c>
      <c r="F18" s="1395" t="s">
        <v>456</v>
      </c>
      <c r="G18" s="1395" t="s">
        <v>456</v>
      </c>
      <c r="H18" s="1395" t="s">
        <v>456</v>
      </c>
      <c r="I18" s="1395" t="s">
        <v>456</v>
      </c>
      <c r="J18" s="1395" t="s">
        <v>456</v>
      </c>
      <c r="K18" s="1395" t="s">
        <v>456</v>
      </c>
      <c r="L18" s="1395" t="s">
        <v>456</v>
      </c>
      <c r="M18" s="1396" t="s">
        <v>456</v>
      </c>
      <c r="N18" s="610"/>
      <c r="O18" s="610"/>
      <c r="P18" s="610"/>
      <c r="Q18" s="610"/>
      <c r="R18" s="610"/>
      <c r="S18" s="610"/>
      <c r="T18" s="610"/>
      <c r="U18" s="610"/>
      <c r="V18" s="610"/>
      <c r="W18" s="610"/>
      <c r="X18" s="610"/>
      <c r="Y18" s="610"/>
      <c r="Z18" s="610"/>
    </row>
    <row r="19" spans="1:26" ht="9" customHeight="1">
      <c r="A19" s="3384"/>
      <c r="B19" s="3386"/>
      <c r="C19" s="1388" t="s">
        <v>456</v>
      </c>
      <c r="D19" s="1392" t="s">
        <v>456</v>
      </c>
      <c r="E19" s="1395" t="s">
        <v>456</v>
      </c>
      <c r="F19" s="1392" t="s">
        <v>456</v>
      </c>
      <c r="G19" s="1395" t="s">
        <v>456</v>
      </c>
      <c r="H19" s="1392" t="s">
        <v>456</v>
      </c>
      <c r="I19" s="1395" t="s">
        <v>456</v>
      </c>
      <c r="J19" s="1392" t="s">
        <v>456</v>
      </c>
      <c r="K19" s="1395" t="s">
        <v>456</v>
      </c>
      <c r="L19" s="1395" t="s">
        <v>456</v>
      </c>
      <c r="M19" s="1396" t="s">
        <v>456</v>
      </c>
      <c r="N19" s="610"/>
      <c r="O19" s="610"/>
      <c r="P19" s="610"/>
      <c r="Q19" s="610"/>
      <c r="R19" s="610"/>
      <c r="S19" s="610"/>
      <c r="T19" s="610"/>
      <c r="U19" s="610"/>
      <c r="V19" s="610"/>
      <c r="W19" s="610"/>
      <c r="X19" s="610"/>
      <c r="Y19" s="610"/>
      <c r="Z19" s="610"/>
    </row>
    <row r="20" spans="1:26" ht="15.75" customHeight="1">
      <c r="A20" s="3384"/>
      <c r="B20" s="3386"/>
      <c r="C20" s="1397" t="s">
        <v>617</v>
      </c>
      <c r="D20" s="1398" t="s">
        <v>456</v>
      </c>
      <c r="E20" s="1395" t="s">
        <v>618</v>
      </c>
      <c r="F20" s="1398" t="s">
        <v>456</v>
      </c>
      <c r="G20" s="1395" t="s">
        <v>619</v>
      </c>
      <c r="H20" s="1398" t="s">
        <v>456</v>
      </c>
      <c r="I20" s="1395" t="s">
        <v>620</v>
      </c>
      <c r="J20" s="1398" t="s">
        <v>456</v>
      </c>
      <c r="K20" s="1395" t="s">
        <v>456</v>
      </c>
      <c r="L20" s="1395" t="s">
        <v>456</v>
      </c>
      <c r="M20" s="1396" t="s">
        <v>456</v>
      </c>
      <c r="N20" s="610"/>
      <c r="O20" s="610"/>
      <c r="P20" s="610"/>
      <c r="Q20" s="610"/>
      <c r="R20" s="610"/>
      <c r="S20" s="610"/>
      <c r="T20" s="610"/>
      <c r="U20" s="610"/>
      <c r="V20" s="610"/>
      <c r="W20" s="610"/>
      <c r="X20" s="610"/>
      <c r="Y20" s="610"/>
      <c r="Z20" s="610"/>
    </row>
    <row r="21" spans="1:26" ht="15.75" customHeight="1">
      <c r="A21" s="3384"/>
      <c r="B21" s="3386"/>
      <c r="C21" s="1397" t="s">
        <v>621</v>
      </c>
      <c r="D21" s="1398" t="s">
        <v>456</v>
      </c>
      <c r="E21" s="1395" t="s">
        <v>622</v>
      </c>
      <c r="F21" s="1398" t="s">
        <v>456</v>
      </c>
      <c r="G21" s="1395" t="s">
        <v>623</v>
      </c>
      <c r="H21" s="1398" t="s">
        <v>456</v>
      </c>
      <c r="I21" s="1395" t="s">
        <v>456</v>
      </c>
      <c r="J21" s="1395" t="s">
        <v>456</v>
      </c>
      <c r="K21" s="1395" t="s">
        <v>456</v>
      </c>
      <c r="L21" s="1395" t="s">
        <v>456</v>
      </c>
      <c r="M21" s="1396" t="s">
        <v>456</v>
      </c>
      <c r="N21" s="610"/>
      <c r="O21" s="610"/>
      <c r="P21" s="610"/>
      <c r="Q21" s="610"/>
      <c r="R21" s="610"/>
      <c r="S21" s="610"/>
      <c r="T21" s="610"/>
      <c r="U21" s="610"/>
      <c r="V21" s="610"/>
      <c r="W21" s="610"/>
      <c r="X21" s="610"/>
      <c r="Y21" s="610"/>
      <c r="Z21" s="610"/>
    </row>
    <row r="22" spans="1:26" ht="23.25" customHeight="1">
      <c r="A22" s="3384"/>
      <c r="B22" s="3386"/>
      <c r="C22" s="1397" t="s">
        <v>624</v>
      </c>
      <c r="D22" s="1398" t="s">
        <v>456</v>
      </c>
      <c r="E22" s="1395" t="s">
        <v>625</v>
      </c>
      <c r="F22" s="1398" t="s">
        <v>456</v>
      </c>
      <c r="G22" s="1395" t="s">
        <v>456</v>
      </c>
      <c r="H22" s="1395" t="s">
        <v>456</v>
      </c>
      <c r="I22" s="1395" t="s">
        <v>456</v>
      </c>
      <c r="J22" s="1395" t="s">
        <v>456</v>
      </c>
      <c r="K22" s="1395" t="s">
        <v>456</v>
      </c>
      <c r="L22" s="1395" t="s">
        <v>456</v>
      </c>
      <c r="M22" s="1396" t="s">
        <v>456</v>
      </c>
      <c r="N22" s="610"/>
      <c r="O22" s="610"/>
      <c r="P22" s="610"/>
      <c r="Q22" s="610"/>
      <c r="R22" s="610"/>
      <c r="S22" s="610"/>
      <c r="T22" s="610"/>
      <c r="U22" s="610"/>
      <c r="V22" s="610"/>
      <c r="W22" s="610"/>
      <c r="X22" s="610"/>
      <c r="Y22" s="610"/>
      <c r="Z22" s="610"/>
    </row>
    <row r="23" spans="1:26" ht="15.75" customHeight="1">
      <c r="A23" s="3384"/>
      <c r="B23" s="3386"/>
      <c r="C23" s="1397" t="s">
        <v>626</v>
      </c>
      <c r="D23" s="1398" t="s">
        <v>627</v>
      </c>
      <c r="E23" s="1395" t="s">
        <v>628</v>
      </c>
      <c r="F23" s="893" t="s">
        <v>629</v>
      </c>
      <c r="G23" s="893" t="s">
        <v>456</v>
      </c>
      <c r="H23" s="893" t="s">
        <v>456</v>
      </c>
      <c r="I23" s="893" t="s">
        <v>456</v>
      </c>
      <c r="J23" s="893" t="s">
        <v>456</v>
      </c>
      <c r="K23" s="893" t="s">
        <v>456</v>
      </c>
      <c r="L23" s="893" t="s">
        <v>456</v>
      </c>
      <c r="M23" s="1391" t="s">
        <v>456</v>
      </c>
      <c r="N23" s="610"/>
      <c r="O23" s="610"/>
      <c r="P23" s="610"/>
      <c r="Q23" s="610"/>
      <c r="R23" s="610"/>
      <c r="S23" s="610"/>
      <c r="T23" s="610"/>
      <c r="U23" s="610"/>
      <c r="V23" s="610"/>
      <c r="W23" s="610"/>
      <c r="X23" s="610"/>
      <c r="Y23" s="610"/>
      <c r="Z23" s="610"/>
    </row>
    <row r="24" spans="1:26" ht="9.75" customHeight="1">
      <c r="A24" s="3384"/>
      <c r="B24" s="3387"/>
      <c r="C24" s="1399" t="s">
        <v>456</v>
      </c>
      <c r="D24" s="1392" t="s">
        <v>456</v>
      </c>
      <c r="E24" s="1392" t="s">
        <v>456</v>
      </c>
      <c r="F24" s="1392" t="s">
        <v>456</v>
      </c>
      <c r="G24" s="1392" t="s">
        <v>456</v>
      </c>
      <c r="H24" s="1392" t="s">
        <v>456</v>
      </c>
      <c r="I24" s="1392" t="s">
        <v>456</v>
      </c>
      <c r="J24" s="1392" t="s">
        <v>456</v>
      </c>
      <c r="K24" s="1392" t="s">
        <v>456</v>
      </c>
      <c r="L24" s="1392" t="s">
        <v>456</v>
      </c>
      <c r="M24" s="1400" t="s">
        <v>456</v>
      </c>
      <c r="N24" s="610"/>
      <c r="O24" s="610"/>
      <c r="P24" s="610"/>
      <c r="Q24" s="610"/>
      <c r="R24" s="610"/>
      <c r="S24" s="610"/>
      <c r="T24" s="610"/>
      <c r="U24" s="610"/>
      <c r="V24" s="610"/>
      <c r="W24" s="610"/>
      <c r="X24" s="610"/>
      <c r="Y24" s="610"/>
      <c r="Z24" s="610"/>
    </row>
    <row r="25" spans="1:26" ht="15.75" customHeight="1">
      <c r="A25" s="3384"/>
      <c r="B25" s="3386" t="s">
        <v>630</v>
      </c>
      <c r="C25" s="1397" t="s">
        <v>456</v>
      </c>
      <c r="D25" s="1395" t="s">
        <v>456</v>
      </c>
      <c r="E25" s="1395" t="s">
        <v>456</v>
      </c>
      <c r="F25" s="1395" t="s">
        <v>456</v>
      </c>
      <c r="G25" s="1395" t="s">
        <v>456</v>
      </c>
      <c r="H25" s="1395" t="s">
        <v>456</v>
      </c>
      <c r="I25" s="1395" t="s">
        <v>456</v>
      </c>
      <c r="J25" s="1395" t="s">
        <v>456</v>
      </c>
      <c r="K25" s="1395" t="s">
        <v>456</v>
      </c>
      <c r="L25" s="887" t="s">
        <v>456</v>
      </c>
      <c r="M25" s="1390" t="s">
        <v>456</v>
      </c>
      <c r="N25" s="610"/>
      <c r="O25" s="610"/>
      <c r="P25" s="610"/>
      <c r="Q25" s="610"/>
      <c r="R25" s="610"/>
      <c r="S25" s="610"/>
      <c r="T25" s="610"/>
      <c r="U25" s="610"/>
      <c r="V25" s="610"/>
      <c r="W25" s="610"/>
      <c r="X25" s="610"/>
      <c r="Y25" s="610"/>
      <c r="Z25" s="610"/>
    </row>
    <row r="26" spans="1:26" ht="15.75" customHeight="1">
      <c r="A26" s="3384"/>
      <c r="B26" s="3386"/>
      <c r="C26" s="1397" t="s">
        <v>631</v>
      </c>
      <c r="D26" s="1401" t="s">
        <v>456</v>
      </c>
      <c r="E26" s="1395" t="s">
        <v>456</v>
      </c>
      <c r="F26" s="1395" t="s">
        <v>632</v>
      </c>
      <c r="G26" s="1401" t="s">
        <v>627</v>
      </c>
      <c r="H26" s="1395" t="s">
        <v>456</v>
      </c>
      <c r="I26" s="1395" t="s">
        <v>633</v>
      </c>
      <c r="J26" s="1401" t="s">
        <v>456</v>
      </c>
      <c r="K26" s="1395" t="s">
        <v>456</v>
      </c>
      <c r="L26" s="887" t="s">
        <v>456</v>
      </c>
      <c r="M26" s="1390" t="s">
        <v>456</v>
      </c>
      <c r="N26" s="610"/>
      <c r="O26" s="610"/>
      <c r="P26" s="610"/>
      <c r="Q26" s="610"/>
      <c r="R26" s="610"/>
      <c r="S26" s="610"/>
      <c r="T26" s="610"/>
      <c r="U26" s="610"/>
      <c r="V26" s="610"/>
      <c r="W26" s="610"/>
      <c r="X26" s="610"/>
      <c r="Y26" s="610"/>
      <c r="Z26" s="610"/>
    </row>
    <row r="27" spans="1:26" ht="15.75" customHeight="1">
      <c r="A27" s="3384"/>
      <c r="B27" s="3386"/>
      <c r="C27" s="1397" t="s">
        <v>634</v>
      </c>
      <c r="D27" s="1402" t="s">
        <v>456</v>
      </c>
      <c r="E27" s="887" t="s">
        <v>456</v>
      </c>
      <c r="F27" s="1395" t="s">
        <v>635</v>
      </c>
      <c r="G27" s="1398" t="s">
        <v>456</v>
      </c>
      <c r="H27" s="887" t="s">
        <v>456</v>
      </c>
      <c r="I27" s="887" t="s">
        <v>456</v>
      </c>
      <c r="J27" s="887" t="s">
        <v>456</v>
      </c>
      <c r="K27" s="887" t="s">
        <v>456</v>
      </c>
      <c r="L27" s="887" t="s">
        <v>456</v>
      </c>
      <c r="M27" s="1390" t="s">
        <v>456</v>
      </c>
      <c r="N27" s="610"/>
      <c r="O27" s="610"/>
      <c r="P27" s="610"/>
      <c r="Q27" s="610"/>
      <c r="R27" s="610"/>
      <c r="S27" s="610"/>
      <c r="T27" s="610"/>
      <c r="U27" s="610"/>
      <c r="V27" s="610"/>
      <c r="W27" s="610"/>
      <c r="X27" s="610"/>
      <c r="Y27" s="610"/>
      <c r="Z27" s="610"/>
    </row>
    <row r="28" spans="1:26" ht="15.75" customHeight="1">
      <c r="A28" s="3384"/>
      <c r="B28" s="3387"/>
      <c r="C28" s="1399" t="s">
        <v>456</v>
      </c>
      <c r="D28" s="1392" t="s">
        <v>456</v>
      </c>
      <c r="E28" s="1392" t="s">
        <v>456</v>
      </c>
      <c r="F28" s="1392" t="s">
        <v>456</v>
      </c>
      <c r="G28" s="1392" t="s">
        <v>456</v>
      </c>
      <c r="H28" s="1392" t="s">
        <v>456</v>
      </c>
      <c r="I28" s="1392" t="s">
        <v>456</v>
      </c>
      <c r="J28" s="1392" t="s">
        <v>456</v>
      </c>
      <c r="K28" s="1392" t="s">
        <v>456</v>
      </c>
      <c r="L28" s="893" t="s">
        <v>456</v>
      </c>
      <c r="M28" s="1391" t="s">
        <v>456</v>
      </c>
      <c r="N28" s="610"/>
      <c r="O28" s="610"/>
      <c r="P28" s="610"/>
      <c r="Q28" s="610"/>
      <c r="R28" s="610"/>
      <c r="S28" s="610"/>
      <c r="T28" s="610"/>
      <c r="U28" s="610"/>
      <c r="V28" s="610"/>
      <c r="W28" s="610"/>
      <c r="X28" s="610"/>
      <c r="Y28" s="610"/>
      <c r="Z28" s="610"/>
    </row>
    <row r="29" spans="1:26" ht="15.75" customHeight="1">
      <c r="A29" s="3384"/>
      <c r="B29" s="1403" t="s">
        <v>636</v>
      </c>
      <c r="C29" s="1397" t="s">
        <v>456</v>
      </c>
      <c r="D29" s="1395" t="s">
        <v>456</v>
      </c>
      <c r="E29" s="1395" t="s">
        <v>456</v>
      </c>
      <c r="F29" s="1395" t="s">
        <v>456</v>
      </c>
      <c r="G29" s="1395" t="s">
        <v>456</v>
      </c>
      <c r="H29" s="1395" t="s">
        <v>456</v>
      </c>
      <c r="I29" s="1395" t="s">
        <v>456</v>
      </c>
      <c r="J29" s="1395" t="s">
        <v>456</v>
      </c>
      <c r="K29" s="1395" t="s">
        <v>456</v>
      </c>
      <c r="L29" s="1395" t="s">
        <v>456</v>
      </c>
      <c r="M29" s="1396" t="s">
        <v>456</v>
      </c>
      <c r="N29" s="610"/>
      <c r="O29" s="610"/>
      <c r="P29" s="610"/>
      <c r="Q29" s="610"/>
      <c r="R29" s="610"/>
      <c r="S29" s="610"/>
      <c r="T29" s="610"/>
      <c r="U29" s="610"/>
      <c r="V29" s="610"/>
      <c r="W29" s="610"/>
      <c r="X29" s="610"/>
      <c r="Y29" s="610"/>
      <c r="Z29" s="610"/>
    </row>
    <row r="30" spans="1:26" ht="15.75" customHeight="1">
      <c r="A30" s="3384"/>
      <c r="B30" s="1403" t="s">
        <v>456</v>
      </c>
      <c r="C30" s="1404" t="s">
        <v>637</v>
      </c>
      <c r="D30" s="1405" t="s">
        <v>77</v>
      </c>
      <c r="E30" s="1395" t="s">
        <v>456</v>
      </c>
      <c r="F30" s="887" t="s">
        <v>638</v>
      </c>
      <c r="G30" s="1401" t="s">
        <v>77</v>
      </c>
      <c r="H30" s="1395" t="s">
        <v>456</v>
      </c>
      <c r="I30" s="887" t="s">
        <v>639</v>
      </c>
      <c r="J30" s="1258" t="s">
        <v>77</v>
      </c>
      <c r="K30" s="1257" t="s">
        <v>456</v>
      </c>
      <c r="L30" s="1259" t="s">
        <v>456</v>
      </c>
      <c r="M30" s="1396" t="s">
        <v>456</v>
      </c>
      <c r="N30" s="610"/>
      <c r="O30" s="610"/>
      <c r="P30" s="610"/>
      <c r="Q30" s="610"/>
      <c r="R30" s="610"/>
      <c r="S30" s="610"/>
      <c r="T30" s="610"/>
      <c r="U30" s="610"/>
      <c r="V30" s="610"/>
      <c r="W30" s="610"/>
      <c r="X30" s="610"/>
      <c r="Y30" s="610"/>
      <c r="Z30" s="610"/>
    </row>
    <row r="31" spans="1:26" ht="15.75" customHeight="1">
      <c r="A31" s="3384"/>
      <c r="B31" s="1382" t="s">
        <v>456</v>
      </c>
      <c r="C31" s="1399" t="s">
        <v>456</v>
      </c>
      <c r="D31" s="1392" t="s">
        <v>456</v>
      </c>
      <c r="E31" s="1392" t="s">
        <v>456</v>
      </c>
      <c r="F31" s="1392" t="s">
        <v>456</v>
      </c>
      <c r="G31" s="1392" t="s">
        <v>456</v>
      </c>
      <c r="H31" s="1392" t="s">
        <v>456</v>
      </c>
      <c r="I31" s="1392" t="s">
        <v>456</v>
      </c>
      <c r="J31" s="1392" t="s">
        <v>456</v>
      </c>
      <c r="K31" s="1392" t="s">
        <v>456</v>
      </c>
      <c r="L31" s="1392" t="s">
        <v>456</v>
      </c>
      <c r="M31" s="1400" t="s">
        <v>456</v>
      </c>
      <c r="N31" s="610"/>
      <c r="O31" s="610"/>
      <c r="P31" s="610"/>
      <c r="Q31" s="610"/>
      <c r="R31" s="610"/>
      <c r="S31" s="610"/>
      <c r="T31" s="610"/>
      <c r="U31" s="610"/>
      <c r="V31" s="610"/>
      <c r="W31" s="610"/>
      <c r="X31" s="610"/>
      <c r="Y31" s="610"/>
      <c r="Z31" s="610"/>
    </row>
    <row r="32" spans="1:26" ht="15.75" customHeight="1">
      <c r="A32" s="3384"/>
      <c r="B32" s="3386" t="s">
        <v>641</v>
      </c>
      <c r="C32" s="1406" t="s">
        <v>456</v>
      </c>
      <c r="D32" s="1407" t="s">
        <v>456</v>
      </c>
      <c r="E32" s="1407" t="s">
        <v>456</v>
      </c>
      <c r="F32" s="1407" t="s">
        <v>456</v>
      </c>
      <c r="G32" s="1407" t="s">
        <v>456</v>
      </c>
      <c r="H32" s="1407" t="s">
        <v>456</v>
      </c>
      <c r="I32" s="1407" t="s">
        <v>456</v>
      </c>
      <c r="J32" s="1407" t="s">
        <v>456</v>
      </c>
      <c r="K32" s="1407" t="s">
        <v>456</v>
      </c>
      <c r="L32" s="887" t="s">
        <v>456</v>
      </c>
      <c r="M32" s="1390" t="s">
        <v>456</v>
      </c>
      <c r="N32" s="610"/>
      <c r="O32" s="610"/>
      <c r="P32" s="610"/>
      <c r="Q32" s="610"/>
      <c r="R32" s="610"/>
      <c r="S32" s="610"/>
      <c r="T32" s="610"/>
      <c r="U32" s="610"/>
      <c r="V32" s="610"/>
      <c r="W32" s="610"/>
      <c r="X32" s="610"/>
      <c r="Y32" s="610"/>
      <c r="Z32" s="610"/>
    </row>
    <row r="33" spans="1:26" ht="15.75" customHeight="1">
      <c r="A33" s="3384"/>
      <c r="B33" s="3386"/>
      <c r="C33" s="1397" t="s">
        <v>642</v>
      </c>
      <c r="D33" s="1408">
        <v>2022</v>
      </c>
      <c r="E33" s="1407" t="s">
        <v>456</v>
      </c>
      <c r="F33" s="1395" t="s">
        <v>643</v>
      </c>
      <c r="G33" s="1409">
        <v>2025</v>
      </c>
      <c r="H33" s="1407" t="s">
        <v>456</v>
      </c>
      <c r="I33" s="887" t="s">
        <v>456</v>
      </c>
      <c r="J33" s="1407" t="s">
        <v>456</v>
      </c>
      <c r="K33" s="1407" t="s">
        <v>456</v>
      </c>
      <c r="L33" s="887" t="s">
        <v>456</v>
      </c>
      <c r="M33" s="1390" t="s">
        <v>456</v>
      </c>
      <c r="N33" s="610"/>
      <c r="O33" s="610"/>
      <c r="P33" s="610"/>
      <c r="Q33" s="610"/>
      <c r="R33" s="610"/>
      <c r="S33" s="610"/>
      <c r="T33" s="610"/>
      <c r="U33" s="610"/>
      <c r="V33" s="610"/>
      <c r="W33" s="610"/>
      <c r="X33" s="610"/>
      <c r="Y33" s="610"/>
      <c r="Z33" s="610"/>
    </row>
    <row r="34" spans="1:26" ht="15.75" customHeight="1">
      <c r="A34" s="3384"/>
      <c r="B34" s="3387"/>
      <c r="C34" s="1399" t="s">
        <v>456</v>
      </c>
      <c r="D34" s="1392" t="s">
        <v>456</v>
      </c>
      <c r="E34" s="1410" t="s">
        <v>456</v>
      </c>
      <c r="F34" s="1392" t="s">
        <v>456</v>
      </c>
      <c r="G34" s="1410" t="s">
        <v>456</v>
      </c>
      <c r="H34" s="1410" t="s">
        <v>456</v>
      </c>
      <c r="I34" s="893" t="s">
        <v>456</v>
      </c>
      <c r="J34" s="1410" t="s">
        <v>456</v>
      </c>
      <c r="K34" s="1410" t="s">
        <v>456</v>
      </c>
      <c r="L34" s="893" t="s">
        <v>456</v>
      </c>
      <c r="M34" s="1391" t="s">
        <v>456</v>
      </c>
      <c r="N34" s="610"/>
      <c r="O34" s="610"/>
      <c r="P34" s="610"/>
      <c r="Q34" s="610"/>
      <c r="R34" s="610"/>
      <c r="S34" s="610"/>
      <c r="T34" s="610"/>
      <c r="U34" s="610"/>
      <c r="V34" s="610"/>
      <c r="W34" s="610"/>
      <c r="X34" s="610"/>
      <c r="Y34" s="610"/>
      <c r="Z34" s="610"/>
    </row>
    <row r="35" spans="1:26" ht="15.75" customHeight="1">
      <c r="A35" s="3384"/>
      <c r="B35" s="3386" t="s">
        <v>644</v>
      </c>
      <c r="C35" s="1397" t="s">
        <v>456</v>
      </c>
      <c r="D35" s="1395" t="s">
        <v>456</v>
      </c>
      <c r="E35" s="1395" t="s">
        <v>456</v>
      </c>
      <c r="F35" s="1395" t="s">
        <v>456</v>
      </c>
      <c r="G35" s="1395" t="s">
        <v>456</v>
      </c>
      <c r="H35" s="1395" t="s">
        <v>456</v>
      </c>
      <c r="I35" s="1395" t="s">
        <v>456</v>
      </c>
      <c r="J35" s="1395" t="s">
        <v>456</v>
      </c>
      <c r="K35" s="1395" t="s">
        <v>456</v>
      </c>
      <c r="L35" s="1395" t="s">
        <v>456</v>
      </c>
      <c r="M35" s="1396" t="s">
        <v>456</v>
      </c>
      <c r="N35" s="610"/>
      <c r="O35" s="610"/>
      <c r="P35" s="610"/>
      <c r="Q35" s="610"/>
      <c r="R35" s="610"/>
      <c r="S35" s="610"/>
      <c r="T35" s="610"/>
      <c r="U35" s="610"/>
      <c r="V35" s="610"/>
      <c r="W35" s="610"/>
      <c r="X35" s="610"/>
      <c r="Y35" s="610"/>
      <c r="Z35" s="610"/>
    </row>
    <row r="36" spans="1:26" ht="15.75" customHeight="1">
      <c r="A36" s="3384"/>
      <c r="B36" s="3386"/>
      <c r="C36" s="1397" t="s">
        <v>456</v>
      </c>
      <c r="D36" s="1395" t="s">
        <v>682</v>
      </c>
      <c r="E36" s="1395" t="s">
        <v>456</v>
      </c>
      <c r="F36" s="1395" t="s">
        <v>683</v>
      </c>
      <c r="G36" s="1395" t="s">
        <v>456</v>
      </c>
      <c r="H36" s="887" t="s">
        <v>684</v>
      </c>
      <c r="I36" s="887" t="s">
        <v>456</v>
      </c>
      <c r="J36" s="887" t="s">
        <v>685</v>
      </c>
      <c r="K36" s="1395" t="s">
        <v>456</v>
      </c>
      <c r="L36" s="1395" t="s">
        <v>686</v>
      </c>
      <c r="M36" s="1396" t="s">
        <v>456</v>
      </c>
      <c r="N36" s="610"/>
      <c r="O36" s="610"/>
      <c r="P36" s="610"/>
      <c r="Q36" s="610"/>
      <c r="R36" s="610"/>
      <c r="S36" s="610"/>
      <c r="T36" s="610"/>
      <c r="U36" s="610"/>
      <c r="V36" s="610"/>
      <c r="W36" s="610"/>
      <c r="X36" s="610"/>
      <c r="Y36" s="610"/>
      <c r="Z36" s="610"/>
    </row>
    <row r="37" spans="1:26" ht="15.75" customHeight="1">
      <c r="A37" s="3384"/>
      <c r="B37" s="3386"/>
      <c r="C37" s="1397" t="s">
        <v>456</v>
      </c>
      <c r="D37" s="1258" t="s">
        <v>456</v>
      </c>
      <c r="E37" s="1259" t="s">
        <v>103</v>
      </c>
      <c r="F37" s="1257" t="s">
        <v>456</v>
      </c>
      <c r="G37" s="1411">
        <v>1</v>
      </c>
      <c r="H37" s="1257" t="s">
        <v>456</v>
      </c>
      <c r="I37" s="1411">
        <v>1</v>
      </c>
      <c r="J37" s="1257" t="s">
        <v>456</v>
      </c>
      <c r="K37" s="1411">
        <v>1</v>
      </c>
      <c r="L37" s="1257" t="s">
        <v>456</v>
      </c>
      <c r="M37" s="1413">
        <v>1</v>
      </c>
      <c r="N37" s="610"/>
      <c r="O37" s="610"/>
      <c r="P37" s="610"/>
      <c r="Q37" s="610"/>
      <c r="R37" s="610"/>
      <c r="S37" s="610"/>
      <c r="T37" s="610"/>
      <c r="U37" s="610"/>
      <c r="V37" s="610"/>
      <c r="W37" s="610"/>
      <c r="X37" s="610"/>
      <c r="Y37" s="610"/>
      <c r="Z37" s="610"/>
    </row>
    <row r="38" spans="1:26" ht="15.75" customHeight="1">
      <c r="A38" s="3384"/>
      <c r="B38" s="3386"/>
      <c r="C38" s="1397" t="s">
        <v>456</v>
      </c>
      <c r="D38" s="1395" t="s">
        <v>734</v>
      </c>
      <c r="E38" s="1395" t="s">
        <v>456</v>
      </c>
      <c r="F38" s="1395" t="s">
        <v>735</v>
      </c>
      <c r="G38" s="1395" t="s">
        <v>456</v>
      </c>
      <c r="H38" s="887" t="s">
        <v>736</v>
      </c>
      <c r="I38" s="887" t="s">
        <v>456</v>
      </c>
      <c r="J38" s="887" t="s">
        <v>737</v>
      </c>
      <c r="K38" s="1395" t="s">
        <v>456</v>
      </c>
      <c r="L38" s="1395" t="s">
        <v>738</v>
      </c>
      <c r="M38" s="1396" t="s">
        <v>456</v>
      </c>
      <c r="N38" s="610"/>
      <c r="O38" s="610"/>
      <c r="P38" s="610"/>
      <c r="Q38" s="610"/>
      <c r="R38" s="610"/>
      <c r="S38" s="610"/>
      <c r="T38" s="610"/>
      <c r="U38" s="610"/>
      <c r="V38" s="610"/>
      <c r="W38" s="610"/>
      <c r="X38" s="610"/>
      <c r="Y38" s="610"/>
      <c r="Z38" s="610"/>
    </row>
    <row r="39" spans="1:26" ht="15.75" customHeight="1">
      <c r="A39" s="3384"/>
      <c r="B39" s="3386"/>
      <c r="C39" s="1397" t="s">
        <v>456</v>
      </c>
      <c r="D39" s="1258" t="s">
        <v>456</v>
      </c>
      <c r="E39" s="1259" t="s">
        <v>456</v>
      </c>
      <c r="F39" s="1257" t="s">
        <v>456</v>
      </c>
      <c r="G39" s="1259" t="s">
        <v>456</v>
      </c>
      <c r="H39" s="1257" t="s">
        <v>456</v>
      </c>
      <c r="I39" s="1259" t="s">
        <v>456</v>
      </c>
      <c r="J39" s="1257" t="s">
        <v>456</v>
      </c>
      <c r="K39" s="1259" t="s">
        <v>456</v>
      </c>
      <c r="L39" s="1257" t="s">
        <v>456</v>
      </c>
      <c r="M39" s="1412" t="s">
        <v>456</v>
      </c>
      <c r="N39" s="610"/>
      <c r="O39" s="610"/>
      <c r="P39" s="610"/>
      <c r="Q39" s="610"/>
      <c r="R39" s="610"/>
      <c r="S39" s="610"/>
      <c r="T39" s="610"/>
      <c r="U39" s="610"/>
      <c r="V39" s="610"/>
      <c r="W39" s="610"/>
      <c r="X39" s="610"/>
      <c r="Y39" s="610"/>
      <c r="Z39" s="610"/>
    </row>
    <row r="40" spans="1:26" ht="15.75" customHeight="1">
      <c r="A40" s="3384"/>
      <c r="B40" s="3386"/>
      <c r="C40" s="1397" t="s">
        <v>456</v>
      </c>
      <c r="D40" s="1395" t="s">
        <v>739</v>
      </c>
      <c r="E40" s="1395" t="s">
        <v>456</v>
      </c>
      <c r="F40" s="1395" t="s">
        <v>740</v>
      </c>
      <c r="G40" s="1395" t="s">
        <v>456</v>
      </c>
      <c r="H40" s="887" t="s">
        <v>741</v>
      </c>
      <c r="I40" s="887" t="s">
        <v>456</v>
      </c>
      <c r="J40" s="887" t="s">
        <v>742</v>
      </c>
      <c r="K40" s="1395" t="s">
        <v>456</v>
      </c>
      <c r="L40" s="1395" t="s">
        <v>645</v>
      </c>
      <c r="M40" s="1396" t="s">
        <v>456</v>
      </c>
      <c r="N40" s="610"/>
      <c r="O40" s="610"/>
      <c r="P40" s="610"/>
      <c r="Q40" s="610"/>
      <c r="R40" s="610"/>
      <c r="S40" s="610"/>
      <c r="T40" s="610"/>
      <c r="U40" s="610"/>
      <c r="V40" s="610"/>
      <c r="W40" s="610"/>
      <c r="X40" s="610"/>
      <c r="Y40" s="610"/>
      <c r="Z40" s="610"/>
    </row>
    <row r="41" spans="1:26" ht="15.75" customHeight="1">
      <c r="A41" s="3384"/>
      <c r="B41" s="3386"/>
      <c r="C41" s="1397" t="s">
        <v>456</v>
      </c>
      <c r="D41" s="1258" t="s">
        <v>456</v>
      </c>
      <c r="E41" s="1259" t="s">
        <v>456</v>
      </c>
      <c r="F41" s="1257" t="s">
        <v>456</v>
      </c>
      <c r="G41" s="1259" t="s">
        <v>456</v>
      </c>
      <c r="H41" s="1257" t="s">
        <v>456</v>
      </c>
      <c r="I41" s="1259" t="s">
        <v>456</v>
      </c>
      <c r="J41" s="1257" t="s">
        <v>456</v>
      </c>
      <c r="K41" s="1259" t="s">
        <v>456</v>
      </c>
      <c r="L41" s="1257" t="s">
        <v>456</v>
      </c>
      <c r="M41" s="1412" t="s">
        <v>456</v>
      </c>
      <c r="N41" s="610"/>
      <c r="O41" s="610"/>
      <c r="P41" s="610"/>
      <c r="Q41" s="610"/>
      <c r="R41" s="610"/>
      <c r="S41" s="610"/>
      <c r="T41" s="610"/>
      <c r="U41" s="610"/>
      <c r="V41" s="610"/>
      <c r="W41" s="610"/>
      <c r="X41" s="610"/>
      <c r="Y41" s="610"/>
      <c r="Z41" s="610"/>
    </row>
    <row r="42" spans="1:26" ht="15.75" customHeight="1">
      <c r="A42" s="3384"/>
      <c r="B42" s="3386"/>
      <c r="C42" s="1397" t="s">
        <v>456</v>
      </c>
      <c r="D42" s="1392" t="s">
        <v>645</v>
      </c>
      <c r="E42" s="1392" t="s">
        <v>456</v>
      </c>
      <c r="F42" s="1392" t="s">
        <v>646</v>
      </c>
      <c r="G42" s="1392" t="s">
        <v>456</v>
      </c>
      <c r="H42" s="1395" t="s">
        <v>456</v>
      </c>
      <c r="I42" s="1395" t="s">
        <v>456</v>
      </c>
      <c r="J42" s="1395" t="s">
        <v>456</v>
      </c>
      <c r="K42" s="1395" t="s">
        <v>456</v>
      </c>
      <c r="L42" s="1395" t="s">
        <v>456</v>
      </c>
      <c r="M42" s="1396" t="s">
        <v>456</v>
      </c>
      <c r="N42" s="610"/>
      <c r="O42" s="610"/>
      <c r="P42" s="610"/>
      <c r="Q42" s="610"/>
      <c r="R42" s="610"/>
      <c r="S42" s="610"/>
      <c r="T42" s="610"/>
      <c r="U42" s="610"/>
      <c r="V42" s="610"/>
      <c r="W42" s="610"/>
      <c r="X42" s="610"/>
      <c r="Y42" s="610"/>
      <c r="Z42" s="610"/>
    </row>
    <row r="43" spans="1:26" ht="15.75" customHeight="1">
      <c r="A43" s="3384"/>
      <c r="B43" s="3386"/>
      <c r="C43" s="1397" t="s">
        <v>456</v>
      </c>
      <c r="D43" s="1414">
        <v>2025</v>
      </c>
      <c r="E43" s="1414" t="s">
        <v>456</v>
      </c>
      <c r="F43" s="3388">
        <v>1</v>
      </c>
      <c r="G43" s="3389"/>
      <c r="H43" s="3407" t="s">
        <v>456</v>
      </c>
      <c r="I43" s="3407"/>
      <c r="J43" s="1395" t="s">
        <v>456</v>
      </c>
      <c r="K43" s="1395" t="s">
        <v>456</v>
      </c>
      <c r="L43" s="1395" t="s">
        <v>456</v>
      </c>
      <c r="M43" s="1396" t="s">
        <v>456</v>
      </c>
      <c r="N43" s="610"/>
      <c r="O43" s="610"/>
      <c r="P43" s="610"/>
      <c r="Q43" s="610"/>
      <c r="R43" s="610"/>
      <c r="S43" s="610"/>
      <c r="T43" s="610"/>
      <c r="U43" s="610"/>
      <c r="V43" s="610"/>
      <c r="W43" s="610"/>
      <c r="X43" s="610"/>
      <c r="Y43" s="610"/>
      <c r="Z43" s="610"/>
    </row>
    <row r="44" spans="1:26" ht="15.75" customHeight="1">
      <c r="A44" s="3384"/>
      <c r="B44" s="3386"/>
      <c r="C44" s="1399" t="s">
        <v>456</v>
      </c>
      <c r="D44" s="1392" t="s">
        <v>456</v>
      </c>
      <c r="E44" s="1392" t="s">
        <v>456</v>
      </c>
      <c r="F44" s="1392" t="s">
        <v>456</v>
      </c>
      <c r="G44" s="1392" t="s">
        <v>456</v>
      </c>
      <c r="H44" s="1392" t="s">
        <v>456</v>
      </c>
      <c r="I44" s="1392" t="s">
        <v>456</v>
      </c>
      <c r="J44" s="1392" t="s">
        <v>456</v>
      </c>
      <c r="K44" s="1392" t="s">
        <v>456</v>
      </c>
      <c r="L44" s="1392" t="s">
        <v>456</v>
      </c>
      <c r="M44" s="1400" t="s">
        <v>456</v>
      </c>
      <c r="N44" s="610"/>
      <c r="O44" s="610"/>
      <c r="P44" s="610"/>
      <c r="Q44" s="610"/>
      <c r="R44" s="610"/>
      <c r="S44" s="610"/>
      <c r="T44" s="610"/>
      <c r="U44" s="610"/>
      <c r="V44" s="610"/>
      <c r="W44" s="610"/>
      <c r="X44" s="610"/>
      <c r="Y44" s="610"/>
      <c r="Z44" s="610"/>
    </row>
    <row r="45" spans="1:26" ht="18" customHeight="1">
      <c r="A45" s="3384"/>
      <c r="B45" s="3391" t="s">
        <v>647</v>
      </c>
      <c r="C45" s="1397" t="s">
        <v>456</v>
      </c>
      <c r="D45" s="1395" t="s">
        <v>456</v>
      </c>
      <c r="E45" s="1395" t="s">
        <v>456</v>
      </c>
      <c r="F45" s="1395" t="s">
        <v>456</v>
      </c>
      <c r="G45" s="1395" t="s">
        <v>456</v>
      </c>
      <c r="H45" s="1395" t="s">
        <v>456</v>
      </c>
      <c r="I45" s="1395" t="s">
        <v>456</v>
      </c>
      <c r="J45" s="1395" t="s">
        <v>456</v>
      </c>
      <c r="K45" s="1395" t="s">
        <v>456</v>
      </c>
      <c r="L45" s="887" t="s">
        <v>456</v>
      </c>
      <c r="M45" s="1390" t="s">
        <v>456</v>
      </c>
      <c r="N45" s="610"/>
      <c r="O45" s="610"/>
      <c r="P45" s="610"/>
      <c r="Q45" s="610"/>
      <c r="R45" s="610"/>
      <c r="S45" s="610"/>
      <c r="T45" s="610"/>
      <c r="U45" s="610"/>
      <c r="V45" s="610"/>
      <c r="W45" s="610"/>
      <c r="X45" s="610"/>
      <c r="Y45" s="610"/>
      <c r="Z45" s="610"/>
    </row>
    <row r="46" spans="1:26" ht="15.75" customHeight="1">
      <c r="A46" s="3384"/>
      <c r="B46" s="3386"/>
      <c r="C46" s="1388" t="s">
        <v>456</v>
      </c>
      <c r="D46" s="1395" t="s">
        <v>601</v>
      </c>
      <c r="E46" s="1392" t="s">
        <v>171</v>
      </c>
      <c r="F46" s="3392" t="s">
        <v>648</v>
      </c>
      <c r="G46" s="3393" t="s">
        <v>687</v>
      </c>
      <c r="H46" s="3394"/>
      <c r="I46" s="3394"/>
      <c r="J46" s="3395"/>
      <c r="K46" s="1395" t="s">
        <v>649</v>
      </c>
      <c r="L46" s="3408" t="s">
        <v>824</v>
      </c>
      <c r="M46" s="3409"/>
      <c r="N46" s="610"/>
      <c r="O46" s="610"/>
      <c r="P46" s="610"/>
      <c r="Q46" s="610"/>
      <c r="R46" s="610"/>
      <c r="S46" s="610"/>
      <c r="T46" s="610"/>
      <c r="U46" s="610"/>
      <c r="V46" s="610"/>
      <c r="W46" s="610"/>
      <c r="X46" s="610"/>
      <c r="Y46" s="610"/>
      <c r="Z46" s="610"/>
    </row>
    <row r="47" spans="1:26" ht="15.75" customHeight="1">
      <c r="A47" s="3384"/>
      <c r="B47" s="3386"/>
      <c r="C47" s="1388" t="s">
        <v>456</v>
      </c>
      <c r="D47" s="1415" t="s">
        <v>627</v>
      </c>
      <c r="E47" s="1414" t="s">
        <v>456</v>
      </c>
      <c r="F47" s="3392"/>
      <c r="G47" s="3396"/>
      <c r="H47" s="3397"/>
      <c r="I47" s="3397"/>
      <c r="J47" s="3398"/>
      <c r="K47" s="887" t="s">
        <v>456</v>
      </c>
      <c r="L47" s="3410"/>
      <c r="M47" s="3411"/>
      <c r="N47" s="610"/>
      <c r="O47" s="610"/>
      <c r="P47" s="610"/>
      <c r="Q47" s="610"/>
      <c r="R47" s="610"/>
      <c r="S47" s="610"/>
      <c r="T47" s="610"/>
      <c r="U47" s="610"/>
      <c r="V47" s="610"/>
      <c r="W47" s="610"/>
      <c r="X47" s="610"/>
      <c r="Y47" s="610"/>
      <c r="Z47" s="610"/>
    </row>
    <row r="48" spans="1:26" ht="15.75" customHeight="1">
      <c r="A48" s="3384"/>
      <c r="B48" s="3387"/>
      <c r="C48" s="1416" t="s">
        <v>456</v>
      </c>
      <c r="D48" s="893" t="s">
        <v>456</v>
      </c>
      <c r="E48" s="893" t="s">
        <v>456</v>
      </c>
      <c r="F48" s="893" t="s">
        <v>456</v>
      </c>
      <c r="G48" s="893" t="s">
        <v>456</v>
      </c>
      <c r="H48" s="893" t="s">
        <v>456</v>
      </c>
      <c r="I48" s="893" t="s">
        <v>456</v>
      </c>
      <c r="J48" s="893" t="s">
        <v>456</v>
      </c>
      <c r="K48" s="893" t="s">
        <v>456</v>
      </c>
      <c r="L48" s="887" t="s">
        <v>456</v>
      </c>
      <c r="M48" s="1390" t="s">
        <v>456</v>
      </c>
      <c r="N48" s="610"/>
      <c r="O48" s="610"/>
      <c r="P48" s="610"/>
      <c r="Q48" s="610"/>
      <c r="R48" s="610"/>
      <c r="S48" s="610"/>
      <c r="T48" s="610"/>
      <c r="U48" s="610"/>
      <c r="V48" s="610"/>
      <c r="W48" s="610"/>
      <c r="X48" s="610"/>
      <c r="Y48" s="610"/>
      <c r="Z48" s="610"/>
    </row>
    <row r="49" spans="1:26" ht="49.5" customHeight="1">
      <c r="A49" s="3384"/>
      <c r="B49" s="1382" t="s">
        <v>650</v>
      </c>
      <c r="C49" s="3401" t="s">
        <v>1081</v>
      </c>
      <c r="D49" s="3402"/>
      <c r="E49" s="3402"/>
      <c r="F49" s="3402"/>
      <c r="G49" s="3402"/>
      <c r="H49" s="3402"/>
      <c r="I49" s="3402"/>
      <c r="J49" s="3402"/>
      <c r="K49" s="3402"/>
      <c r="L49" s="3402"/>
      <c r="M49" s="3403"/>
      <c r="N49" s="610"/>
      <c r="O49" s="610"/>
      <c r="P49" s="610"/>
      <c r="Q49" s="610"/>
      <c r="R49" s="610"/>
      <c r="S49" s="610"/>
      <c r="T49" s="610"/>
      <c r="U49" s="610"/>
      <c r="V49" s="610"/>
      <c r="W49" s="610"/>
      <c r="X49" s="610"/>
      <c r="Y49" s="610"/>
      <c r="Z49" s="610"/>
    </row>
    <row r="50" spans="1:26" ht="15.75" customHeight="1">
      <c r="A50" s="3384"/>
      <c r="B50" s="1394" t="s">
        <v>652</v>
      </c>
      <c r="C50" s="3401" t="s">
        <v>1072</v>
      </c>
      <c r="D50" s="3402"/>
      <c r="E50" s="3402"/>
      <c r="F50" s="3402"/>
      <c r="G50" s="3402"/>
      <c r="H50" s="3402"/>
      <c r="I50" s="3402"/>
      <c r="J50" s="3402"/>
      <c r="K50" s="3402"/>
      <c r="L50" s="3402"/>
      <c r="M50" s="3403"/>
      <c r="N50" s="610"/>
      <c r="O50" s="610"/>
      <c r="P50" s="610"/>
      <c r="Q50" s="610"/>
      <c r="R50" s="610"/>
      <c r="S50" s="610"/>
      <c r="T50" s="610"/>
      <c r="U50" s="610"/>
      <c r="V50" s="610"/>
      <c r="W50" s="610"/>
      <c r="X50" s="610"/>
      <c r="Y50" s="610"/>
      <c r="Z50" s="610"/>
    </row>
    <row r="51" spans="1:26" ht="15.75" customHeight="1">
      <c r="A51" s="3384"/>
      <c r="B51" s="1394" t="s">
        <v>654</v>
      </c>
      <c r="C51" s="3405">
        <v>30</v>
      </c>
      <c r="D51" s="2437"/>
      <c r="E51" s="2437"/>
      <c r="F51" s="2437"/>
      <c r="G51" s="2437"/>
      <c r="H51" s="2437"/>
      <c r="I51" s="2437"/>
      <c r="J51" s="2437"/>
      <c r="K51" s="2437"/>
      <c r="L51" s="2437"/>
      <c r="M51" s="3406"/>
      <c r="N51" s="610"/>
      <c r="O51" s="610"/>
      <c r="P51" s="610"/>
      <c r="Q51" s="610"/>
      <c r="R51" s="610"/>
      <c r="S51" s="610"/>
      <c r="T51" s="610"/>
      <c r="U51" s="610"/>
      <c r="V51" s="610"/>
      <c r="W51" s="610"/>
      <c r="X51" s="610"/>
      <c r="Y51" s="610"/>
      <c r="Z51" s="610"/>
    </row>
    <row r="52" spans="1:26" ht="15.75" customHeight="1">
      <c r="A52" s="3384"/>
      <c r="B52" s="1394" t="s">
        <v>655</v>
      </c>
      <c r="C52" s="2872" t="s">
        <v>77</v>
      </c>
      <c r="D52" s="2811"/>
      <c r="E52" s="2811"/>
      <c r="F52" s="2811"/>
      <c r="G52" s="2811"/>
      <c r="H52" s="2811"/>
      <c r="I52" s="2811"/>
      <c r="J52" s="2811"/>
      <c r="K52" s="2811"/>
      <c r="L52" s="2811"/>
      <c r="M52" s="2812"/>
      <c r="N52" s="610"/>
      <c r="O52" s="610"/>
      <c r="P52" s="610"/>
      <c r="Q52" s="610"/>
      <c r="R52" s="610"/>
      <c r="S52" s="610"/>
      <c r="T52" s="610"/>
      <c r="U52" s="610"/>
      <c r="V52" s="610"/>
      <c r="W52" s="610"/>
      <c r="X52" s="610"/>
      <c r="Y52" s="610"/>
      <c r="Z52" s="610"/>
    </row>
    <row r="53" spans="1:26" ht="15.75" customHeight="1">
      <c r="A53" s="3380" t="s">
        <v>656</v>
      </c>
      <c r="B53" s="1417" t="s">
        <v>657</v>
      </c>
      <c r="C53" s="2872" t="s">
        <v>1073</v>
      </c>
      <c r="D53" s="2811"/>
      <c r="E53" s="2811"/>
      <c r="F53" s="2811"/>
      <c r="G53" s="2811"/>
      <c r="H53" s="2811"/>
      <c r="I53" s="2811"/>
      <c r="J53" s="2811"/>
      <c r="K53" s="2811"/>
      <c r="L53" s="2811"/>
      <c r="M53" s="2812"/>
      <c r="N53" s="610"/>
      <c r="O53" s="610"/>
      <c r="P53" s="610"/>
      <c r="Q53" s="610"/>
      <c r="R53" s="610"/>
      <c r="S53" s="610"/>
      <c r="T53" s="610"/>
      <c r="U53" s="610"/>
      <c r="V53" s="610"/>
      <c r="W53" s="610"/>
      <c r="X53" s="610"/>
      <c r="Y53" s="610"/>
      <c r="Z53" s="610"/>
    </row>
    <row r="54" spans="1:26" ht="15.75" customHeight="1">
      <c r="A54" s="3381"/>
      <c r="B54" s="1417" t="s">
        <v>659</v>
      </c>
      <c r="C54" s="2872" t="s">
        <v>1074</v>
      </c>
      <c r="D54" s="2811"/>
      <c r="E54" s="2811"/>
      <c r="F54" s="2811"/>
      <c r="G54" s="2811"/>
      <c r="H54" s="2811"/>
      <c r="I54" s="2811"/>
      <c r="J54" s="2811"/>
      <c r="K54" s="2811"/>
      <c r="L54" s="2811"/>
      <c r="M54" s="2812"/>
      <c r="N54" s="610"/>
      <c r="O54" s="610"/>
      <c r="P54" s="610"/>
      <c r="Q54" s="610"/>
      <c r="R54" s="610"/>
      <c r="S54" s="610"/>
      <c r="T54" s="610"/>
      <c r="U54" s="610"/>
      <c r="V54" s="610"/>
      <c r="W54" s="610"/>
      <c r="X54" s="610"/>
      <c r="Y54" s="610"/>
      <c r="Z54" s="610"/>
    </row>
    <row r="55" spans="1:26" ht="15.75" customHeight="1">
      <c r="A55" s="3381"/>
      <c r="B55" s="1417" t="s">
        <v>661</v>
      </c>
      <c r="C55" s="2872" t="s">
        <v>676</v>
      </c>
      <c r="D55" s="2811"/>
      <c r="E55" s="2811"/>
      <c r="F55" s="2811"/>
      <c r="G55" s="2811"/>
      <c r="H55" s="2811"/>
      <c r="I55" s="2811"/>
      <c r="J55" s="2811"/>
      <c r="K55" s="2811"/>
      <c r="L55" s="2811"/>
      <c r="M55" s="2812"/>
      <c r="N55" s="610"/>
      <c r="O55" s="610"/>
      <c r="P55" s="610"/>
      <c r="Q55" s="610"/>
      <c r="R55" s="610"/>
      <c r="S55" s="610"/>
      <c r="T55" s="610"/>
      <c r="U55" s="610"/>
      <c r="V55" s="610"/>
      <c r="W55" s="610"/>
      <c r="X55" s="610"/>
      <c r="Y55" s="610"/>
      <c r="Z55" s="610"/>
    </row>
    <row r="56" spans="1:26" ht="15.75" customHeight="1">
      <c r="A56" s="3381"/>
      <c r="B56" s="1417" t="s">
        <v>662</v>
      </c>
      <c r="C56" s="2872" t="s">
        <v>1075</v>
      </c>
      <c r="D56" s="2811"/>
      <c r="E56" s="2811"/>
      <c r="F56" s="2811"/>
      <c r="G56" s="2811"/>
      <c r="H56" s="2811"/>
      <c r="I56" s="2811"/>
      <c r="J56" s="2811"/>
      <c r="K56" s="2811"/>
      <c r="L56" s="2811"/>
      <c r="M56" s="2812"/>
      <c r="N56" s="610"/>
      <c r="O56" s="610"/>
      <c r="P56" s="610"/>
      <c r="Q56" s="610"/>
      <c r="R56" s="610"/>
      <c r="S56" s="610"/>
      <c r="T56" s="610"/>
      <c r="U56" s="610"/>
      <c r="V56" s="610"/>
      <c r="W56" s="610"/>
      <c r="X56" s="610"/>
      <c r="Y56" s="610"/>
      <c r="Z56" s="610"/>
    </row>
    <row r="57" spans="1:26" ht="15.75" customHeight="1">
      <c r="A57" s="3381"/>
      <c r="B57" s="1417" t="s">
        <v>663</v>
      </c>
      <c r="C57" s="2872" t="s">
        <v>242</v>
      </c>
      <c r="D57" s="2811"/>
      <c r="E57" s="2811"/>
      <c r="F57" s="2811"/>
      <c r="G57" s="2811"/>
      <c r="H57" s="2811"/>
      <c r="I57" s="2811"/>
      <c r="J57" s="2811"/>
      <c r="K57" s="2811"/>
      <c r="L57" s="2811"/>
      <c r="M57" s="2812"/>
      <c r="N57" s="610"/>
      <c r="O57" s="610"/>
      <c r="P57" s="610"/>
      <c r="Q57" s="610"/>
      <c r="R57" s="610"/>
      <c r="S57" s="610"/>
      <c r="T57" s="610"/>
      <c r="U57" s="610"/>
      <c r="V57" s="610"/>
      <c r="W57" s="610"/>
      <c r="X57" s="610"/>
      <c r="Y57" s="610"/>
      <c r="Z57" s="610"/>
    </row>
    <row r="58" spans="1:26" ht="15.75" customHeight="1">
      <c r="A58" s="3390"/>
      <c r="B58" s="1417" t="s">
        <v>665</v>
      </c>
      <c r="C58" s="3404">
        <v>3808330</v>
      </c>
      <c r="D58" s="2900"/>
      <c r="E58" s="2900"/>
      <c r="F58" s="2900"/>
      <c r="G58" s="2900"/>
      <c r="H58" s="2900"/>
      <c r="I58" s="2900"/>
      <c r="J58" s="2900"/>
      <c r="K58" s="2900"/>
      <c r="L58" s="2900"/>
      <c r="M58" s="2901"/>
      <c r="N58" s="610"/>
      <c r="O58" s="610"/>
      <c r="P58" s="610"/>
      <c r="Q58" s="610"/>
      <c r="R58" s="610"/>
      <c r="S58" s="610"/>
      <c r="T58" s="610"/>
      <c r="U58" s="610"/>
      <c r="V58" s="610"/>
      <c r="W58" s="610"/>
      <c r="X58" s="610"/>
      <c r="Y58" s="610"/>
      <c r="Z58" s="610"/>
    </row>
    <row r="59" spans="1:26" ht="15.75" customHeight="1">
      <c r="A59" s="3380" t="s">
        <v>667</v>
      </c>
      <c r="B59" s="1418" t="s">
        <v>668</v>
      </c>
      <c r="C59" s="2872" t="s">
        <v>1031</v>
      </c>
      <c r="D59" s="2811"/>
      <c r="E59" s="2811"/>
      <c r="F59" s="2811"/>
      <c r="G59" s="2811"/>
      <c r="H59" s="2811"/>
      <c r="I59" s="2811"/>
      <c r="J59" s="2811"/>
      <c r="K59" s="2811"/>
      <c r="L59" s="2811"/>
      <c r="M59" s="2812"/>
      <c r="N59" s="610"/>
      <c r="O59" s="610"/>
      <c r="P59" s="610"/>
      <c r="Q59" s="610"/>
      <c r="R59" s="610"/>
      <c r="S59" s="610"/>
      <c r="T59" s="610"/>
      <c r="U59" s="610"/>
      <c r="V59" s="610"/>
      <c r="W59" s="610"/>
      <c r="X59" s="610"/>
      <c r="Y59" s="610"/>
      <c r="Z59" s="610"/>
    </row>
    <row r="60" spans="1:26" ht="30" customHeight="1">
      <c r="A60" s="3381"/>
      <c r="B60" s="1418" t="s">
        <v>670</v>
      </c>
      <c r="C60" s="2872" t="s">
        <v>830</v>
      </c>
      <c r="D60" s="2811"/>
      <c r="E60" s="2811"/>
      <c r="F60" s="2811"/>
      <c r="G60" s="2811"/>
      <c r="H60" s="2811"/>
      <c r="I60" s="2811"/>
      <c r="J60" s="2811"/>
      <c r="K60" s="2811"/>
      <c r="L60" s="2811"/>
      <c r="M60" s="2812"/>
      <c r="N60" s="610"/>
      <c r="O60" s="610"/>
      <c r="P60" s="610"/>
      <c r="Q60" s="610"/>
      <c r="R60" s="610"/>
      <c r="S60" s="610"/>
      <c r="T60" s="610"/>
      <c r="U60" s="610"/>
      <c r="V60" s="610"/>
      <c r="W60" s="610"/>
      <c r="X60" s="610"/>
      <c r="Y60" s="610"/>
      <c r="Z60" s="610"/>
    </row>
    <row r="61" spans="1:26" ht="30" customHeight="1">
      <c r="A61" s="3381"/>
      <c r="B61" s="1418" t="s">
        <v>44</v>
      </c>
      <c r="C61" s="3382" t="s">
        <v>676</v>
      </c>
      <c r="D61" s="3113"/>
      <c r="E61" s="3113"/>
      <c r="F61" s="3113"/>
      <c r="G61" s="3113"/>
      <c r="H61" s="3113"/>
      <c r="I61" s="3113"/>
      <c r="J61" s="3113"/>
      <c r="K61" s="3113"/>
      <c r="L61" s="3113"/>
      <c r="M61" s="3114"/>
      <c r="N61" s="610"/>
      <c r="O61" s="610"/>
      <c r="P61" s="610"/>
      <c r="Q61" s="610"/>
      <c r="R61" s="610"/>
      <c r="S61" s="610"/>
      <c r="T61" s="610"/>
      <c r="U61" s="610"/>
      <c r="V61" s="610"/>
      <c r="W61" s="610"/>
      <c r="X61" s="610"/>
      <c r="Y61" s="610"/>
      <c r="Z61" s="610"/>
    </row>
    <row r="62" spans="1:26" ht="48" customHeight="1">
      <c r="A62" s="1419" t="s">
        <v>672</v>
      </c>
      <c r="B62" s="1420" t="s">
        <v>456</v>
      </c>
      <c r="C62" s="3399" t="s">
        <v>1082</v>
      </c>
      <c r="D62" s="3399"/>
      <c r="E62" s="3399"/>
      <c r="F62" s="3399"/>
      <c r="G62" s="3399"/>
      <c r="H62" s="3399"/>
      <c r="I62" s="3399"/>
      <c r="J62" s="3399"/>
      <c r="K62" s="3399"/>
      <c r="L62" s="3399"/>
      <c r="M62" s="3400"/>
      <c r="N62" s="610"/>
      <c r="O62" s="610"/>
      <c r="P62" s="610"/>
      <c r="Q62" s="610"/>
      <c r="R62" s="610"/>
      <c r="S62" s="610"/>
      <c r="T62" s="610"/>
      <c r="U62" s="610"/>
      <c r="V62" s="610"/>
      <c r="W62" s="610"/>
      <c r="X62" s="610"/>
      <c r="Y62" s="610"/>
      <c r="Z62" s="610"/>
    </row>
    <row r="63" spans="1:26" ht="15.75" customHeight="1">
      <c r="A63" s="610"/>
      <c r="B63" s="611"/>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row>
    <row r="64" spans="1:26" ht="15.75" customHeight="1">
      <c r="A64" s="610"/>
      <c r="B64" s="611"/>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610"/>
    </row>
    <row r="65" spans="1:26" ht="15.75" customHeight="1">
      <c r="A65" s="610"/>
      <c r="B65" s="611"/>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row>
    <row r="66" spans="1:26" ht="15.75" customHeight="1">
      <c r="A66" s="610"/>
      <c r="B66" s="611"/>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row>
    <row r="67" spans="1:26" ht="15.75" customHeight="1">
      <c r="A67" s="610"/>
      <c r="B67" s="611"/>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row>
    <row r="68" spans="1:26" ht="15.75" customHeight="1">
      <c r="A68" s="610"/>
      <c r="B68" s="611"/>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row>
    <row r="69" spans="1:26" ht="15.75" customHeight="1">
      <c r="A69" s="610"/>
      <c r="B69" s="611"/>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row>
    <row r="70" spans="1:26" ht="15.75" customHeight="1">
      <c r="A70" s="610"/>
      <c r="B70" s="611"/>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row>
    <row r="71" spans="1:26" ht="15.75" customHeight="1">
      <c r="A71" s="610"/>
      <c r="B71" s="611"/>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row>
    <row r="72" spans="1:26" ht="15.75" customHeight="1">
      <c r="A72" s="610"/>
      <c r="B72" s="611"/>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row>
    <row r="73" spans="1:26" ht="15.75" customHeight="1">
      <c r="A73" s="610"/>
      <c r="B73" s="611"/>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row>
    <row r="74" spans="1:26" ht="15.75" customHeight="1">
      <c r="A74" s="610"/>
      <c r="B74" s="611"/>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row>
    <row r="75" spans="1:26" ht="15.75" customHeight="1">
      <c r="A75" s="610"/>
      <c r="B75" s="611"/>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row>
    <row r="76" spans="1:26" ht="15.75" customHeight="1">
      <c r="A76" s="610"/>
      <c r="B76" s="611"/>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row>
    <row r="77" spans="1:26" ht="15.75" customHeight="1">
      <c r="A77" s="610"/>
      <c r="B77" s="611"/>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row>
    <row r="78" spans="1:26" ht="15.75" customHeight="1">
      <c r="A78" s="610"/>
      <c r="B78" s="611"/>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row>
    <row r="79" spans="1:26" ht="15.75" customHeight="1">
      <c r="A79" s="610"/>
      <c r="B79" s="611"/>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row>
    <row r="80" spans="1:26" ht="15.75" customHeight="1">
      <c r="A80" s="610"/>
      <c r="B80" s="611"/>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row>
    <row r="81" spans="1:26" ht="15.75" customHeight="1">
      <c r="A81" s="610"/>
      <c r="B81" s="611"/>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row>
    <row r="82" spans="1:26" ht="15.75" customHeight="1">
      <c r="A82" s="610"/>
      <c r="B82" s="611"/>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row>
    <row r="83" spans="1:26" ht="15.75" customHeight="1">
      <c r="A83" s="610"/>
      <c r="B83" s="611"/>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row>
    <row r="84" spans="1:26" ht="15.75" customHeight="1">
      <c r="A84" s="610"/>
      <c r="B84" s="611"/>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610"/>
    </row>
    <row r="85" spans="1:26" ht="15.75" customHeight="1">
      <c r="A85" s="610"/>
      <c r="B85" s="611"/>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row>
    <row r="86" spans="1:26" ht="15.75" customHeight="1">
      <c r="A86" s="610"/>
      <c r="B86" s="611"/>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row>
    <row r="87" spans="1:26" ht="15.75" customHeight="1">
      <c r="A87" s="610"/>
      <c r="B87" s="611"/>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row>
    <row r="88" spans="1:26" ht="15.75" customHeight="1">
      <c r="A88" s="610"/>
      <c r="B88" s="611"/>
      <c r="C88" s="610"/>
      <c r="D88" s="610"/>
      <c r="E88" s="610"/>
      <c r="F88" s="610"/>
      <c r="G88" s="610"/>
      <c r="H88" s="610"/>
      <c r="I88" s="610"/>
      <c r="J88" s="610"/>
      <c r="K88" s="610"/>
      <c r="L88" s="610"/>
      <c r="M88" s="610"/>
      <c r="N88" s="610"/>
      <c r="O88" s="610"/>
      <c r="P88" s="610"/>
      <c r="Q88" s="610"/>
      <c r="R88" s="610"/>
      <c r="S88" s="610"/>
      <c r="T88" s="610"/>
      <c r="U88" s="610"/>
      <c r="V88" s="610"/>
      <c r="W88" s="610"/>
      <c r="X88" s="610"/>
      <c r="Y88" s="610"/>
      <c r="Z88" s="610"/>
    </row>
    <row r="89" spans="1:26" ht="15.75" customHeight="1">
      <c r="A89" s="610"/>
      <c r="B89" s="611"/>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row>
    <row r="90" spans="1:26" ht="15.75" customHeight="1">
      <c r="A90" s="610"/>
      <c r="B90" s="611"/>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row>
    <row r="91" spans="1:26" ht="15.75" customHeight="1">
      <c r="A91" s="610"/>
      <c r="B91" s="611"/>
      <c r="C91" s="610"/>
      <c r="D91" s="610"/>
      <c r="E91" s="610"/>
      <c r="F91" s="610"/>
      <c r="G91" s="610"/>
      <c r="H91" s="610"/>
      <c r="I91" s="610"/>
      <c r="J91" s="610"/>
      <c r="K91" s="610"/>
      <c r="L91" s="610"/>
      <c r="M91" s="610"/>
      <c r="N91" s="610"/>
      <c r="O91" s="610"/>
      <c r="P91" s="610"/>
      <c r="Q91" s="610"/>
      <c r="R91" s="610"/>
      <c r="S91" s="610"/>
      <c r="T91" s="610"/>
      <c r="U91" s="610"/>
      <c r="V91" s="610"/>
      <c r="W91" s="610"/>
      <c r="X91" s="610"/>
      <c r="Y91" s="610"/>
      <c r="Z91" s="610"/>
    </row>
    <row r="92" spans="1:26" ht="15.75" customHeight="1">
      <c r="A92" s="610"/>
      <c r="B92" s="611"/>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row>
    <row r="93" spans="1:26" ht="15.75" customHeight="1">
      <c r="A93" s="610"/>
      <c r="B93" s="611"/>
      <c r="C93" s="610"/>
      <c r="D93" s="610"/>
      <c r="E93" s="610"/>
      <c r="F93" s="610"/>
      <c r="G93" s="610"/>
      <c r="H93" s="610"/>
      <c r="I93" s="610"/>
      <c r="J93" s="610"/>
      <c r="K93" s="610"/>
      <c r="L93" s="610"/>
      <c r="M93" s="610"/>
      <c r="N93" s="610"/>
      <c r="O93" s="610"/>
      <c r="P93" s="610"/>
      <c r="Q93" s="610"/>
      <c r="R93" s="610"/>
      <c r="S93" s="610"/>
      <c r="T93" s="610"/>
      <c r="U93" s="610"/>
      <c r="V93" s="610"/>
      <c r="W93" s="610"/>
      <c r="X93" s="610"/>
      <c r="Y93" s="610"/>
      <c r="Z93" s="610"/>
    </row>
    <row r="94" spans="1:26" ht="15.75" customHeight="1">
      <c r="A94" s="610"/>
      <c r="B94" s="611"/>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row>
    <row r="95" spans="1:26" ht="15.75" customHeight="1">
      <c r="A95" s="610"/>
      <c r="B95" s="611"/>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row>
    <row r="96" spans="1:26" ht="15.75" customHeight="1">
      <c r="A96" s="610"/>
      <c r="B96" s="611"/>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row>
    <row r="97" spans="1:26" ht="15.75" customHeight="1">
      <c r="A97" s="610"/>
      <c r="B97" s="611"/>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row>
    <row r="98" spans="1:26" ht="15.75" customHeight="1">
      <c r="A98" s="610"/>
      <c r="B98" s="611"/>
      <c r="C98" s="610"/>
      <c r="D98" s="610"/>
      <c r="E98" s="610"/>
      <c r="F98" s="610"/>
      <c r="G98" s="610"/>
      <c r="H98" s="610"/>
      <c r="I98" s="610"/>
      <c r="J98" s="610"/>
      <c r="K98" s="610"/>
      <c r="L98" s="610"/>
      <c r="M98" s="610"/>
      <c r="N98" s="610"/>
      <c r="O98" s="610"/>
      <c r="P98" s="610"/>
      <c r="Q98" s="610"/>
      <c r="R98" s="610"/>
      <c r="S98" s="610"/>
      <c r="T98" s="610"/>
      <c r="U98" s="610"/>
      <c r="V98" s="610"/>
      <c r="W98" s="610"/>
      <c r="X98" s="610"/>
      <c r="Y98" s="610"/>
      <c r="Z98" s="610"/>
    </row>
    <row r="99" spans="1:26" ht="15.75" customHeight="1">
      <c r="A99" s="610"/>
      <c r="B99" s="611"/>
      <c r="C99" s="610"/>
      <c r="D99" s="610"/>
      <c r="E99" s="610"/>
      <c r="F99" s="610"/>
      <c r="G99" s="610"/>
      <c r="H99" s="610"/>
      <c r="I99" s="610"/>
      <c r="J99" s="610"/>
      <c r="K99" s="610"/>
      <c r="L99" s="610"/>
      <c r="M99" s="610"/>
      <c r="N99" s="610"/>
      <c r="O99" s="610"/>
      <c r="P99" s="610"/>
      <c r="Q99" s="610"/>
      <c r="R99" s="610"/>
      <c r="S99" s="610"/>
      <c r="T99" s="610"/>
      <c r="U99" s="610"/>
      <c r="V99" s="610"/>
      <c r="W99" s="610"/>
      <c r="X99" s="610"/>
      <c r="Y99" s="610"/>
      <c r="Z99" s="610"/>
    </row>
    <row r="100" spans="1:26" ht="15.75" customHeight="1">
      <c r="A100" s="610"/>
      <c r="B100" s="611"/>
      <c r="C100" s="610"/>
      <c r="D100" s="610"/>
      <c r="E100" s="610"/>
      <c r="F100" s="610"/>
      <c r="G100" s="610"/>
      <c r="H100" s="610"/>
      <c r="I100" s="610"/>
      <c r="J100" s="610"/>
      <c r="K100" s="610"/>
      <c r="L100" s="610"/>
      <c r="M100" s="610"/>
      <c r="N100" s="610"/>
      <c r="O100" s="610"/>
      <c r="P100" s="610"/>
      <c r="Q100" s="610"/>
      <c r="R100" s="610"/>
      <c r="S100" s="610"/>
      <c r="T100" s="610"/>
      <c r="U100" s="610"/>
      <c r="V100" s="610"/>
      <c r="W100" s="610"/>
      <c r="X100" s="610"/>
      <c r="Y100" s="610"/>
      <c r="Z100" s="610"/>
    </row>
    <row r="101" spans="1:26" ht="15.75" customHeight="1">
      <c r="A101" s="610"/>
      <c r="B101" s="611"/>
      <c r="C101" s="610"/>
      <c r="D101" s="610"/>
      <c r="E101" s="610"/>
      <c r="F101" s="610"/>
      <c r="G101" s="610"/>
      <c r="H101" s="610"/>
      <c r="I101" s="610"/>
      <c r="J101" s="610"/>
      <c r="K101" s="610"/>
      <c r="L101" s="610"/>
      <c r="M101" s="610"/>
      <c r="N101" s="610"/>
      <c r="O101" s="610"/>
      <c r="P101" s="610"/>
      <c r="Q101" s="610"/>
      <c r="R101" s="610"/>
      <c r="S101" s="610"/>
      <c r="T101" s="610"/>
      <c r="U101" s="610"/>
      <c r="V101" s="610"/>
      <c r="W101" s="610"/>
      <c r="X101" s="610"/>
      <c r="Y101" s="610"/>
      <c r="Z101" s="610"/>
    </row>
    <row r="102" spans="1:26" ht="15.75" customHeight="1">
      <c r="A102" s="610"/>
      <c r="B102" s="611"/>
      <c r="C102" s="610"/>
      <c r="D102" s="610"/>
      <c r="E102" s="610"/>
      <c r="F102" s="610"/>
      <c r="G102" s="610"/>
      <c r="H102" s="610"/>
      <c r="I102" s="610"/>
      <c r="J102" s="610"/>
      <c r="K102" s="610"/>
      <c r="L102" s="610"/>
      <c r="M102" s="610"/>
      <c r="N102" s="610"/>
      <c r="O102" s="610"/>
      <c r="P102" s="610"/>
      <c r="Q102" s="610"/>
      <c r="R102" s="610"/>
      <c r="S102" s="610"/>
      <c r="T102" s="610"/>
      <c r="U102" s="610"/>
      <c r="V102" s="610"/>
      <c r="W102" s="610"/>
      <c r="X102" s="610"/>
      <c r="Y102" s="610"/>
      <c r="Z102" s="610"/>
    </row>
    <row r="103" spans="1:26" ht="15.75" customHeight="1">
      <c r="A103" s="610"/>
      <c r="B103" s="611"/>
      <c r="C103" s="610"/>
      <c r="D103" s="610"/>
      <c r="E103" s="610"/>
      <c r="F103" s="610"/>
      <c r="G103" s="610"/>
      <c r="H103" s="610"/>
      <c r="I103" s="610"/>
      <c r="J103" s="610"/>
      <c r="K103" s="610"/>
      <c r="L103" s="610"/>
      <c r="M103" s="610"/>
      <c r="N103" s="610"/>
      <c r="O103" s="610"/>
      <c r="P103" s="610"/>
      <c r="Q103" s="610"/>
      <c r="R103" s="610"/>
      <c r="S103" s="610"/>
      <c r="T103" s="610"/>
      <c r="U103" s="610"/>
      <c r="V103" s="610"/>
      <c r="W103" s="610"/>
      <c r="X103" s="610"/>
      <c r="Y103" s="610"/>
      <c r="Z103" s="610"/>
    </row>
    <row r="104" spans="1:26" ht="15.75" customHeight="1">
      <c r="A104" s="610"/>
      <c r="B104" s="611"/>
      <c r="C104" s="610"/>
      <c r="D104" s="610"/>
      <c r="E104" s="610"/>
      <c r="F104" s="610"/>
      <c r="G104" s="610"/>
      <c r="H104" s="610"/>
      <c r="I104" s="610"/>
      <c r="J104" s="610"/>
      <c r="K104" s="610"/>
      <c r="L104" s="610"/>
      <c r="M104" s="610"/>
      <c r="N104" s="610"/>
      <c r="O104" s="610"/>
      <c r="P104" s="610"/>
      <c r="Q104" s="610"/>
      <c r="R104" s="610"/>
      <c r="S104" s="610"/>
      <c r="T104" s="610"/>
      <c r="U104" s="610"/>
      <c r="V104" s="610"/>
      <c r="W104" s="610"/>
      <c r="X104" s="610"/>
      <c r="Y104" s="610"/>
      <c r="Z104" s="610"/>
    </row>
    <row r="105" spans="1:26" ht="15.75" customHeight="1">
      <c r="A105" s="610"/>
      <c r="B105" s="611"/>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row>
    <row r="106" spans="1:26" ht="15.75" customHeight="1">
      <c r="A106" s="610"/>
      <c r="B106" s="611"/>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row>
    <row r="107" spans="1:26" ht="15.75" customHeight="1">
      <c r="A107" s="610"/>
      <c r="B107" s="611"/>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row>
    <row r="108" spans="1:26" ht="15.75" customHeight="1">
      <c r="A108" s="610"/>
      <c r="B108" s="611"/>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row>
    <row r="109" spans="1:26" ht="15.75" customHeight="1">
      <c r="A109" s="610"/>
      <c r="B109" s="611"/>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row>
    <row r="110" spans="1:26" ht="15.75" customHeight="1">
      <c r="A110" s="610"/>
      <c r="B110" s="611"/>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row>
    <row r="111" spans="1:26" ht="15.75" customHeight="1">
      <c r="A111" s="610"/>
      <c r="B111" s="611"/>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row>
    <row r="112" spans="1:26" ht="15.75" customHeight="1">
      <c r="A112" s="610"/>
      <c r="B112" s="611"/>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row>
    <row r="113" spans="1:26" ht="15.75" customHeight="1">
      <c r="A113" s="610"/>
      <c r="B113" s="611"/>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row>
    <row r="114" spans="1:26" ht="15.75" customHeight="1">
      <c r="A114" s="610"/>
      <c r="B114" s="611"/>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row>
    <row r="115" spans="1:26" ht="15.75" customHeight="1">
      <c r="A115" s="610"/>
      <c r="B115" s="611"/>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row>
    <row r="116" spans="1:26" ht="15.75" customHeight="1">
      <c r="A116" s="610"/>
      <c r="B116" s="611"/>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row>
    <row r="117" spans="1:26" ht="15.75" customHeight="1">
      <c r="A117" s="610"/>
      <c r="B117" s="611"/>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row>
    <row r="118" spans="1:26" ht="15.75" customHeight="1">
      <c r="A118" s="610"/>
      <c r="B118" s="611"/>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row>
    <row r="119" spans="1:26" ht="15.75" customHeight="1">
      <c r="A119" s="610"/>
      <c r="B119" s="611"/>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row>
    <row r="120" spans="1:26" ht="15.75" customHeight="1">
      <c r="A120" s="610"/>
      <c r="B120" s="611"/>
      <c r="C120" s="610"/>
      <c r="D120" s="610"/>
      <c r="E120" s="610"/>
      <c r="F120" s="610"/>
      <c r="G120" s="610"/>
      <c r="H120" s="610"/>
      <c r="I120" s="610"/>
      <c r="J120" s="610"/>
      <c r="K120" s="610"/>
      <c r="L120" s="610"/>
      <c r="M120" s="610"/>
      <c r="N120" s="610"/>
      <c r="O120" s="610"/>
      <c r="P120" s="610"/>
      <c r="Q120" s="610"/>
      <c r="R120" s="610"/>
      <c r="S120" s="610"/>
      <c r="T120" s="610"/>
      <c r="U120" s="610"/>
      <c r="V120" s="610"/>
      <c r="W120" s="610"/>
      <c r="X120" s="610"/>
      <c r="Y120" s="610"/>
      <c r="Z120" s="610"/>
    </row>
    <row r="121" spans="1:26" ht="15.75" customHeight="1">
      <c r="A121" s="610"/>
      <c r="B121" s="611"/>
      <c r="C121" s="610"/>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row>
    <row r="122" spans="1:26" ht="15.75" customHeight="1">
      <c r="A122" s="610"/>
      <c r="B122" s="611"/>
      <c r="C122" s="610"/>
      <c r="D122" s="610"/>
      <c r="E122" s="610"/>
      <c r="F122" s="610"/>
      <c r="G122" s="610"/>
      <c r="H122" s="610"/>
      <c r="I122" s="610"/>
      <c r="J122" s="610"/>
      <c r="K122" s="610"/>
      <c r="L122" s="610"/>
      <c r="M122" s="610"/>
      <c r="N122" s="610"/>
      <c r="O122" s="610"/>
      <c r="P122" s="610"/>
      <c r="Q122" s="610"/>
      <c r="R122" s="610"/>
      <c r="S122" s="610"/>
      <c r="T122" s="610"/>
      <c r="U122" s="610"/>
      <c r="V122" s="610"/>
      <c r="W122" s="610"/>
      <c r="X122" s="610"/>
      <c r="Y122" s="610"/>
      <c r="Z122" s="610"/>
    </row>
    <row r="123" spans="1:26" ht="15.75" customHeight="1">
      <c r="A123" s="610"/>
      <c r="B123" s="611"/>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row>
    <row r="124" spans="1:26" ht="15.75" customHeight="1">
      <c r="A124" s="610"/>
      <c r="B124" s="611"/>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row>
    <row r="125" spans="1:26" ht="15.75" customHeight="1">
      <c r="A125" s="610"/>
      <c r="B125" s="611"/>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row>
    <row r="126" spans="1:26" ht="15.75" customHeight="1">
      <c r="A126" s="610"/>
      <c r="B126" s="611"/>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row>
    <row r="127" spans="1:26" ht="15.75" customHeight="1">
      <c r="A127" s="610"/>
      <c r="B127" s="611"/>
      <c r="C127" s="610"/>
      <c r="D127" s="610"/>
      <c r="E127" s="610"/>
      <c r="F127" s="610"/>
      <c r="G127" s="610"/>
      <c r="H127" s="610"/>
      <c r="I127" s="610"/>
      <c r="J127" s="610"/>
      <c r="K127" s="610"/>
      <c r="L127" s="610"/>
      <c r="M127" s="610"/>
      <c r="N127" s="610"/>
      <c r="O127" s="610"/>
      <c r="P127" s="610"/>
      <c r="Q127" s="610"/>
      <c r="R127" s="610"/>
      <c r="S127" s="610"/>
      <c r="T127" s="610"/>
      <c r="U127" s="610"/>
      <c r="V127" s="610"/>
      <c r="W127" s="610"/>
      <c r="X127" s="610"/>
      <c r="Y127" s="610"/>
      <c r="Z127" s="610"/>
    </row>
    <row r="128" spans="1:26" ht="15.75" customHeight="1">
      <c r="A128" s="610"/>
      <c r="B128" s="611"/>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row>
    <row r="129" spans="1:26" ht="15.75" customHeight="1">
      <c r="A129" s="610"/>
      <c r="B129" s="611"/>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row>
    <row r="130" spans="1:26" ht="15.75" customHeight="1">
      <c r="A130" s="610"/>
      <c r="B130" s="611"/>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row>
    <row r="131" spans="1:26" ht="15.75" customHeight="1">
      <c r="A131" s="610"/>
      <c r="B131" s="611"/>
      <c r="C131" s="610"/>
      <c r="D131" s="610"/>
      <c r="E131" s="610"/>
      <c r="F131" s="610"/>
      <c r="G131" s="610"/>
      <c r="H131" s="610"/>
      <c r="I131" s="610"/>
      <c r="J131" s="610"/>
      <c r="K131" s="610"/>
      <c r="L131" s="610"/>
      <c r="M131" s="610"/>
      <c r="N131" s="610"/>
      <c r="O131" s="610"/>
      <c r="P131" s="610"/>
      <c r="Q131" s="610"/>
      <c r="R131" s="610"/>
      <c r="S131" s="610"/>
      <c r="T131" s="610"/>
      <c r="U131" s="610"/>
      <c r="V131" s="610"/>
      <c r="W131" s="610"/>
      <c r="X131" s="610"/>
      <c r="Y131" s="610"/>
      <c r="Z131" s="610"/>
    </row>
    <row r="132" spans="1:26" ht="15.75" customHeight="1">
      <c r="A132" s="610"/>
      <c r="B132" s="611"/>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row>
    <row r="133" spans="1:26" ht="15.75" customHeight="1">
      <c r="A133" s="610"/>
      <c r="B133" s="611"/>
      <c r="C133" s="610"/>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row>
    <row r="134" spans="1:26" ht="15.75" customHeight="1">
      <c r="A134" s="610"/>
      <c r="B134" s="611"/>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row>
    <row r="135" spans="1:26" ht="15.75" customHeight="1">
      <c r="A135" s="610"/>
      <c r="B135" s="611"/>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row>
    <row r="136" spans="1:26" ht="15.75" customHeight="1">
      <c r="A136" s="610"/>
      <c r="B136" s="611"/>
      <c r="C136" s="61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row>
    <row r="137" spans="1:26" ht="15.75" customHeight="1">
      <c r="A137" s="610"/>
      <c r="B137" s="611"/>
      <c r="C137" s="610"/>
      <c r="D137" s="610"/>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row>
    <row r="138" spans="1:26" ht="15.75" customHeight="1">
      <c r="A138" s="610"/>
      <c r="B138" s="611"/>
      <c r="C138" s="610"/>
      <c r="D138" s="610"/>
      <c r="E138" s="610"/>
      <c r="F138" s="610"/>
      <c r="G138" s="610"/>
      <c r="H138" s="610"/>
      <c r="I138" s="610"/>
      <c r="J138" s="610"/>
      <c r="K138" s="610"/>
      <c r="L138" s="610"/>
      <c r="M138" s="610"/>
      <c r="N138" s="610"/>
      <c r="O138" s="610"/>
      <c r="P138" s="610"/>
      <c r="Q138" s="610"/>
      <c r="R138" s="610"/>
      <c r="S138" s="610"/>
      <c r="T138" s="610"/>
      <c r="U138" s="610"/>
      <c r="V138" s="610"/>
      <c r="W138" s="610"/>
      <c r="X138" s="610"/>
      <c r="Y138" s="610"/>
      <c r="Z138" s="610"/>
    </row>
    <row r="139" spans="1:26" ht="15.75" customHeight="1">
      <c r="A139" s="610"/>
      <c r="B139" s="611"/>
      <c r="C139" s="610"/>
      <c r="D139" s="610"/>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row>
    <row r="140" spans="1:26" ht="15.75" customHeight="1">
      <c r="A140" s="610"/>
      <c r="B140" s="611"/>
      <c r="C140" s="610"/>
      <c r="D140" s="610"/>
      <c r="E140" s="610"/>
      <c r="F140" s="610"/>
      <c r="G140" s="610"/>
      <c r="H140" s="610"/>
      <c r="I140" s="610"/>
      <c r="J140" s="610"/>
      <c r="K140" s="610"/>
      <c r="L140" s="610"/>
      <c r="M140" s="610"/>
      <c r="N140" s="610"/>
      <c r="O140" s="610"/>
      <c r="P140" s="610"/>
      <c r="Q140" s="610"/>
      <c r="R140" s="610"/>
      <c r="S140" s="610"/>
      <c r="T140" s="610"/>
      <c r="U140" s="610"/>
      <c r="V140" s="610"/>
      <c r="W140" s="610"/>
      <c r="X140" s="610"/>
      <c r="Y140" s="610"/>
      <c r="Z140" s="610"/>
    </row>
    <row r="141" spans="1:26" ht="15.75" customHeight="1">
      <c r="A141" s="610"/>
      <c r="B141" s="611"/>
      <c r="C141" s="610"/>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row>
    <row r="142" spans="1:26" ht="15.75" customHeight="1">
      <c r="A142" s="610"/>
      <c r="B142" s="611"/>
      <c r="C142" s="610"/>
      <c r="D142" s="610"/>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row>
    <row r="143" spans="1:26" ht="15.75" customHeight="1">
      <c r="A143" s="610"/>
      <c r="B143" s="611"/>
      <c r="C143" s="610"/>
      <c r="D143" s="610"/>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row>
    <row r="144" spans="1:26" ht="15.75" customHeight="1">
      <c r="A144" s="610"/>
      <c r="B144" s="611"/>
      <c r="C144" s="610"/>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row>
    <row r="145" spans="1:26" ht="15.75" customHeight="1">
      <c r="A145" s="610"/>
      <c r="B145" s="611"/>
      <c r="C145" s="610"/>
      <c r="D145" s="610"/>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row>
    <row r="146" spans="1:26" ht="15.75" customHeight="1">
      <c r="A146" s="610"/>
      <c r="B146" s="611"/>
      <c r="C146" s="610"/>
      <c r="D146" s="610"/>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row>
    <row r="147" spans="1:26" ht="15.75" customHeight="1">
      <c r="A147" s="610"/>
      <c r="B147" s="611"/>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row>
    <row r="148" spans="1:26" ht="15.75" customHeight="1">
      <c r="A148" s="610"/>
      <c r="B148" s="611"/>
      <c r="C148" s="610"/>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row>
    <row r="149" spans="1:26" ht="15.75" customHeight="1">
      <c r="A149" s="610"/>
      <c r="B149" s="611"/>
      <c r="C149" s="610"/>
      <c r="D149" s="610"/>
      <c r="E149" s="610"/>
      <c r="F149" s="610"/>
      <c r="G149" s="610"/>
      <c r="H149" s="610"/>
      <c r="I149" s="610"/>
      <c r="J149" s="610"/>
      <c r="K149" s="610"/>
      <c r="L149" s="610"/>
      <c r="M149" s="610"/>
      <c r="N149" s="610"/>
      <c r="O149" s="610"/>
      <c r="P149" s="610"/>
      <c r="Q149" s="610"/>
      <c r="R149" s="610"/>
      <c r="S149" s="610"/>
      <c r="T149" s="610"/>
      <c r="U149" s="610"/>
      <c r="V149" s="610"/>
      <c r="W149" s="610"/>
      <c r="X149" s="610"/>
      <c r="Y149" s="610"/>
      <c r="Z149" s="610"/>
    </row>
    <row r="150" spans="1:26" ht="15.75" customHeight="1">
      <c r="A150" s="610"/>
      <c r="B150" s="611"/>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row>
    <row r="151" spans="1:26" ht="15.75" customHeight="1">
      <c r="A151" s="610"/>
      <c r="B151" s="611"/>
      <c r="C151" s="610"/>
      <c r="D151" s="610"/>
      <c r="E151" s="610"/>
      <c r="F151" s="610"/>
      <c r="G151" s="610"/>
      <c r="H151" s="610"/>
      <c r="I151" s="610"/>
      <c r="J151" s="610"/>
      <c r="K151" s="610"/>
      <c r="L151" s="610"/>
      <c r="M151" s="610"/>
      <c r="N151" s="610"/>
      <c r="O151" s="610"/>
      <c r="P151" s="610"/>
      <c r="Q151" s="610"/>
      <c r="R151" s="610"/>
      <c r="S151" s="610"/>
      <c r="T151" s="610"/>
      <c r="U151" s="610"/>
      <c r="V151" s="610"/>
      <c r="W151" s="610"/>
      <c r="X151" s="610"/>
      <c r="Y151" s="610"/>
      <c r="Z151" s="610"/>
    </row>
    <row r="152" spans="1:26" ht="15.75" customHeight="1">
      <c r="A152" s="610"/>
      <c r="B152" s="611"/>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row>
    <row r="153" spans="1:26" ht="15.75" customHeight="1">
      <c r="A153" s="610"/>
      <c r="B153" s="611"/>
      <c r="C153" s="610"/>
      <c r="D153" s="610"/>
      <c r="E153" s="610"/>
      <c r="F153" s="610"/>
      <c r="G153" s="610"/>
      <c r="H153" s="610"/>
      <c r="I153" s="610"/>
      <c r="J153" s="610"/>
      <c r="K153" s="610"/>
      <c r="L153" s="610"/>
      <c r="M153" s="610"/>
      <c r="N153" s="610"/>
      <c r="O153" s="610"/>
      <c r="P153" s="610"/>
      <c r="Q153" s="610"/>
      <c r="R153" s="610"/>
      <c r="S153" s="610"/>
      <c r="T153" s="610"/>
      <c r="U153" s="610"/>
      <c r="V153" s="610"/>
      <c r="W153" s="610"/>
      <c r="X153" s="610"/>
      <c r="Y153" s="610"/>
      <c r="Z153" s="610"/>
    </row>
    <row r="154" spans="1:26" ht="15.75" customHeight="1">
      <c r="A154" s="610"/>
      <c r="B154" s="611"/>
      <c r="C154" s="610"/>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c r="Z154" s="610"/>
    </row>
    <row r="155" spans="1:26" ht="15.75" customHeight="1">
      <c r="A155" s="610"/>
      <c r="B155" s="611"/>
      <c r="C155" s="610"/>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610"/>
    </row>
    <row r="156" spans="1:26" ht="15.75" customHeight="1">
      <c r="A156" s="610"/>
      <c r="B156" s="611"/>
      <c r="C156" s="610"/>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row>
    <row r="157" spans="1:26" ht="15.75" customHeight="1">
      <c r="A157" s="610"/>
      <c r="B157" s="611"/>
      <c r="C157" s="610"/>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row>
    <row r="158" spans="1:26" ht="15.75" customHeight="1">
      <c r="A158" s="610"/>
      <c r="B158" s="611"/>
      <c r="C158" s="610"/>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10"/>
    </row>
    <row r="159" spans="1:26" ht="15.75" customHeight="1">
      <c r="A159" s="610"/>
      <c r="B159" s="611"/>
      <c r="C159" s="610"/>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610"/>
    </row>
    <row r="160" spans="1:26" ht="15.75" customHeight="1">
      <c r="A160" s="610"/>
      <c r="B160" s="611"/>
      <c r="C160" s="610"/>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row>
    <row r="161" spans="1:26" ht="15.75" customHeight="1">
      <c r="A161" s="610"/>
      <c r="B161" s="611"/>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row>
    <row r="162" spans="1:26" ht="15.75" customHeight="1">
      <c r="A162" s="610"/>
      <c r="B162" s="611"/>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row>
    <row r="163" spans="1:26" ht="15.75" customHeight="1">
      <c r="A163" s="610"/>
      <c r="B163" s="611"/>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row>
    <row r="164" spans="1:26" ht="15.75" customHeight="1">
      <c r="A164" s="610"/>
      <c r="B164" s="611"/>
      <c r="C164" s="610"/>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row>
    <row r="165" spans="1:26" ht="15.75" customHeight="1">
      <c r="A165" s="610"/>
      <c r="B165" s="611"/>
      <c r="C165" s="610"/>
      <c r="D165" s="610"/>
      <c r="E165" s="610"/>
      <c r="F165" s="610"/>
      <c r="G165" s="610"/>
      <c r="H165" s="610"/>
      <c r="I165" s="610"/>
      <c r="J165" s="610"/>
      <c r="K165" s="610"/>
      <c r="L165" s="610"/>
      <c r="M165" s="610"/>
      <c r="N165" s="610"/>
      <c r="O165" s="610"/>
      <c r="P165" s="610"/>
      <c r="Q165" s="610"/>
      <c r="R165" s="610"/>
      <c r="S165" s="610"/>
      <c r="T165" s="610"/>
      <c r="U165" s="610"/>
      <c r="V165" s="610"/>
      <c r="W165" s="610"/>
      <c r="X165" s="610"/>
      <c r="Y165" s="610"/>
      <c r="Z165" s="610"/>
    </row>
    <row r="166" spans="1:26" ht="15.75" customHeight="1">
      <c r="A166" s="610"/>
      <c r="B166" s="611"/>
      <c r="C166" s="610"/>
      <c r="D166" s="610"/>
      <c r="E166" s="610"/>
      <c r="F166" s="610"/>
      <c r="G166" s="610"/>
      <c r="H166" s="610"/>
      <c r="I166" s="610"/>
      <c r="J166" s="610"/>
      <c r="K166" s="610"/>
      <c r="L166" s="610"/>
      <c r="M166" s="610"/>
      <c r="N166" s="610"/>
      <c r="O166" s="610"/>
      <c r="P166" s="610"/>
      <c r="Q166" s="610"/>
      <c r="R166" s="610"/>
      <c r="S166" s="610"/>
      <c r="T166" s="610"/>
      <c r="U166" s="610"/>
      <c r="V166" s="610"/>
      <c r="W166" s="610"/>
      <c r="X166" s="610"/>
      <c r="Y166" s="610"/>
      <c r="Z166" s="610"/>
    </row>
    <row r="167" spans="1:26" ht="15.75" customHeight="1">
      <c r="A167" s="610"/>
      <c r="B167" s="611"/>
      <c r="C167" s="610"/>
      <c r="D167" s="610"/>
      <c r="E167" s="610"/>
      <c r="F167" s="610"/>
      <c r="G167" s="610"/>
      <c r="H167" s="610"/>
      <c r="I167" s="610"/>
      <c r="J167" s="610"/>
      <c r="K167" s="610"/>
      <c r="L167" s="610"/>
      <c r="M167" s="610"/>
      <c r="N167" s="610"/>
      <c r="O167" s="610"/>
      <c r="P167" s="610"/>
      <c r="Q167" s="610"/>
      <c r="R167" s="610"/>
      <c r="S167" s="610"/>
      <c r="T167" s="610"/>
      <c r="U167" s="610"/>
      <c r="V167" s="610"/>
      <c r="W167" s="610"/>
      <c r="X167" s="610"/>
      <c r="Y167" s="610"/>
      <c r="Z167" s="610"/>
    </row>
    <row r="168" spans="1:26" ht="15.75" customHeight="1">
      <c r="A168" s="610"/>
      <c r="B168" s="611"/>
      <c r="C168" s="610"/>
      <c r="D168" s="610"/>
      <c r="E168" s="610"/>
      <c r="F168" s="610"/>
      <c r="G168" s="610"/>
      <c r="H168" s="610"/>
      <c r="I168" s="610"/>
      <c r="J168" s="610"/>
      <c r="K168" s="610"/>
      <c r="L168" s="610"/>
      <c r="M168" s="610"/>
      <c r="N168" s="610"/>
      <c r="O168" s="610"/>
      <c r="P168" s="610"/>
      <c r="Q168" s="610"/>
      <c r="R168" s="610"/>
      <c r="S168" s="610"/>
      <c r="T168" s="610"/>
      <c r="U168" s="610"/>
      <c r="V168" s="610"/>
      <c r="W168" s="610"/>
      <c r="X168" s="610"/>
      <c r="Y168" s="610"/>
      <c r="Z168" s="610"/>
    </row>
    <row r="169" spans="1:26" ht="15.75" customHeight="1">
      <c r="A169" s="610"/>
      <c r="B169" s="611"/>
      <c r="C169" s="610"/>
      <c r="D169" s="610"/>
      <c r="E169" s="610"/>
      <c r="F169" s="610"/>
      <c r="G169" s="610"/>
      <c r="H169" s="610"/>
      <c r="I169" s="610"/>
      <c r="J169" s="610"/>
      <c r="K169" s="610"/>
      <c r="L169" s="610"/>
      <c r="M169" s="610"/>
      <c r="N169" s="610"/>
      <c r="O169" s="610"/>
      <c r="P169" s="610"/>
      <c r="Q169" s="610"/>
      <c r="R169" s="610"/>
      <c r="S169" s="610"/>
      <c r="T169" s="610"/>
      <c r="U169" s="610"/>
      <c r="V169" s="610"/>
      <c r="W169" s="610"/>
      <c r="X169" s="610"/>
      <c r="Y169" s="610"/>
      <c r="Z169" s="610"/>
    </row>
    <row r="170" spans="1:26" ht="15.75" customHeight="1">
      <c r="A170" s="610"/>
      <c r="B170" s="611"/>
      <c r="C170" s="610"/>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row>
    <row r="171" spans="1:26" ht="15.75" customHeight="1">
      <c r="A171" s="610"/>
      <c r="B171" s="611"/>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row>
    <row r="172" spans="1:26" ht="15.75" customHeight="1">
      <c r="A172" s="610"/>
      <c r="B172" s="611"/>
      <c r="C172" s="610"/>
      <c r="D172" s="610"/>
      <c r="E172" s="610"/>
      <c r="F172" s="610"/>
      <c r="G172" s="610"/>
      <c r="H172" s="610"/>
      <c r="I172" s="610"/>
      <c r="J172" s="610"/>
      <c r="K172" s="610"/>
      <c r="L172" s="610"/>
      <c r="M172" s="610"/>
      <c r="N172" s="610"/>
      <c r="O172" s="610"/>
      <c r="P172" s="610"/>
      <c r="Q172" s="610"/>
      <c r="R172" s="610"/>
      <c r="S172" s="610"/>
      <c r="T172" s="610"/>
      <c r="U172" s="610"/>
      <c r="V172" s="610"/>
      <c r="W172" s="610"/>
      <c r="X172" s="610"/>
      <c r="Y172" s="610"/>
      <c r="Z172" s="610"/>
    </row>
    <row r="173" spans="1:26" ht="15.75" customHeight="1">
      <c r="A173" s="610"/>
      <c r="B173" s="611"/>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row>
    <row r="174" spans="1:26" ht="15.75" customHeight="1">
      <c r="A174" s="610"/>
      <c r="B174" s="611"/>
      <c r="C174" s="610"/>
      <c r="D174" s="610"/>
      <c r="E174" s="610"/>
      <c r="F174" s="610"/>
      <c r="G174" s="610"/>
      <c r="H174" s="610"/>
      <c r="I174" s="610"/>
      <c r="J174" s="610"/>
      <c r="K174" s="610"/>
      <c r="L174" s="610"/>
      <c r="M174" s="610"/>
      <c r="N174" s="610"/>
      <c r="O174" s="610"/>
      <c r="P174" s="610"/>
      <c r="Q174" s="610"/>
      <c r="R174" s="610"/>
      <c r="S174" s="610"/>
      <c r="T174" s="610"/>
      <c r="U174" s="610"/>
      <c r="V174" s="610"/>
      <c r="W174" s="610"/>
      <c r="X174" s="610"/>
      <c r="Y174" s="610"/>
      <c r="Z174" s="610"/>
    </row>
    <row r="175" spans="1:26" ht="15.75" customHeight="1">
      <c r="A175" s="610"/>
      <c r="B175" s="611"/>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row>
    <row r="176" spans="1:26" ht="15.75" customHeight="1">
      <c r="A176" s="610"/>
      <c r="B176" s="611"/>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610"/>
      <c r="Z176" s="610"/>
    </row>
    <row r="177" spans="1:26" ht="15.75" customHeight="1">
      <c r="A177" s="610"/>
      <c r="B177" s="611"/>
      <c r="C177" s="610"/>
      <c r="D177" s="610"/>
      <c r="E177" s="610"/>
      <c r="F177" s="610"/>
      <c r="G177" s="610"/>
      <c r="H177" s="610"/>
      <c r="I177" s="610"/>
      <c r="J177" s="610"/>
      <c r="K177" s="610"/>
      <c r="L177" s="610"/>
      <c r="M177" s="610"/>
      <c r="N177" s="610"/>
      <c r="O177" s="610"/>
      <c r="P177" s="610"/>
      <c r="Q177" s="610"/>
      <c r="R177" s="610"/>
      <c r="S177" s="610"/>
      <c r="T177" s="610"/>
      <c r="U177" s="610"/>
      <c r="V177" s="610"/>
      <c r="W177" s="610"/>
      <c r="X177" s="610"/>
      <c r="Y177" s="610"/>
      <c r="Z177" s="610"/>
    </row>
    <row r="178" spans="1:26" ht="15.75" customHeight="1">
      <c r="A178" s="610"/>
      <c r="B178" s="611"/>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row>
    <row r="179" spans="1:26" ht="15.75" customHeight="1">
      <c r="A179" s="610"/>
      <c r="B179" s="611"/>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610"/>
      <c r="Z179" s="610"/>
    </row>
    <row r="180" spans="1:26" ht="15.75" customHeight="1">
      <c r="A180" s="610"/>
      <c r="B180" s="611"/>
      <c r="C180" s="610"/>
      <c r="D180" s="610"/>
      <c r="E180" s="610"/>
      <c r="F180" s="610"/>
      <c r="G180" s="610"/>
      <c r="H180" s="610"/>
      <c r="I180" s="610"/>
      <c r="J180" s="610"/>
      <c r="K180" s="610"/>
      <c r="L180" s="610"/>
      <c r="M180" s="610"/>
      <c r="N180" s="610"/>
      <c r="O180" s="610"/>
      <c r="P180" s="610"/>
      <c r="Q180" s="610"/>
      <c r="R180" s="610"/>
      <c r="S180" s="610"/>
      <c r="T180" s="610"/>
      <c r="U180" s="610"/>
      <c r="V180" s="610"/>
      <c r="W180" s="610"/>
      <c r="X180" s="610"/>
      <c r="Y180" s="610"/>
      <c r="Z180" s="610"/>
    </row>
    <row r="181" spans="1:26" ht="15.75" customHeight="1">
      <c r="A181" s="610"/>
      <c r="B181" s="611"/>
      <c r="C181" s="610"/>
      <c r="D181" s="610"/>
      <c r="E181" s="610"/>
      <c r="F181" s="610"/>
      <c r="G181" s="610"/>
      <c r="H181" s="610"/>
      <c r="I181" s="610"/>
      <c r="J181" s="610"/>
      <c r="K181" s="610"/>
      <c r="L181" s="610"/>
      <c r="M181" s="610"/>
      <c r="N181" s="610"/>
      <c r="O181" s="610"/>
      <c r="P181" s="610"/>
      <c r="Q181" s="610"/>
      <c r="R181" s="610"/>
      <c r="S181" s="610"/>
      <c r="T181" s="610"/>
      <c r="U181" s="610"/>
      <c r="V181" s="610"/>
      <c r="W181" s="610"/>
      <c r="X181" s="610"/>
      <c r="Y181" s="610"/>
      <c r="Z181" s="610"/>
    </row>
    <row r="182" spans="1:26" ht="15.75" customHeight="1">
      <c r="A182" s="610"/>
      <c r="B182" s="611"/>
      <c r="C182" s="610"/>
      <c r="D182" s="610"/>
      <c r="E182" s="610"/>
      <c r="F182" s="610"/>
      <c r="G182" s="610"/>
      <c r="H182" s="610"/>
      <c r="I182" s="610"/>
      <c r="J182" s="610"/>
      <c r="K182" s="610"/>
      <c r="L182" s="610"/>
      <c r="M182" s="610"/>
      <c r="N182" s="610"/>
      <c r="O182" s="610"/>
      <c r="P182" s="610"/>
      <c r="Q182" s="610"/>
      <c r="R182" s="610"/>
      <c r="S182" s="610"/>
      <c r="T182" s="610"/>
      <c r="U182" s="610"/>
      <c r="V182" s="610"/>
      <c r="W182" s="610"/>
      <c r="X182" s="610"/>
      <c r="Y182" s="610"/>
      <c r="Z182" s="610"/>
    </row>
    <row r="183" spans="1:26" ht="15.75" customHeight="1">
      <c r="A183" s="610"/>
      <c r="B183" s="611"/>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0"/>
      <c r="Z183" s="610"/>
    </row>
    <row r="184" spans="1:26" ht="15.75" customHeight="1">
      <c r="A184" s="610"/>
      <c r="B184" s="611"/>
      <c r="C184" s="610"/>
      <c r="D184" s="610"/>
      <c r="E184" s="610"/>
      <c r="F184" s="610"/>
      <c r="G184" s="610"/>
      <c r="H184" s="610"/>
      <c r="I184" s="610"/>
      <c r="J184" s="610"/>
      <c r="K184" s="610"/>
      <c r="L184" s="610"/>
      <c r="M184" s="610"/>
      <c r="N184" s="610"/>
      <c r="O184" s="610"/>
      <c r="P184" s="610"/>
      <c r="Q184" s="610"/>
      <c r="R184" s="610"/>
      <c r="S184" s="610"/>
      <c r="T184" s="610"/>
      <c r="U184" s="610"/>
      <c r="V184" s="610"/>
      <c r="W184" s="610"/>
      <c r="X184" s="610"/>
      <c r="Y184" s="610"/>
      <c r="Z184" s="610"/>
    </row>
    <row r="185" spans="1:26" ht="15.75" customHeight="1">
      <c r="A185" s="610"/>
      <c r="B185" s="611"/>
      <c r="C185" s="610"/>
      <c r="D185" s="610"/>
      <c r="E185" s="610"/>
      <c r="F185" s="610"/>
      <c r="G185" s="610"/>
      <c r="H185" s="610"/>
      <c r="I185" s="610"/>
      <c r="J185" s="610"/>
      <c r="K185" s="610"/>
      <c r="L185" s="610"/>
      <c r="M185" s="610"/>
      <c r="N185" s="610"/>
      <c r="O185" s="610"/>
      <c r="P185" s="610"/>
      <c r="Q185" s="610"/>
      <c r="R185" s="610"/>
      <c r="S185" s="610"/>
      <c r="T185" s="610"/>
      <c r="U185" s="610"/>
      <c r="V185" s="610"/>
      <c r="W185" s="610"/>
      <c r="X185" s="610"/>
      <c r="Y185" s="610"/>
      <c r="Z185" s="610"/>
    </row>
    <row r="186" spans="1:26" ht="15.75" customHeight="1">
      <c r="A186" s="610"/>
      <c r="B186" s="611"/>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row>
    <row r="187" spans="1:26" ht="15.75" customHeight="1">
      <c r="A187" s="610"/>
      <c r="B187" s="611"/>
      <c r="C187" s="610"/>
      <c r="D187" s="610"/>
      <c r="E187" s="610"/>
      <c r="F187" s="610"/>
      <c r="G187" s="610"/>
      <c r="H187" s="610"/>
      <c r="I187" s="610"/>
      <c r="J187" s="610"/>
      <c r="K187" s="610"/>
      <c r="L187" s="610"/>
      <c r="M187" s="610"/>
      <c r="N187" s="610"/>
      <c r="O187" s="610"/>
      <c r="P187" s="610"/>
      <c r="Q187" s="610"/>
      <c r="R187" s="610"/>
      <c r="S187" s="610"/>
      <c r="T187" s="610"/>
      <c r="U187" s="610"/>
      <c r="V187" s="610"/>
      <c r="W187" s="610"/>
      <c r="X187" s="610"/>
      <c r="Y187" s="610"/>
      <c r="Z187" s="610"/>
    </row>
    <row r="188" spans="1:26" ht="15.75" customHeight="1">
      <c r="A188" s="610"/>
      <c r="B188" s="611"/>
      <c r="C188" s="610"/>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row>
    <row r="189" spans="1:26" ht="15.75" customHeight="1">
      <c r="A189" s="610"/>
      <c r="B189" s="611"/>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row>
    <row r="190" spans="1:26" ht="15.75" customHeight="1">
      <c r="A190" s="610"/>
      <c r="B190" s="611"/>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row>
    <row r="191" spans="1:26" ht="15.75" customHeight="1">
      <c r="A191" s="610"/>
      <c r="B191" s="611"/>
      <c r="C191" s="610"/>
      <c r="D191" s="610"/>
      <c r="E191" s="610"/>
      <c r="F191" s="610"/>
      <c r="G191" s="610"/>
      <c r="H191" s="610"/>
      <c r="I191" s="610"/>
      <c r="J191" s="610"/>
      <c r="K191" s="610"/>
      <c r="L191" s="610"/>
      <c r="M191" s="610"/>
      <c r="N191" s="610"/>
      <c r="O191" s="610"/>
      <c r="P191" s="610"/>
      <c r="Q191" s="610"/>
      <c r="R191" s="610"/>
      <c r="S191" s="610"/>
      <c r="T191" s="610"/>
      <c r="U191" s="610"/>
      <c r="V191" s="610"/>
      <c r="W191" s="610"/>
      <c r="X191" s="610"/>
      <c r="Y191" s="610"/>
      <c r="Z191" s="610"/>
    </row>
    <row r="192" spans="1:26" ht="15.75" customHeight="1">
      <c r="A192" s="610"/>
      <c r="B192" s="611"/>
      <c r="C192" s="610"/>
      <c r="D192" s="610"/>
      <c r="E192" s="610"/>
      <c r="F192" s="610"/>
      <c r="G192" s="610"/>
      <c r="H192" s="610"/>
      <c r="I192" s="610"/>
      <c r="J192" s="610"/>
      <c r="K192" s="610"/>
      <c r="L192" s="610"/>
      <c r="M192" s="610"/>
      <c r="N192" s="610"/>
      <c r="O192" s="610"/>
      <c r="P192" s="610"/>
      <c r="Q192" s="610"/>
      <c r="R192" s="610"/>
      <c r="S192" s="610"/>
      <c r="T192" s="610"/>
      <c r="U192" s="610"/>
      <c r="V192" s="610"/>
      <c r="W192" s="610"/>
      <c r="X192" s="610"/>
      <c r="Y192" s="610"/>
      <c r="Z192" s="610"/>
    </row>
    <row r="193" spans="1:26" ht="15.75" customHeight="1">
      <c r="A193" s="610"/>
      <c r="B193" s="611"/>
      <c r="C193" s="610"/>
      <c r="D193" s="610"/>
      <c r="E193" s="610"/>
      <c r="F193" s="610"/>
      <c r="G193" s="610"/>
      <c r="H193" s="610"/>
      <c r="I193" s="610"/>
      <c r="J193" s="610"/>
      <c r="K193" s="610"/>
      <c r="L193" s="610"/>
      <c r="M193" s="610"/>
      <c r="N193" s="610"/>
      <c r="O193" s="610"/>
      <c r="P193" s="610"/>
      <c r="Q193" s="610"/>
      <c r="R193" s="610"/>
      <c r="S193" s="610"/>
      <c r="T193" s="610"/>
      <c r="U193" s="610"/>
      <c r="V193" s="610"/>
      <c r="W193" s="610"/>
      <c r="X193" s="610"/>
      <c r="Y193" s="610"/>
      <c r="Z193" s="610"/>
    </row>
    <row r="194" spans="1:26" ht="15.75" customHeight="1">
      <c r="A194" s="610"/>
      <c r="B194" s="611"/>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row>
    <row r="195" spans="1:26" ht="15.75" customHeight="1">
      <c r="A195" s="610"/>
      <c r="B195" s="611"/>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row>
    <row r="196" spans="1:26" ht="15.75" customHeight="1">
      <c r="A196" s="610"/>
      <c r="B196" s="611"/>
      <c r="C196" s="610"/>
      <c r="D196" s="610"/>
      <c r="E196" s="610"/>
      <c r="F196" s="610"/>
      <c r="G196" s="610"/>
      <c r="H196" s="610"/>
      <c r="I196" s="610"/>
      <c r="J196" s="610"/>
      <c r="K196" s="610"/>
      <c r="L196" s="610"/>
      <c r="M196" s="610"/>
      <c r="N196" s="610"/>
      <c r="O196" s="610"/>
      <c r="P196" s="610"/>
      <c r="Q196" s="610"/>
      <c r="R196" s="610"/>
      <c r="S196" s="610"/>
      <c r="T196" s="610"/>
      <c r="U196" s="610"/>
      <c r="V196" s="610"/>
      <c r="W196" s="610"/>
      <c r="X196" s="610"/>
      <c r="Y196" s="610"/>
      <c r="Z196" s="610"/>
    </row>
    <row r="197" spans="1:26" ht="15.75" customHeight="1">
      <c r="A197" s="610"/>
      <c r="B197" s="611"/>
      <c r="C197" s="610"/>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row>
    <row r="198" spans="1:26" ht="15.75" customHeight="1">
      <c r="A198" s="610"/>
      <c r="B198" s="611"/>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row>
    <row r="199" spans="1:26" ht="15.75" customHeight="1">
      <c r="A199" s="610"/>
      <c r="B199" s="611"/>
      <c r="C199" s="610"/>
      <c r="D199" s="610"/>
      <c r="E199" s="610"/>
      <c r="F199" s="610"/>
      <c r="G199" s="610"/>
      <c r="H199" s="610"/>
      <c r="I199" s="610"/>
      <c r="J199" s="610"/>
      <c r="K199" s="610"/>
      <c r="L199" s="610"/>
      <c r="M199" s="610"/>
      <c r="N199" s="610"/>
      <c r="O199" s="610"/>
      <c r="P199" s="610"/>
      <c r="Q199" s="610"/>
      <c r="R199" s="610"/>
      <c r="S199" s="610"/>
      <c r="T199" s="610"/>
      <c r="U199" s="610"/>
      <c r="V199" s="610"/>
      <c r="W199" s="610"/>
      <c r="X199" s="610"/>
      <c r="Y199" s="610"/>
      <c r="Z199" s="610"/>
    </row>
    <row r="200" spans="1:26" ht="15.75" customHeight="1">
      <c r="A200" s="610"/>
      <c r="B200" s="611"/>
      <c r="C200" s="610"/>
      <c r="D200" s="610"/>
      <c r="E200" s="610"/>
      <c r="F200" s="610"/>
      <c r="G200" s="610"/>
      <c r="H200" s="610"/>
      <c r="I200" s="610"/>
      <c r="J200" s="610"/>
      <c r="K200" s="610"/>
      <c r="L200" s="610"/>
      <c r="M200" s="610"/>
      <c r="N200" s="610"/>
      <c r="O200" s="610"/>
      <c r="P200" s="610"/>
      <c r="Q200" s="610"/>
      <c r="R200" s="610"/>
      <c r="S200" s="610"/>
      <c r="T200" s="610"/>
      <c r="U200" s="610"/>
      <c r="V200" s="610"/>
      <c r="W200" s="610"/>
      <c r="X200" s="610"/>
      <c r="Y200" s="610"/>
      <c r="Z200" s="610"/>
    </row>
    <row r="201" spans="1:26" ht="15.75" customHeight="1">
      <c r="A201" s="610"/>
      <c r="B201" s="611"/>
      <c r="C201" s="610"/>
      <c r="D201" s="610"/>
      <c r="E201" s="610"/>
      <c r="F201" s="610"/>
      <c r="G201" s="610"/>
      <c r="H201" s="610"/>
      <c r="I201" s="610"/>
      <c r="J201" s="610"/>
      <c r="K201" s="610"/>
      <c r="L201" s="610"/>
      <c r="M201" s="610"/>
      <c r="N201" s="610"/>
      <c r="O201" s="610"/>
      <c r="P201" s="610"/>
      <c r="Q201" s="610"/>
      <c r="R201" s="610"/>
      <c r="S201" s="610"/>
      <c r="T201" s="610"/>
      <c r="U201" s="610"/>
      <c r="V201" s="610"/>
      <c r="W201" s="610"/>
      <c r="X201" s="610"/>
      <c r="Y201" s="610"/>
      <c r="Z201" s="610"/>
    </row>
    <row r="202" spans="1:26" ht="15.75" customHeight="1">
      <c r="A202" s="610"/>
      <c r="B202" s="611"/>
      <c r="C202" s="610"/>
      <c r="D202" s="610"/>
      <c r="E202" s="610"/>
      <c r="F202" s="610"/>
      <c r="G202" s="610"/>
      <c r="H202" s="610"/>
      <c r="I202" s="610"/>
      <c r="J202" s="610"/>
      <c r="K202" s="610"/>
      <c r="L202" s="610"/>
      <c r="M202" s="610"/>
      <c r="N202" s="610"/>
      <c r="O202" s="610"/>
      <c r="P202" s="610"/>
      <c r="Q202" s="610"/>
      <c r="R202" s="610"/>
      <c r="S202" s="610"/>
      <c r="T202" s="610"/>
      <c r="U202" s="610"/>
      <c r="V202" s="610"/>
      <c r="W202" s="610"/>
      <c r="X202" s="610"/>
      <c r="Y202" s="610"/>
      <c r="Z202" s="610"/>
    </row>
    <row r="203" spans="1:26" ht="15.75" customHeight="1">
      <c r="A203" s="610"/>
      <c r="B203" s="611"/>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row>
    <row r="204" spans="1:26" ht="15.75" customHeight="1">
      <c r="A204" s="610"/>
      <c r="B204" s="611"/>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row>
    <row r="205" spans="1:26" ht="15.75" customHeight="1">
      <c r="A205" s="610"/>
      <c r="B205" s="611"/>
      <c r="C205" s="610"/>
      <c r="D205" s="610"/>
      <c r="E205" s="610"/>
      <c r="F205" s="610"/>
      <c r="G205" s="610"/>
      <c r="H205" s="610"/>
      <c r="I205" s="610"/>
      <c r="J205" s="610"/>
      <c r="K205" s="610"/>
      <c r="L205" s="610"/>
      <c r="M205" s="610"/>
      <c r="N205" s="610"/>
      <c r="O205" s="610"/>
      <c r="P205" s="610"/>
      <c r="Q205" s="610"/>
      <c r="R205" s="610"/>
      <c r="S205" s="610"/>
      <c r="T205" s="610"/>
      <c r="U205" s="610"/>
      <c r="V205" s="610"/>
      <c r="W205" s="610"/>
      <c r="X205" s="610"/>
      <c r="Y205" s="610"/>
      <c r="Z205" s="610"/>
    </row>
    <row r="206" spans="1:26" ht="15.75" customHeight="1">
      <c r="A206" s="610"/>
      <c r="B206" s="611"/>
      <c r="C206" s="610"/>
      <c r="D206" s="610"/>
      <c r="E206" s="610"/>
      <c r="F206" s="610"/>
      <c r="G206" s="610"/>
      <c r="H206" s="610"/>
      <c r="I206" s="610"/>
      <c r="J206" s="610"/>
      <c r="K206" s="610"/>
      <c r="L206" s="610"/>
      <c r="M206" s="610"/>
      <c r="N206" s="610"/>
      <c r="O206" s="610"/>
      <c r="P206" s="610"/>
      <c r="Q206" s="610"/>
      <c r="R206" s="610"/>
      <c r="S206" s="610"/>
      <c r="T206" s="610"/>
      <c r="U206" s="610"/>
      <c r="V206" s="610"/>
      <c r="W206" s="610"/>
      <c r="X206" s="610"/>
      <c r="Y206" s="610"/>
      <c r="Z206" s="610"/>
    </row>
    <row r="207" spans="1:26" ht="15.75" customHeight="1">
      <c r="A207" s="610"/>
      <c r="B207" s="611"/>
      <c r="C207" s="610"/>
      <c r="D207" s="610"/>
      <c r="E207" s="610"/>
      <c r="F207" s="610"/>
      <c r="G207" s="610"/>
      <c r="H207" s="610"/>
      <c r="I207" s="610"/>
      <c r="J207" s="610"/>
      <c r="K207" s="610"/>
      <c r="L207" s="610"/>
      <c r="M207" s="610"/>
      <c r="N207" s="610"/>
      <c r="O207" s="610"/>
      <c r="P207" s="610"/>
      <c r="Q207" s="610"/>
      <c r="R207" s="610"/>
      <c r="S207" s="610"/>
      <c r="T207" s="610"/>
      <c r="U207" s="610"/>
      <c r="V207" s="610"/>
      <c r="W207" s="610"/>
      <c r="X207" s="610"/>
      <c r="Y207" s="610"/>
      <c r="Z207" s="610"/>
    </row>
    <row r="208" spans="1:26" ht="15.75" customHeight="1">
      <c r="A208" s="610"/>
      <c r="B208" s="611"/>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row>
    <row r="209" spans="1:26" ht="15.75" customHeight="1">
      <c r="A209" s="610"/>
      <c r="B209" s="611"/>
      <c r="C209" s="610"/>
      <c r="D209" s="610"/>
      <c r="E209" s="610"/>
      <c r="F209" s="610"/>
      <c r="G209" s="610"/>
      <c r="H209" s="610"/>
      <c r="I209" s="610"/>
      <c r="J209" s="610"/>
      <c r="K209" s="610"/>
      <c r="L209" s="610"/>
      <c r="M209" s="610"/>
      <c r="N209" s="610"/>
      <c r="O209" s="610"/>
      <c r="P209" s="610"/>
      <c r="Q209" s="610"/>
      <c r="R209" s="610"/>
      <c r="S209" s="610"/>
      <c r="T209" s="610"/>
      <c r="U209" s="610"/>
      <c r="V209" s="610"/>
      <c r="W209" s="610"/>
      <c r="X209" s="610"/>
      <c r="Y209" s="610"/>
      <c r="Z209" s="610"/>
    </row>
    <row r="210" spans="1:26" ht="15.75" customHeight="1">
      <c r="A210" s="610"/>
      <c r="B210" s="611"/>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row>
    <row r="211" spans="1:26" ht="15.75" customHeight="1">
      <c r="A211" s="610"/>
      <c r="B211" s="611"/>
      <c r="C211" s="610"/>
      <c r="D211" s="610"/>
      <c r="E211" s="610"/>
      <c r="F211" s="610"/>
      <c r="G211" s="610"/>
      <c r="H211" s="610"/>
      <c r="I211" s="610"/>
      <c r="J211" s="610"/>
      <c r="K211" s="610"/>
      <c r="L211" s="610"/>
      <c r="M211" s="610"/>
      <c r="N211" s="610"/>
      <c r="O211" s="610"/>
      <c r="P211" s="610"/>
      <c r="Q211" s="610"/>
      <c r="R211" s="610"/>
      <c r="S211" s="610"/>
      <c r="T211" s="610"/>
      <c r="U211" s="610"/>
      <c r="V211" s="610"/>
      <c r="W211" s="610"/>
      <c r="X211" s="610"/>
      <c r="Y211" s="610"/>
      <c r="Z211" s="610"/>
    </row>
    <row r="212" spans="1:26" ht="15.75" customHeight="1">
      <c r="A212" s="610"/>
      <c r="B212" s="611"/>
      <c r="C212" s="610"/>
      <c r="D212" s="610"/>
      <c r="E212" s="610"/>
      <c r="F212" s="610"/>
      <c r="G212" s="610"/>
      <c r="H212" s="610"/>
      <c r="I212" s="610"/>
      <c r="J212" s="610"/>
      <c r="K212" s="610"/>
      <c r="L212" s="610"/>
      <c r="M212" s="610"/>
      <c r="N212" s="610"/>
      <c r="O212" s="610"/>
      <c r="P212" s="610"/>
      <c r="Q212" s="610"/>
      <c r="R212" s="610"/>
      <c r="S212" s="610"/>
      <c r="T212" s="610"/>
      <c r="U212" s="610"/>
      <c r="V212" s="610"/>
      <c r="W212" s="610"/>
      <c r="X212" s="610"/>
      <c r="Y212" s="610"/>
      <c r="Z212" s="610"/>
    </row>
    <row r="213" spans="1:26" ht="15.75" customHeight="1">
      <c r="A213" s="610"/>
      <c r="B213" s="611"/>
      <c r="C213" s="610"/>
      <c r="D213" s="610"/>
      <c r="E213" s="610"/>
      <c r="F213" s="610"/>
      <c r="G213" s="610"/>
      <c r="H213" s="610"/>
      <c r="I213" s="610"/>
      <c r="J213" s="610"/>
      <c r="K213" s="610"/>
      <c r="L213" s="610"/>
      <c r="M213" s="610"/>
      <c r="N213" s="610"/>
      <c r="O213" s="610"/>
      <c r="P213" s="610"/>
      <c r="Q213" s="610"/>
      <c r="R213" s="610"/>
      <c r="S213" s="610"/>
      <c r="T213" s="610"/>
      <c r="U213" s="610"/>
      <c r="V213" s="610"/>
      <c r="W213" s="610"/>
      <c r="X213" s="610"/>
      <c r="Y213" s="610"/>
      <c r="Z213" s="610"/>
    </row>
    <row r="214" spans="1:26" ht="15.75" customHeight="1">
      <c r="A214" s="610"/>
      <c r="B214" s="611"/>
      <c r="C214" s="610"/>
      <c r="D214" s="610"/>
      <c r="E214" s="610"/>
      <c r="F214" s="610"/>
      <c r="G214" s="610"/>
      <c r="H214" s="610"/>
      <c r="I214" s="610"/>
      <c r="J214" s="610"/>
      <c r="K214" s="610"/>
      <c r="L214" s="610"/>
      <c r="M214" s="610"/>
      <c r="N214" s="610"/>
      <c r="O214" s="610"/>
      <c r="P214" s="610"/>
      <c r="Q214" s="610"/>
      <c r="R214" s="610"/>
      <c r="S214" s="610"/>
      <c r="T214" s="610"/>
      <c r="U214" s="610"/>
      <c r="V214" s="610"/>
      <c r="W214" s="610"/>
      <c r="X214" s="610"/>
      <c r="Y214" s="610"/>
      <c r="Z214" s="610"/>
    </row>
    <row r="215" spans="1:26" ht="15.75" customHeight="1">
      <c r="A215" s="610"/>
      <c r="B215" s="611"/>
      <c r="C215" s="610"/>
      <c r="D215" s="610"/>
      <c r="E215" s="610"/>
      <c r="F215" s="610"/>
      <c r="G215" s="610"/>
      <c r="H215" s="610"/>
      <c r="I215" s="610"/>
      <c r="J215" s="610"/>
      <c r="K215" s="610"/>
      <c r="L215" s="610"/>
      <c r="M215" s="610"/>
      <c r="N215" s="610"/>
      <c r="O215" s="610"/>
      <c r="P215" s="610"/>
      <c r="Q215" s="610"/>
      <c r="R215" s="610"/>
      <c r="S215" s="610"/>
      <c r="T215" s="610"/>
      <c r="U215" s="610"/>
      <c r="V215" s="610"/>
      <c r="W215" s="610"/>
      <c r="X215" s="610"/>
      <c r="Y215" s="610"/>
      <c r="Z215" s="610"/>
    </row>
    <row r="216" spans="1:26" ht="15.75" customHeight="1">
      <c r="A216" s="610"/>
      <c r="B216" s="611"/>
      <c r="C216" s="610"/>
      <c r="D216" s="610"/>
      <c r="E216" s="610"/>
      <c r="F216" s="610"/>
      <c r="G216" s="610"/>
      <c r="H216" s="610"/>
      <c r="I216" s="610"/>
      <c r="J216" s="610"/>
      <c r="K216" s="610"/>
      <c r="L216" s="610"/>
      <c r="M216" s="610"/>
      <c r="N216" s="610"/>
      <c r="O216" s="610"/>
      <c r="P216" s="610"/>
      <c r="Q216" s="610"/>
      <c r="R216" s="610"/>
      <c r="S216" s="610"/>
      <c r="T216" s="610"/>
      <c r="U216" s="610"/>
      <c r="V216" s="610"/>
      <c r="W216" s="610"/>
      <c r="X216" s="610"/>
      <c r="Y216" s="610"/>
      <c r="Z216" s="610"/>
    </row>
    <row r="217" spans="1:26" ht="15.75" customHeight="1">
      <c r="A217" s="610"/>
      <c r="B217" s="611"/>
      <c r="C217" s="610"/>
      <c r="D217" s="610"/>
      <c r="E217" s="610"/>
      <c r="F217" s="610"/>
      <c r="G217" s="610"/>
      <c r="H217" s="610"/>
      <c r="I217" s="610"/>
      <c r="J217" s="610"/>
      <c r="K217" s="610"/>
      <c r="L217" s="610"/>
      <c r="M217" s="610"/>
      <c r="N217" s="610"/>
      <c r="O217" s="610"/>
      <c r="P217" s="610"/>
      <c r="Q217" s="610"/>
      <c r="R217" s="610"/>
      <c r="S217" s="610"/>
      <c r="T217" s="610"/>
      <c r="U217" s="610"/>
      <c r="V217" s="610"/>
      <c r="W217" s="610"/>
      <c r="X217" s="610"/>
      <c r="Y217" s="610"/>
      <c r="Z217" s="610"/>
    </row>
    <row r="218" spans="1:26" ht="15.75" customHeight="1">
      <c r="A218" s="610"/>
      <c r="B218" s="611"/>
      <c r="C218" s="610"/>
      <c r="D218" s="610"/>
      <c r="E218" s="610"/>
      <c r="F218" s="610"/>
      <c r="G218" s="610"/>
      <c r="H218" s="610"/>
      <c r="I218" s="610"/>
      <c r="J218" s="610"/>
      <c r="K218" s="610"/>
      <c r="L218" s="610"/>
      <c r="M218" s="610"/>
      <c r="N218" s="610"/>
      <c r="O218" s="610"/>
      <c r="P218" s="610"/>
      <c r="Q218" s="610"/>
      <c r="R218" s="610"/>
      <c r="S218" s="610"/>
      <c r="T218" s="610"/>
      <c r="U218" s="610"/>
      <c r="V218" s="610"/>
      <c r="W218" s="610"/>
      <c r="X218" s="610"/>
      <c r="Y218" s="610"/>
      <c r="Z218" s="610"/>
    </row>
    <row r="219" spans="1:26" ht="15.75" customHeight="1">
      <c r="A219" s="610"/>
      <c r="B219" s="611"/>
      <c r="C219" s="610"/>
      <c r="D219" s="610"/>
      <c r="E219" s="610"/>
      <c r="F219" s="610"/>
      <c r="G219" s="610"/>
      <c r="H219" s="610"/>
      <c r="I219" s="610"/>
      <c r="J219" s="610"/>
      <c r="K219" s="610"/>
      <c r="L219" s="610"/>
      <c r="M219" s="610"/>
      <c r="N219" s="610"/>
      <c r="O219" s="610"/>
      <c r="P219" s="610"/>
      <c r="Q219" s="610"/>
      <c r="R219" s="610"/>
      <c r="S219" s="610"/>
      <c r="T219" s="610"/>
      <c r="U219" s="610"/>
      <c r="V219" s="610"/>
      <c r="W219" s="610"/>
      <c r="X219" s="610"/>
      <c r="Y219" s="610"/>
      <c r="Z219" s="610"/>
    </row>
    <row r="220" spans="1:26" ht="15.75" customHeight="1">
      <c r="A220" s="610"/>
      <c r="B220" s="611"/>
      <c r="C220" s="610"/>
      <c r="D220" s="610"/>
      <c r="E220" s="610"/>
      <c r="F220" s="610"/>
      <c r="G220" s="610"/>
      <c r="H220" s="610"/>
      <c r="I220" s="610"/>
      <c r="J220" s="610"/>
      <c r="K220" s="610"/>
      <c r="L220" s="610"/>
      <c r="M220" s="610"/>
      <c r="N220" s="610"/>
      <c r="O220" s="610"/>
      <c r="P220" s="610"/>
      <c r="Q220" s="610"/>
      <c r="R220" s="610"/>
      <c r="S220" s="610"/>
      <c r="T220" s="610"/>
      <c r="U220" s="610"/>
      <c r="V220" s="610"/>
      <c r="W220" s="610"/>
      <c r="X220" s="610"/>
      <c r="Y220" s="610"/>
      <c r="Z220" s="610"/>
    </row>
    <row r="221" spans="1:26" ht="15.75" customHeight="1">
      <c r="A221" s="610"/>
      <c r="B221" s="611"/>
      <c r="C221" s="610"/>
      <c r="D221" s="610"/>
      <c r="E221" s="610"/>
      <c r="F221" s="610"/>
      <c r="G221" s="610"/>
      <c r="H221" s="610"/>
      <c r="I221" s="610"/>
      <c r="J221" s="610"/>
      <c r="K221" s="610"/>
      <c r="L221" s="610"/>
      <c r="M221" s="610"/>
      <c r="N221" s="610"/>
      <c r="O221" s="610"/>
      <c r="P221" s="610"/>
      <c r="Q221" s="610"/>
      <c r="R221" s="610"/>
      <c r="S221" s="610"/>
      <c r="T221" s="610"/>
      <c r="U221" s="610"/>
      <c r="V221" s="610"/>
      <c r="W221" s="610"/>
      <c r="X221" s="610"/>
      <c r="Y221" s="610"/>
      <c r="Z221" s="610"/>
    </row>
    <row r="222" spans="1:26" ht="15.75" customHeight="1">
      <c r="A222" s="610"/>
      <c r="B222" s="611"/>
      <c r="C222" s="610"/>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row>
    <row r="223" spans="1:26" ht="15.75" customHeight="1">
      <c r="A223" s="610"/>
      <c r="B223" s="611"/>
      <c r="C223" s="610"/>
      <c r="D223" s="610"/>
      <c r="E223" s="610"/>
      <c r="F223" s="610"/>
      <c r="G223" s="610"/>
      <c r="H223" s="610"/>
      <c r="I223" s="610"/>
      <c r="J223" s="610"/>
      <c r="K223" s="610"/>
      <c r="L223" s="610"/>
      <c r="M223" s="610"/>
      <c r="N223" s="610"/>
      <c r="O223" s="610"/>
      <c r="P223" s="610"/>
      <c r="Q223" s="610"/>
      <c r="R223" s="610"/>
      <c r="S223" s="610"/>
      <c r="T223" s="610"/>
      <c r="U223" s="610"/>
      <c r="V223" s="610"/>
      <c r="W223" s="610"/>
      <c r="X223" s="610"/>
      <c r="Y223" s="610"/>
      <c r="Z223" s="610"/>
    </row>
    <row r="224" spans="1:26" ht="15.75" customHeight="1">
      <c r="A224" s="610"/>
      <c r="B224" s="611"/>
      <c r="C224" s="610"/>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row>
    <row r="225" spans="1:26" ht="15.75" customHeight="1">
      <c r="A225" s="610"/>
      <c r="B225" s="611"/>
      <c r="C225" s="610"/>
      <c r="D225" s="610"/>
      <c r="E225" s="610"/>
      <c r="F225" s="610"/>
      <c r="G225" s="610"/>
      <c r="H225" s="610"/>
      <c r="I225" s="610"/>
      <c r="J225" s="610"/>
      <c r="K225" s="610"/>
      <c r="L225" s="610"/>
      <c r="M225" s="610"/>
      <c r="N225" s="610"/>
      <c r="O225" s="610"/>
      <c r="P225" s="610"/>
      <c r="Q225" s="610"/>
      <c r="R225" s="610"/>
      <c r="S225" s="610"/>
      <c r="T225" s="610"/>
      <c r="U225" s="610"/>
      <c r="V225" s="610"/>
      <c r="W225" s="610"/>
      <c r="X225" s="610"/>
      <c r="Y225" s="610"/>
      <c r="Z225" s="610"/>
    </row>
    <row r="226" spans="1:26" ht="15.75" customHeight="1">
      <c r="A226" s="610"/>
      <c r="B226" s="611"/>
      <c r="C226" s="610"/>
      <c r="D226" s="610"/>
      <c r="E226" s="610"/>
      <c r="F226" s="610"/>
      <c r="G226" s="610"/>
      <c r="H226" s="610"/>
      <c r="I226" s="610"/>
      <c r="J226" s="610"/>
      <c r="K226" s="610"/>
      <c r="L226" s="610"/>
      <c r="M226" s="610"/>
      <c r="N226" s="610"/>
      <c r="O226" s="610"/>
      <c r="P226" s="610"/>
      <c r="Q226" s="610"/>
      <c r="R226" s="610"/>
      <c r="S226" s="610"/>
      <c r="T226" s="610"/>
      <c r="U226" s="610"/>
      <c r="V226" s="610"/>
      <c r="W226" s="610"/>
      <c r="X226" s="610"/>
      <c r="Y226" s="610"/>
      <c r="Z226" s="610"/>
    </row>
    <row r="227" spans="1:26" ht="15.75" customHeight="1">
      <c r="A227" s="610"/>
      <c r="B227" s="611"/>
      <c r="C227" s="610"/>
      <c r="D227" s="610"/>
      <c r="E227" s="610"/>
      <c r="F227" s="610"/>
      <c r="G227" s="610"/>
      <c r="H227" s="610"/>
      <c r="I227" s="610"/>
      <c r="J227" s="610"/>
      <c r="K227" s="610"/>
      <c r="L227" s="610"/>
      <c r="M227" s="610"/>
      <c r="N227" s="610"/>
      <c r="O227" s="610"/>
      <c r="P227" s="610"/>
      <c r="Q227" s="610"/>
      <c r="R227" s="610"/>
      <c r="S227" s="610"/>
      <c r="T227" s="610"/>
      <c r="U227" s="610"/>
      <c r="V227" s="610"/>
      <c r="W227" s="610"/>
      <c r="X227" s="610"/>
      <c r="Y227" s="610"/>
      <c r="Z227" s="610"/>
    </row>
    <row r="228" spans="1:26" ht="15.75" customHeight="1">
      <c r="A228" s="610"/>
      <c r="B228" s="611"/>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0"/>
      <c r="Z228" s="610"/>
    </row>
    <row r="229" spans="1:26" ht="15.75" customHeight="1">
      <c r="A229" s="610"/>
      <c r="B229" s="611"/>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row>
    <row r="230" spans="1:26" ht="15.75" customHeight="1">
      <c r="A230" s="610"/>
      <c r="B230" s="611"/>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row>
    <row r="231" spans="1:26" ht="15.75" customHeight="1">
      <c r="A231" s="610"/>
      <c r="B231" s="611"/>
      <c r="C231" s="610"/>
      <c r="D231" s="610"/>
      <c r="E231" s="610"/>
      <c r="F231" s="610"/>
      <c r="G231" s="610"/>
      <c r="H231" s="610"/>
      <c r="I231" s="610"/>
      <c r="J231" s="610"/>
      <c r="K231" s="610"/>
      <c r="L231" s="610"/>
      <c r="M231" s="610"/>
      <c r="N231" s="610"/>
      <c r="O231" s="610"/>
      <c r="P231" s="610"/>
      <c r="Q231" s="610"/>
      <c r="R231" s="610"/>
      <c r="S231" s="610"/>
      <c r="T231" s="610"/>
      <c r="U231" s="610"/>
      <c r="V231" s="610"/>
      <c r="W231" s="610"/>
      <c r="X231" s="610"/>
      <c r="Y231" s="610"/>
      <c r="Z231" s="610"/>
    </row>
    <row r="232" spans="1:26" ht="15.75" customHeight="1">
      <c r="A232" s="610"/>
      <c r="B232" s="611"/>
      <c r="C232" s="610"/>
      <c r="D232" s="610"/>
      <c r="E232" s="610"/>
      <c r="F232" s="610"/>
      <c r="G232" s="610"/>
      <c r="H232" s="610"/>
      <c r="I232" s="610"/>
      <c r="J232" s="610"/>
      <c r="K232" s="610"/>
      <c r="L232" s="610"/>
      <c r="M232" s="610"/>
      <c r="N232" s="610"/>
      <c r="O232" s="610"/>
      <c r="P232" s="610"/>
      <c r="Q232" s="610"/>
      <c r="R232" s="610"/>
      <c r="S232" s="610"/>
      <c r="T232" s="610"/>
      <c r="U232" s="610"/>
      <c r="V232" s="610"/>
      <c r="W232" s="610"/>
      <c r="X232" s="610"/>
      <c r="Y232" s="610"/>
      <c r="Z232" s="610"/>
    </row>
    <row r="233" spans="1:26" ht="15.75" customHeight="1">
      <c r="A233" s="610"/>
      <c r="B233" s="611"/>
      <c r="C233" s="610"/>
      <c r="D233" s="610"/>
      <c r="E233" s="610"/>
      <c r="F233" s="610"/>
      <c r="G233" s="610"/>
      <c r="H233" s="610"/>
      <c r="I233" s="610"/>
      <c r="J233" s="610"/>
      <c r="K233" s="610"/>
      <c r="L233" s="610"/>
      <c r="M233" s="610"/>
      <c r="N233" s="610"/>
      <c r="O233" s="610"/>
      <c r="P233" s="610"/>
      <c r="Q233" s="610"/>
      <c r="R233" s="610"/>
      <c r="S233" s="610"/>
      <c r="T233" s="610"/>
      <c r="U233" s="610"/>
      <c r="V233" s="610"/>
      <c r="W233" s="610"/>
      <c r="X233" s="610"/>
      <c r="Y233" s="610"/>
      <c r="Z233" s="610"/>
    </row>
    <row r="234" spans="1:26" ht="15.75" customHeight="1">
      <c r="A234" s="610"/>
      <c r="B234" s="611"/>
      <c r="C234" s="610"/>
      <c r="D234" s="610"/>
      <c r="E234" s="610"/>
      <c r="F234" s="610"/>
      <c r="G234" s="610"/>
      <c r="H234" s="610"/>
      <c r="I234" s="610"/>
      <c r="J234" s="610"/>
      <c r="K234" s="610"/>
      <c r="L234" s="610"/>
      <c r="M234" s="610"/>
      <c r="N234" s="610"/>
      <c r="O234" s="610"/>
      <c r="P234" s="610"/>
      <c r="Q234" s="610"/>
      <c r="R234" s="610"/>
      <c r="S234" s="610"/>
      <c r="T234" s="610"/>
      <c r="U234" s="610"/>
      <c r="V234" s="610"/>
      <c r="W234" s="610"/>
      <c r="X234" s="610"/>
      <c r="Y234" s="610"/>
      <c r="Z234" s="610"/>
    </row>
    <row r="235" spans="1:26" ht="15.75" customHeight="1">
      <c r="A235" s="610"/>
      <c r="B235" s="611"/>
      <c r="C235" s="610"/>
      <c r="D235" s="610"/>
      <c r="E235" s="610"/>
      <c r="F235" s="610"/>
      <c r="G235" s="610"/>
      <c r="H235" s="610"/>
      <c r="I235" s="610"/>
      <c r="J235" s="610"/>
      <c r="K235" s="610"/>
      <c r="L235" s="610"/>
      <c r="M235" s="610"/>
      <c r="N235" s="610"/>
      <c r="O235" s="610"/>
      <c r="P235" s="610"/>
      <c r="Q235" s="610"/>
      <c r="R235" s="610"/>
      <c r="S235" s="610"/>
      <c r="T235" s="610"/>
      <c r="U235" s="610"/>
      <c r="V235" s="610"/>
      <c r="W235" s="610"/>
      <c r="X235" s="610"/>
      <c r="Y235" s="610"/>
      <c r="Z235" s="610"/>
    </row>
    <row r="236" spans="1:26" ht="15.75" customHeight="1">
      <c r="A236" s="610"/>
      <c r="B236" s="611"/>
      <c r="C236" s="610"/>
      <c r="D236" s="610"/>
      <c r="E236" s="610"/>
      <c r="F236" s="610"/>
      <c r="G236" s="610"/>
      <c r="H236" s="610"/>
      <c r="I236" s="610"/>
      <c r="J236" s="610"/>
      <c r="K236" s="610"/>
      <c r="L236" s="610"/>
      <c r="M236" s="610"/>
      <c r="N236" s="610"/>
      <c r="O236" s="610"/>
      <c r="P236" s="610"/>
      <c r="Q236" s="610"/>
      <c r="R236" s="610"/>
      <c r="S236" s="610"/>
      <c r="T236" s="610"/>
      <c r="U236" s="610"/>
      <c r="V236" s="610"/>
      <c r="W236" s="610"/>
      <c r="X236" s="610"/>
      <c r="Y236" s="610"/>
      <c r="Z236" s="610"/>
    </row>
    <row r="237" spans="1:26" ht="15.75" customHeight="1">
      <c r="A237" s="610"/>
      <c r="B237" s="611"/>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row>
    <row r="238" spans="1:26" ht="15.75" customHeight="1">
      <c r="A238" s="610"/>
      <c r="B238" s="611"/>
      <c r="C238" s="610"/>
      <c r="D238" s="610"/>
      <c r="E238" s="610"/>
      <c r="F238" s="610"/>
      <c r="G238" s="610"/>
      <c r="H238" s="610"/>
      <c r="I238" s="610"/>
      <c r="J238" s="610"/>
      <c r="K238" s="610"/>
      <c r="L238" s="610"/>
      <c r="M238" s="610"/>
      <c r="N238" s="610"/>
      <c r="O238" s="610"/>
      <c r="P238" s="610"/>
      <c r="Q238" s="610"/>
      <c r="R238" s="610"/>
      <c r="S238" s="610"/>
      <c r="T238" s="610"/>
      <c r="U238" s="610"/>
      <c r="V238" s="610"/>
      <c r="W238" s="610"/>
      <c r="X238" s="610"/>
      <c r="Y238" s="610"/>
      <c r="Z238" s="610"/>
    </row>
    <row r="239" spans="1:26" ht="15.75" customHeight="1">
      <c r="A239" s="610"/>
      <c r="B239" s="611"/>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row>
    <row r="240" spans="1:26" ht="15.75" customHeight="1">
      <c r="A240" s="610"/>
      <c r="B240" s="611"/>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row>
    <row r="241" spans="1:26" ht="15.75" customHeight="1">
      <c r="A241" s="610"/>
      <c r="B241" s="611"/>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row>
    <row r="242" spans="1:26" ht="15.75" customHeight="1">
      <c r="A242" s="610"/>
      <c r="B242" s="611"/>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row>
    <row r="243" spans="1:26" ht="15.75" customHeight="1">
      <c r="A243" s="610"/>
      <c r="B243" s="611"/>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row>
    <row r="244" spans="1:26" ht="15.75" customHeight="1">
      <c r="A244" s="610"/>
      <c r="B244" s="611"/>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row>
    <row r="245" spans="1:26" ht="15.75" customHeight="1">
      <c r="A245" s="610"/>
      <c r="B245" s="611"/>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row>
    <row r="246" spans="1:26" ht="15.75" customHeight="1">
      <c r="A246" s="610"/>
      <c r="B246" s="611"/>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row>
    <row r="247" spans="1:26" ht="15.75" customHeight="1">
      <c r="A247" s="610"/>
      <c r="B247" s="611"/>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row>
    <row r="248" spans="1:26" ht="15.75" customHeight="1">
      <c r="A248" s="610"/>
      <c r="B248" s="611"/>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row>
    <row r="249" spans="1:26" ht="15.75" customHeight="1">
      <c r="A249" s="610"/>
      <c r="B249" s="611"/>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row>
    <row r="250" spans="1:26" ht="15.75" customHeight="1">
      <c r="A250" s="610"/>
      <c r="B250" s="611"/>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row>
    <row r="251" spans="1:26" ht="15.75" customHeight="1">
      <c r="A251" s="610"/>
      <c r="B251" s="611"/>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row>
    <row r="252" spans="1:26" ht="15.75" customHeight="1">
      <c r="A252" s="610"/>
      <c r="B252" s="611"/>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row>
    <row r="253" spans="1:26" ht="15.75" customHeight="1">
      <c r="A253" s="610"/>
      <c r="B253" s="611"/>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row>
    <row r="254" spans="1:26" ht="15.75" customHeight="1">
      <c r="A254" s="610"/>
      <c r="B254" s="611"/>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row>
    <row r="255" spans="1:26" ht="15.75" customHeight="1">
      <c r="A255" s="610"/>
      <c r="B255" s="611"/>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row>
    <row r="256" spans="1:26" ht="15.75" customHeight="1">
      <c r="A256" s="610"/>
      <c r="B256" s="611"/>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row>
    <row r="257" spans="1:26" ht="15.75" customHeight="1">
      <c r="A257" s="610"/>
      <c r="B257" s="611"/>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row>
    <row r="258" spans="1:26" ht="15.75" customHeight="1">
      <c r="A258" s="610"/>
      <c r="B258" s="611"/>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row>
    <row r="259" spans="1:26" ht="15.75" customHeight="1">
      <c r="A259" s="610"/>
      <c r="B259" s="611"/>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row>
    <row r="260" spans="1:26" ht="15.75" customHeight="1">
      <c r="A260" s="610"/>
      <c r="B260" s="611"/>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row>
    <row r="261" spans="1:26" ht="15.75" customHeight="1">
      <c r="A261" s="610"/>
      <c r="B261" s="611"/>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row>
    <row r="262" spans="1:26" ht="15.75" customHeight="1">
      <c r="A262" s="610"/>
      <c r="B262" s="611"/>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row>
    <row r="263" spans="1:26" ht="15.75" customHeight="1">
      <c r="A263" s="610"/>
      <c r="B263" s="611"/>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row>
    <row r="264" spans="1:26" ht="15.75" customHeight="1">
      <c r="A264" s="610"/>
      <c r="B264" s="611"/>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row>
    <row r="265" spans="1:26" ht="15.75" customHeight="1">
      <c r="A265" s="610"/>
      <c r="B265" s="611"/>
      <c r="C265" s="610"/>
      <c r="D265" s="610"/>
      <c r="E265" s="610"/>
      <c r="F265" s="610"/>
      <c r="G265" s="610"/>
      <c r="H265" s="610"/>
      <c r="I265" s="610"/>
      <c r="J265" s="610"/>
      <c r="K265" s="610"/>
      <c r="L265" s="610"/>
      <c r="M265" s="610"/>
      <c r="N265" s="610"/>
      <c r="O265" s="610"/>
      <c r="P265" s="610"/>
      <c r="Q265" s="610"/>
      <c r="R265" s="610"/>
      <c r="S265" s="610"/>
      <c r="T265" s="610"/>
      <c r="U265" s="610"/>
      <c r="V265" s="610"/>
      <c r="W265" s="610"/>
      <c r="X265" s="610"/>
      <c r="Y265" s="610"/>
      <c r="Z265" s="610"/>
    </row>
    <row r="266" spans="1:26" ht="15.75" customHeight="1">
      <c r="A266" s="610"/>
      <c r="B266" s="611"/>
      <c r="C266" s="610"/>
      <c r="D266" s="610"/>
      <c r="E266" s="610"/>
      <c r="F266" s="610"/>
      <c r="G266" s="610"/>
      <c r="H266" s="610"/>
      <c r="I266" s="610"/>
      <c r="J266" s="610"/>
      <c r="K266" s="610"/>
      <c r="L266" s="610"/>
      <c r="M266" s="610"/>
      <c r="N266" s="610"/>
      <c r="O266" s="610"/>
      <c r="P266" s="610"/>
      <c r="Q266" s="610"/>
      <c r="R266" s="610"/>
      <c r="S266" s="610"/>
      <c r="T266" s="610"/>
      <c r="U266" s="610"/>
      <c r="V266" s="610"/>
      <c r="W266" s="610"/>
      <c r="X266" s="610"/>
      <c r="Y266" s="610"/>
      <c r="Z266" s="610"/>
    </row>
    <row r="267" spans="1:26" ht="15.75" customHeight="1">
      <c r="A267" s="610"/>
      <c r="B267" s="611"/>
      <c r="C267" s="610"/>
      <c r="D267" s="610"/>
      <c r="E267" s="610"/>
      <c r="F267" s="610"/>
      <c r="G267" s="610"/>
      <c r="H267" s="610"/>
      <c r="I267" s="610"/>
      <c r="J267" s="610"/>
      <c r="K267" s="610"/>
      <c r="L267" s="610"/>
      <c r="M267" s="610"/>
      <c r="N267" s="610"/>
      <c r="O267" s="610"/>
      <c r="P267" s="610"/>
      <c r="Q267" s="610"/>
      <c r="R267" s="610"/>
      <c r="S267" s="610"/>
      <c r="T267" s="610"/>
      <c r="U267" s="610"/>
      <c r="V267" s="610"/>
      <c r="W267" s="610"/>
      <c r="X267" s="610"/>
      <c r="Y267" s="610"/>
      <c r="Z267" s="610"/>
    </row>
    <row r="268" spans="1:26" ht="15.75" customHeight="1">
      <c r="A268" s="610"/>
      <c r="B268" s="611"/>
      <c r="C268" s="610"/>
      <c r="D268" s="610"/>
      <c r="E268" s="610"/>
      <c r="F268" s="610"/>
      <c r="G268" s="610"/>
      <c r="H268" s="610"/>
      <c r="I268" s="610"/>
      <c r="J268" s="610"/>
      <c r="K268" s="610"/>
      <c r="L268" s="610"/>
      <c r="M268" s="610"/>
      <c r="N268" s="610"/>
      <c r="O268" s="610"/>
      <c r="P268" s="610"/>
      <c r="Q268" s="610"/>
      <c r="R268" s="610"/>
      <c r="S268" s="610"/>
      <c r="T268" s="610"/>
      <c r="U268" s="610"/>
      <c r="V268" s="610"/>
      <c r="W268" s="610"/>
      <c r="X268" s="610"/>
      <c r="Y268" s="610"/>
      <c r="Z268" s="610"/>
    </row>
    <row r="269" spans="1:26" ht="15.75" customHeight="1">
      <c r="A269" s="610"/>
      <c r="B269" s="611"/>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row>
    <row r="270" spans="1:26" ht="15.75" customHeight="1">
      <c r="A270" s="610"/>
      <c r="B270" s="611"/>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row>
    <row r="271" spans="1:26" ht="15.75" customHeight="1">
      <c r="A271" s="610"/>
      <c r="B271" s="611"/>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row>
    <row r="272" spans="1:26" ht="15.75" customHeight="1">
      <c r="A272" s="610"/>
      <c r="B272" s="611"/>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row>
    <row r="273" spans="1:26" ht="15.75" customHeight="1">
      <c r="A273" s="610"/>
      <c r="B273" s="611"/>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row>
    <row r="274" spans="1:26" ht="15.75" customHeight="1">
      <c r="A274" s="610"/>
      <c r="B274" s="611"/>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row>
    <row r="275" spans="1:26" ht="15.75" customHeight="1">
      <c r="A275" s="610"/>
      <c r="B275" s="611"/>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row>
    <row r="276" spans="1:26" ht="15.75" customHeight="1">
      <c r="A276" s="610"/>
      <c r="B276" s="611"/>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row>
    <row r="277" spans="1:26" ht="15.75" customHeight="1">
      <c r="A277" s="610"/>
      <c r="B277" s="611"/>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row>
    <row r="278" spans="1:26" ht="15.75" customHeight="1">
      <c r="A278" s="610"/>
      <c r="B278" s="611"/>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row>
    <row r="279" spans="1:26" ht="15.75" customHeight="1">
      <c r="A279" s="610"/>
      <c r="B279" s="611"/>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row>
    <row r="280" spans="1:26" ht="15.75" customHeight="1">
      <c r="A280" s="610"/>
      <c r="B280" s="611"/>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row>
    <row r="281" spans="1:26" ht="15.75" customHeight="1">
      <c r="A281" s="610"/>
      <c r="B281" s="611"/>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row>
    <row r="282" spans="1:26" ht="15.75" customHeight="1">
      <c r="A282" s="610"/>
      <c r="B282" s="611"/>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row>
    <row r="283" spans="1:26" ht="15.75" customHeight="1">
      <c r="A283" s="610"/>
      <c r="B283" s="611"/>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row>
    <row r="284" spans="1:26" ht="15.75" customHeight="1">
      <c r="A284" s="610"/>
      <c r="B284" s="611"/>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row>
    <row r="285" spans="1:26" ht="15.75" customHeight="1">
      <c r="A285" s="610"/>
      <c r="B285" s="611"/>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row>
    <row r="286" spans="1:26" ht="15.75" customHeight="1">
      <c r="A286" s="610"/>
      <c r="B286" s="611"/>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row>
    <row r="287" spans="1:26" ht="15.75" customHeight="1">
      <c r="A287" s="610"/>
      <c r="B287" s="611"/>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row>
    <row r="288" spans="1:26" ht="15.75" customHeight="1">
      <c r="A288" s="610"/>
      <c r="B288" s="611"/>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row>
    <row r="289" spans="1:26" ht="15.75" customHeight="1">
      <c r="A289" s="610"/>
      <c r="B289" s="611"/>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row>
    <row r="290" spans="1:26" ht="15.75" customHeight="1">
      <c r="A290" s="610"/>
      <c r="B290" s="611"/>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row>
    <row r="291" spans="1:26" ht="15.75" customHeight="1">
      <c r="A291" s="610"/>
      <c r="B291" s="611"/>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row>
    <row r="292" spans="1:26" ht="15.75" customHeight="1">
      <c r="A292" s="610"/>
      <c r="B292" s="611"/>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row>
    <row r="293" spans="1:26" ht="15.75" customHeight="1">
      <c r="A293" s="610"/>
      <c r="B293" s="611"/>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row>
    <row r="294" spans="1:26" ht="15.75" customHeight="1">
      <c r="A294" s="610"/>
      <c r="B294" s="611"/>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row>
    <row r="295" spans="1:26" ht="15.75" customHeight="1">
      <c r="A295" s="610"/>
      <c r="B295" s="611"/>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row>
    <row r="296" spans="1:26" ht="15.75" customHeight="1">
      <c r="A296" s="610"/>
      <c r="B296" s="611"/>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row>
    <row r="297" spans="1:26" ht="15.75" customHeight="1">
      <c r="A297" s="610"/>
      <c r="B297" s="611"/>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row>
    <row r="298" spans="1:26" ht="15.75" customHeight="1">
      <c r="A298" s="610"/>
      <c r="B298" s="611"/>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row>
    <row r="299" spans="1:26" ht="15.75" customHeight="1">
      <c r="A299" s="610"/>
      <c r="B299" s="611"/>
      <c r="C299" s="610"/>
      <c r="D299" s="610"/>
      <c r="E299" s="610"/>
      <c r="F299" s="610"/>
      <c r="G299" s="610"/>
      <c r="H299" s="610"/>
      <c r="I299" s="610"/>
      <c r="J299" s="610"/>
      <c r="K299" s="610"/>
      <c r="L299" s="610"/>
      <c r="M299" s="610"/>
      <c r="N299" s="610"/>
      <c r="O299" s="610"/>
      <c r="P299" s="610"/>
      <c r="Q299" s="610"/>
      <c r="R299" s="610"/>
      <c r="S299" s="610"/>
      <c r="T299" s="610"/>
      <c r="U299" s="610"/>
      <c r="V299" s="610"/>
      <c r="W299" s="610"/>
      <c r="X299" s="610"/>
      <c r="Y299" s="610"/>
      <c r="Z299" s="610"/>
    </row>
    <row r="300" spans="1:26" ht="15.75" customHeight="1">
      <c r="A300" s="610"/>
      <c r="B300" s="611"/>
      <c r="C300" s="610"/>
      <c r="D300" s="610"/>
      <c r="E300" s="610"/>
      <c r="F300" s="610"/>
      <c r="G300" s="610"/>
      <c r="H300" s="610"/>
      <c r="I300" s="610"/>
      <c r="J300" s="610"/>
      <c r="K300" s="610"/>
      <c r="L300" s="610"/>
      <c r="M300" s="610"/>
      <c r="N300" s="610"/>
      <c r="O300" s="610"/>
      <c r="P300" s="610"/>
      <c r="Q300" s="610"/>
      <c r="R300" s="610"/>
      <c r="S300" s="610"/>
      <c r="T300" s="610"/>
      <c r="U300" s="610"/>
      <c r="V300" s="610"/>
      <c r="W300" s="610"/>
      <c r="X300" s="610"/>
      <c r="Y300" s="610"/>
      <c r="Z300" s="610"/>
    </row>
    <row r="301" spans="1:26" ht="15.75" customHeight="1">
      <c r="A301" s="610"/>
      <c r="B301" s="611"/>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row>
    <row r="302" spans="1:26" ht="15.75" customHeight="1">
      <c r="A302" s="610"/>
      <c r="B302" s="611"/>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row>
    <row r="303" spans="1:26" ht="15.75" customHeight="1">
      <c r="A303" s="610"/>
      <c r="B303" s="611"/>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row>
    <row r="304" spans="1:26" ht="15.75" customHeight="1">
      <c r="A304" s="610"/>
      <c r="B304" s="611"/>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row>
    <row r="305" spans="1:26" ht="15.75" customHeight="1">
      <c r="A305" s="610"/>
      <c r="B305" s="611"/>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row>
    <row r="306" spans="1:26" ht="15.75" customHeight="1">
      <c r="A306" s="610"/>
      <c r="B306" s="611"/>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row>
    <row r="307" spans="1:26" ht="15.75" customHeight="1">
      <c r="A307" s="610"/>
      <c r="B307" s="611"/>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row>
    <row r="308" spans="1:26" ht="15.75" customHeight="1">
      <c r="A308" s="610"/>
      <c r="B308" s="611"/>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row>
    <row r="309" spans="1:26" ht="15.75" customHeight="1">
      <c r="A309" s="610"/>
      <c r="B309" s="611"/>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row>
    <row r="310" spans="1:26" ht="15.75" customHeight="1">
      <c r="A310" s="610"/>
      <c r="B310" s="611"/>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row>
    <row r="311" spans="1:26" ht="15.75" customHeight="1">
      <c r="A311" s="610"/>
      <c r="B311" s="611"/>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row>
    <row r="312" spans="1:26" ht="15.75" customHeight="1">
      <c r="A312" s="610"/>
      <c r="B312" s="611"/>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row>
    <row r="313" spans="1:26" ht="15.75" customHeight="1">
      <c r="A313" s="610"/>
      <c r="B313" s="611"/>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row>
    <row r="314" spans="1:26" ht="15.75" customHeight="1">
      <c r="A314" s="610"/>
      <c r="B314" s="611"/>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row>
    <row r="315" spans="1:26" ht="15.75" customHeight="1">
      <c r="A315" s="610"/>
      <c r="B315" s="611"/>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row>
    <row r="316" spans="1:26" ht="15.75" customHeight="1">
      <c r="A316" s="610"/>
      <c r="B316" s="611"/>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row>
    <row r="317" spans="1:26" ht="15.75" customHeight="1">
      <c r="A317" s="610"/>
      <c r="B317" s="611"/>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row>
    <row r="318" spans="1:26" ht="15.75" customHeight="1">
      <c r="A318" s="610"/>
      <c r="B318" s="611"/>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row>
    <row r="319" spans="1:26" ht="15.75" customHeight="1">
      <c r="A319" s="610"/>
      <c r="B319" s="611"/>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row>
    <row r="320" spans="1:26" ht="15.75" customHeight="1">
      <c r="A320" s="610"/>
      <c r="B320" s="611"/>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row>
    <row r="321" spans="1:26" ht="15.75" customHeight="1">
      <c r="A321" s="610"/>
      <c r="B321" s="611"/>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row>
    <row r="322" spans="1:26" ht="15.75" customHeight="1">
      <c r="A322" s="610"/>
      <c r="B322" s="611"/>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row>
    <row r="323" spans="1:26" ht="15.75" customHeight="1">
      <c r="A323" s="610"/>
      <c r="B323" s="611"/>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row>
    <row r="324" spans="1:26" ht="15.75" customHeight="1">
      <c r="A324" s="610"/>
      <c r="B324" s="611"/>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row>
    <row r="325" spans="1:26" ht="15.75" customHeight="1">
      <c r="A325" s="610"/>
      <c r="B325" s="611"/>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row>
    <row r="326" spans="1:26" ht="15.75" customHeight="1">
      <c r="A326" s="610"/>
      <c r="B326" s="611"/>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row>
    <row r="327" spans="1:26" ht="15.75" customHeight="1">
      <c r="A327" s="610"/>
      <c r="B327" s="611"/>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row>
    <row r="328" spans="1:26" ht="15.75" customHeight="1">
      <c r="A328" s="610"/>
      <c r="B328" s="611"/>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row>
    <row r="329" spans="1:26" ht="15.75" customHeight="1">
      <c r="A329" s="610"/>
      <c r="B329" s="611"/>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row>
    <row r="330" spans="1:26" ht="15.75" customHeight="1">
      <c r="A330" s="610"/>
      <c r="B330" s="611"/>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row>
    <row r="331" spans="1:26" ht="15.75" customHeight="1">
      <c r="A331" s="610"/>
      <c r="B331" s="611"/>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row>
    <row r="332" spans="1:26" ht="15.75" customHeight="1">
      <c r="A332" s="610"/>
      <c r="B332" s="611"/>
      <c r="C332" s="610"/>
      <c r="D332" s="610"/>
      <c r="E332" s="610"/>
      <c r="F332" s="610"/>
      <c r="G332" s="610"/>
      <c r="H332" s="610"/>
      <c r="I332" s="610"/>
      <c r="J332" s="610"/>
      <c r="K332" s="610"/>
      <c r="L332" s="610"/>
      <c r="M332" s="610"/>
      <c r="N332" s="610"/>
      <c r="O332" s="610"/>
      <c r="P332" s="610"/>
      <c r="Q332" s="610"/>
      <c r="R332" s="610"/>
      <c r="S332" s="610"/>
      <c r="T332" s="610"/>
      <c r="U332" s="610"/>
      <c r="V332" s="610"/>
      <c r="W332" s="610"/>
      <c r="X332" s="610"/>
      <c r="Y332" s="610"/>
      <c r="Z332" s="610"/>
    </row>
    <row r="333" spans="1:26" ht="15.75" customHeight="1">
      <c r="A333" s="610"/>
      <c r="B333" s="611"/>
      <c r="C333" s="610"/>
      <c r="D333" s="610"/>
      <c r="E333" s="610"/>
      <c r="F333" s="610"/>
      <c r="G333" s="610"/>
      <c r="H333" s="610"/>
      <c r="I333" s="610"/>
      <c r="J333" s="610"/>
      <c r="K333" s="610"/>
      <c r="L333" s="610"/>
      <c r="M333" s="610"/>
      <c r="N333" s="610"/>
      <c r="O333" s="610"/>
      <c r="P333" s="610"/>
      <c r="Q333" s="610"/>
      <c r="R333" s="610"/>
      <c r="S333" s="610"/>
      <c r="T333" s="610"/>
      <c r="U333" s="610"/>
      <c r="V333" s="610"/>
      <c r="W333" s="610"/>
      <c r="X333" s="610"/>
      <c r="Y333" s="610"/>
      <c r="Z333" s="610"/>
    </row>
    <row r="334" spans="1:26" ht="15.75" customHeight="1">
      <c r="A334" s="610"/>
      <c r="B334" s="611"/>
      <c r="C334" s="610"/>
      <c r="D334" s="610"/>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row>
    <row r="335" spans="1:26" ht="15.75" customHeight="1">
      <c r="A335" s="610"/>
      <c r="B335" s="611"/>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row>
    <row r="336" spans="1:26" ht="15.75" customHeight="1">
      <c r="A336" s="610"/>
      <c r="B336" s="611"/>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row>
    <row r="337" spans="1:26" ht="15.75" customHeight="1">
      <c r="A337" s="610"/>
      <c r="B337" s="611"/>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row>
    <row r="338" spans="1:26" ht="15.75" customHeight="1">
      <c r="A338" s="610"/>
      <c r="B338" s="611"/>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row>
    <row r="339" spans="1:26" ht="15.75" customHeight="1">
      <c r="A339" s="610"/>
      <c r="B339" s="611"/>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row>
    <row r="340" spans="1:26" ht="15.75" customHeight="1">
      <c r="A340" s="610"/>
      <c r="B340" s="611"/>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row>
    <row r="341" spans="1:26" ht="15.75" customHeight="1">
      <c r="A341" s="610"/>
      <c r="B341" s="611"/>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row>
    <row r="342" spans="1:26" ht="15.75" customHeight="1">
      <c r="A342" s="610"/>
      <c r="B342" s="611"/>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row>
    <row r="343" spans="1:26" ht="15.75" customHeight="1">
      <c r="A343" s="610"/>
      <c r="B343" s="611"/>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row>
    <row r="344" spans="1:26" ht="15.75" customHeight="1">
      <c r="A344" s="610"/>
      <c r="B344" s="611"/>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row>
    <row r="345" spans="1:26" ht="15.75" customHeight="1">
      <c r="A345" s="610"/>
      <c r="B345" s="611"/>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row>
    <row r="346" spans="1:26" ht="15.75" customHeight="1">
      <c r="A346" s="610"/>
      <c r="B346" s="611"/>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row>
    <row r="347" spans="1:26" ht="15.75" customHeight="1">
      <c r="A347" s="610"/>
      <c r="B347" s="611"/>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row>
    <row r="348" spans="1:26" ht="15.75" customHeight="1">
      <c r="A348" s="610"/>
      <c r="B348" s="611"/>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row>
    <row r="349" spans="1:26" ht="15.75" customHeight="1">
      <c r="A349" s="610"/>
      <c r="B349" s="611"/>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row>
    <row r="350" spans="1:26" ht="15.75" customHeight="1">
      <c r="A350" s="610"/>
      <c r="B350" s="611"/>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row>
    <row r="351" spans="1:26" ht="15.75" customHeight="1">
      <c r="A351" s="610"/>
      <c r="B351" s="611"/>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row>
    <row r="352" spans="1:26" ht="15.75" customHeight="1">
      <c r="A352" s="610"/>
      <c r="B352" s="611"/>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row>
    <row r="353" spans="1:26" ht="15.75" customHeight="1">
      <c r="A353" s="610"/>
      <c r="B353" s="611"/>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row>
    <row r="354" spans="1:26" ht="15.75" customHeight="1">
      <c r="A354" s="610"/>
      <c r="B354" s="611"/>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row>
    <row r="355" spans="1:26" ht="15.75" customHeight="1">
      <c r="A355" s="610"/>
      <c r="B355" s="611"/>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row>
    <row r="356" spans="1:26" ht="15.75" customHeight="1">
      <c r="A356" s="610"/>
      <c r="B356" s="611"/>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row>
    <row r="357" spans="1:26" ht="15.75" customHeight="1">
      <c r="A357" s="610"/>
      <c r="B357" s="611"/>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row>
    <row r="358" spans="1:26" ht="15.75" customHeight="1">
      <c r="A358" s="610"/>
      <c r="B358" s="611"/>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row>
    <row r="359" spans="1:26" ht="15.75" customHeight="1">
      <c r="A359" s="610"/>
      <c r="B359" s="611"/>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row>
    <row r="360" spans="1:26" ht="15.75" customHeight="1">
      <c r="A360" s="610"/>
      <c r="B360" s="611"/>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row>
    <row r="361" spans="1:26" ht="15.75" customHeight="1">
      <c r="A361" s="610"/>
      <c r="B361" s="611"/>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row>
    <row r="362" spans="1:26" ht="15.75" customHeight="1">
      <c r="A362" s="610"/>
      <c r="B362" s="611"/>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row>
    <row r="363" spans="1:26" ht="15.75" customHeight="1">
      <c r="A363" s="610"/>
      <c r="B363" s="611"/>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row>
    <row r="364" spans="1:26" ht="15.75" customHeight="1">
      <c r="A364" s="610"/>
      <c r="B364" s="611"/>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row>
    <row r="365" spans="1:26" ht="15.75" customHeight="1">
      <c r="A365" s="610"/>
      <c r="B365" s="611"/>
      <c r="C365" s="610"/>
      <c r="D365" s="610"/>
      <c r="E365" s="610"/>
      <c r="F365" s="610"/>
      <c r="G365" s="610"/>
      <c r="H365" s="610"/>
      <c r="I365" s="610"/>
      <c r="J365" s="610"/>
      <c r="K365" s="610"/>
      <c r="L365" s="610"/>
      <c r="M365" s="610"/>
      <c r="N365" s="610"/>
      <c r="O365" s="610"/>
      <c r="P365" s="610"/>
      <c r="Q365" s="610"/>
      <c r="R365" s="610"/>
      <c r="S365" s="610"/>
      <c r="T365" s="610"/>
      <c r="U365" s="610"/>
      <c r="V365" s="610"/>
      <c r="W365" s="610"/>
      <c r="X365" s="610"/>
      <c r="Y365" s="610"/>
      <c r="Z365" s="610"/>
    </row>
    <row r="366" spans="1:26" ht="15.75" customHeight="1">
      <c r="A366" s="610"/>
      <c r="B366" s="611"/>
      <c r="C366" s="610"/>
      <c r="D366" s="610"/>
      <c r="E366" s="610"/>
      <c r="F366" s="610"/>
      <c r="G366" s="610"/>
      <c r="H366" s="610"/>
      <c r="I366" s="610"/>
      <c r="J366" s="610"/>
      <c r="K366" s="610"/>
      <c r="L366" s="610"/>
      <c r="M366" s="610"/>
      <c r="N366" s="610"/>
      <c r="O366" s="610"/>
      <c r="P366" s="610"/>
      <c r="Q366" s="610"/>
      <c r="R366" s="610"/>
      <c r="S366" s="610"/>
      <c r="T366" s="610"/>
      <c r="U366" s="610"/>
      <c r="V366" s="610"/>
      <c r="W366" s="610"/>
      <c r="X366" s="610"/>
      <c r="Y366" s="610"/>
      <c r="Z366" s="610"/>
    </row>
    <row r="367" spans="1:26" ht="15.75" customHeight="1">
      <c r="A367" s="610"/>
      <c r="B367" s="611"/>
      <c r="C367" s="610"/>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row>
    <row r="368" spans="1:26" ht="15.75" customHeight="1">
      <c r="A368" s="610"/>
      <c r="B368" s="611"/>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row>
    <row r="369" spans="1:26" ht="15.75" customHeight="1">
      <c r="A369" s="610"/>
      <c r="B369" s="611"/>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row>
    <row r="370" spans="1:26" ht="15.75" customHeight="1">
      <c r="A370" s="610"/>
      <c r="B370" s="611"/>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row>
    <row r="371" spans="1:26" ht="15.75" customHeight="1">
      <c r="A371" s="610"/>
      <c r="B371" s="611"/>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row>
    <row r="372" spans="1:26" ht="15.75" customHeight="1">
      <c r="A372" s="610"/>
      <c r="B372" s="611"/>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row>
    <row r="373" spans="1:26" ht="15.75" customHeight="1">
      <c r="A373" s="610"/>
      <c r="B373" s="611"/>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row>
    <row r="374" spans="1:26" ht="15.75" customHeight="1">
      <c r="A374" s="610"/>
      <c r="B374" s="611"/>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row>
    <row r="375" spans="1:26" ht="15.75" customHeight="1">
      <c r="A375" s="610"/>
      <c r="B375" s="611"/>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row>
    <row r="376" spans="1:26" ht="15.75" customHeight="1">
      <c r="A376" s="610"/>
      <c r="B376" s="611"/>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row>
    <row r="377" spans="1:26" ht="15.75" customHeight="1">
      <c r="A377" s="610"/>
      <c r="B377" s="611"/>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row>
    <row r="378" spans="1:26" ht="15.75" customHeight="1">
      <c r="A378" s="610"/>
      <c r="B378" s="611"/>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row>
    <row r="379" spans="1:26" ht="15.75" customHeight="1">
      <c r="A379" s="610"/>
      <c r="B379" s="611"/>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row>
    <row r="380" spans="1:26" ht="15.75" customHeight="1">
      <c r="A380" s="610"/>
      <c r="B380" s="611"/>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row>
    <row r="381" spans="1:26" ht="15.75" customHeight="1">
      <c r="A381" s="610"/>
      <c r="B381" s="611"/>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row>
    <row r="382" spans="1:26" ht="15.75" customHeight="1">
      <c r="A382" s="610"/>
      <c r="B382" s="611"/>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row>
    <row r="383" spans="1:26" ht="15.75" customHeight="1">
      <c r="A383" s="610"/>
      <c r="B383" s="611"/>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row>
    <row r="384" spans="1:26" ht="15.75" customHeight="1">
      <c r="A384" s="610"/>
      <c r="B384" s="611"/>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row>
    <row r="385" spans="1:26" ht="15.75" customHeight="1">
      <c r="A385" s="610"/>
      <c r="B385" s="611"/>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row>
    <row r="386" spans="1:26" ht="15.75" customHeight="1">
      <c r="A386" s="610"/>
      <c r="B386" s="611"/>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row>
    <row r="387" spans="1:26" ht="15.75" customHeight="1">
      <c r="A387" s="610"/>
      <c r="B387" s="611"/>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row>
    <row r="388" spans="1:26" ht="15.75" customHeight="1">
      <c r="A388" s="610"/>
      <c r="B388" s="611"/>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row>
    <row r="389" spans="1:26" ht="15.75" customHeight="1">
      <c r="A389" s="610"/>
      <c r="B389" s="611"/>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row>
    <row r="390" spans="1:26" ht="15.75" customHeight="1">
      <c r="A390" s="610"/>
      <c r="B390" s="611"/>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row>
    <row r="391" spans="1:26" ht="15.75" customHeight="1">
      <c r="A391" s="610"/>
      <c r="B391" s="611"/>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row>
    <row r="392" spans="1:26" ht="15.75" customHeight="1">
      <c r="A392" s="610"/>
      <c r="B392" s="611"/>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row>
    <row r="393" spans="1:26" ht="15.75" customHeight="1">
      <c r="A393" s="610"/>
      <c r="B393" s="611"/>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row>
    <row r="394" spans="1:26" ht="15.75" customHeight="1">
      <c r="A394" s="610"/>
      <c r="B394" s="611"/>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row>
    <row r="395" spans="1:26" ht="15.75" customHeight="1">
      <c r="A395" s="610"/>
      <c r="B395" s="611"/>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row>
    <row r="396" spans="1:26" ht="15.75" customHeight="1">
      <c r="A396" s="610"/>
      <c r="B396" s="611"/>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row>
    <row r="397" spans="1:26" ht="15.75" customHeight="1">
      <c r="A397" s="610"/>
      <c r="B397" s="611"/>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row>
    <row r="398" spans="1:26" ht="15.75" customHeight="1">
      <c r="A398" s="610"/>
      <c r="B398" s="611"/>
      <c r="C398" s="610"/>
      <c r="D398" s="610"/>
      <c r="E398" s="610"/>
      <c r="F398" s="610"/>
      <c r="G398" s="610"/>
      <c r="H398" s="610"/>
      <c r="I398" s="610"/>
      <c r="J398" s="610"/>
      <c r="K398" s="610"/>
      <c r="L398" s="610"/>
      <c r="M398" s="610"/>
      <c r="N398" s="610"/>
      <c r="O398" s="610"/>
      <c r="P398" s="610"/>
      <c r="Q398" s="610"/>
      <c r="R398" s="610"/>
      <c r="S398" s="610"/>
      <c r="T398" s="610"/>
      <c r="U398" s="610"/>
      <c r="V398" s="610"/>
      <c r="W398" s="610"/>
      <c r="X398" s="610"/>
      <c r="Y398" s="610"/>
      <c r="Z398" s="610"/>
    </row>
    <row r="399" spans="1:26" ht="15.75" customHeight="1">
      <c r="A399" s="610"/>
      <c r="B399" s="611"/>
      <c r="C399" s="610"/>
      <c r="D399" s="610"/>
      <c r="E399" s="610"/>
      <c r="F399" s="610"/>
      <c r="G399" s="610"/>
      <c r="H399" s="610"/>
      <c r="I399" s="610"/>
      <c r="J399" s="610"/>
      <c r="K399" s="610"/>
      <c r="L399" s="610"/>
      <c r="M399" s="610"/>
      <c r="N399" s="610"/>
      <c r="O399" s="610"/>
      <c r="P399" s="610"/>
      <c r="Q399" s="610"/>
      <c r="R399" s="610"/>
      <c r="S399" s="610"/>
      <c r="T399" s="610"/>
      <c r="U399" s="610"/>
      <c r="V399" s="610"/>
      <c r="W399" s="610"/>
      <c r="X399" s="610"/>
      <c r="Y399" s="610"/>
      <c r="Z399" s="610"/>
    </row>
    <row r="400" spans="1:26" ht="15.75" customHeight="1">
      <c r="A400" s="610"/>
      <c r="B400" s="611"/>
      <c r="C400" s="610"/>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row>
    <row r="401" spans="1:26" ht="15.75" customHeight="1">
      <c r="A401" s="610"/>
      <c r="B401" s="611"/>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row>
    <row r="402" spans="1:26" ht="15.75" customHeight="1">
      <c r="A402" s="610"/>
      <c r="B402" s="611"/>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row>
    <row r="403" spans="1:26" ht="15.75" customHeight="1">
      <c r="A403" s="610"/>
      <c r="B403" s="611"/>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row>
    <row r="404" spans="1:26" ht="15.75" customHeight="1">
      <c r="A404" s="610"/>
      <c r="B404" s="611"/>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row>
    <row r="405" spans="1:26" ht="15.75" customHeight="1">
      <c r="A405" s="610"/>
      <c r="B405" s="611"/>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row>
    <row r="406" spans="1:26" ht="15.75" customHeight="1">
      <c r="A406" s="610"/>
      <c r="B406" s="611"/>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row>
    <row r="407" spans="1:26" ht="15.75" customHeight="1">
      <c r="A407" s="610"/>
      <c r="B407" s="611"/>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row>
    <row r="408" spans="1:26" ht="15.75" customHeight="1">
      <c r="A408" s="610"/>
      <c r="B408" s="611"/>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row>
    <row r="409" spans="1:26" ht="15.75" customHeight="1">
      <c r="A409" s="610"/>
      <c r="B409" s="611"/>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row>
    <row r="410" spans="1:26" ht="15.75" customHeight="1">
      <c r="A410" s="610"/>
      <c r="B410" s="611"/>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row>
    <row r="411" spans="1:26" ht="15.75" customHeight="1">
      <c r="A411" s="610"/>
      <c r="B411" s="611"/>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row>
    <row r="412" spans="1:26" ht="15.75" customHeight="1">
      <c r="A412" s="610"/>
      <c r="B412" s="611"/>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row>
    <row r="413" spans="1:26" ht="15.75" customHeight="1">
      <c r="A413" s="610"/>
      <c r="B413" s="611"/>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row>
    <row r="414" spans="1:26" ht="15.75" customHeight="1">
      <c r="A414" s="610"/>
      <c r="B414" s="611"/>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row>
    <row r="415" spans="1:26" ht="15.75" customHeight="1">
      <c r="A415" s="610"/>
      <c r="B415" s="611"/>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row>
    <row r="416" spans="1:26" ht="15.75" customHeight="1">
      <c r="A416" s="610"/>
      <c r="B416" s="611"/>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row>
    <row r="417" spans="1:26" ht="15.75" customHeight="1">
      <c r="A417" s="610"/>
      <c r="B417" s="611"/>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row>
    <row r="418" spans="1:26" ht="15.75" customHeight="1">
      <c r="A418" s="610"/>
      <c r="B418" s="611"/>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row>
    <row r="419" spans="1:26" ht="15.75" customHeight="1">
      <c r="A419" s="610"/>
      <c r="B419" s="611"/>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row>
    <row r="420" spans="1:26" ht="15.75" customHeight="1">
      <c r="A420" s="610"/>
      <c r="B420" s="611"/>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row>
    <row r="421" spans="1:26" ht="15.75" customHeight="1">
      <c r="A421" s="610"/>
      <c r="B421" s="611"/>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row>
    <row r="422" spans="1:26" ht="15.75" customHeight="1">
      <c r="A422" s="610"/>
      <c r="B422" s="611"/>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row>
    <row r="423" spans="1:26" ht="15.75" customHeight="1">
      <c r="A423" s="610"/>
      <c r="B423" s="611"/>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row>
    <row r="424" spans="1:26" ht="15.75" customHeight="1">
      <c r="A424" s="610"/>
      <c r="B424" s="611"/>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row>
    <row r="425" spans="1:26" ht="15.75" customHeight="1">
      <c r="A425" s="610"/>
      <c r="B425" s="611"/>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row>
    <row r="426" spans="1:26" ht="15.75" customHeight="1">
      <c r="A426" s="610"/>
      <c r="B426" s="611"/>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row>
    <row r="427" spans="1:26" ht="15.75" customHeight="1">
      <c r="A427" s="610"/>
      <c r="B427" s="611"/>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row>
    <row r="428" spans="1:26" ht="15.75" customHeight="1">
      <c r="A428" s="610"/>
      <c r="B428" s="611"/>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row>
    <row r="429" spans="1:26" ht="15.75" customHeight="1">
      <c r="A429" s="610"/>
      <c r="B429" s="611"/>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row>
    <row r="430" spans="1:26" ht="15.75" customHeight="1">
      <c r="A430" s="610"/>
      <c r="B430" s="611"/>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row>
    <row r="431" spans="1:26" ht="15.75" customHeight="1">
      <c r="A431" s="610"/>
      <c r="B431" s="611"/>
      <c r="C431" s="610"/>
      <c r="D431" s="610"/>
      <c r="E431" s="610"/>
      <c r="F431" s="610"/>
      <c r="G431" s="610"/>
      <c r="H431" s="610"/>
      <c r="I431" s="610"/>
      <c r="J431" s="610"/>
      <c r="K431" s="610"/>
      <c r="L431" s="610"/>
      <c r="M431" s="610"/>
      <c r="N431" s="610"/>
      <c r="O431" s="610"/>
      <c r="P431" s="610"/>
      <c r="Q431" s="610"/>
      <c r="R431" s="610"/>
      <c r="S431" s="610"/>
      <c r="T431" s="610"/>
      <c r="U431" s="610"/>
      <c r="V431" s="610"/>
      <c r="W431" s="610"/>
      <c r="X431" s="610"/>
      <c r="Y431" s="610"/>
      <c r="Z431" s="610"/>
    </row>
    <row r="432" spans="1:26" ht="15.75" customHeight="1">
      <c r="A432" s="610"/>
      <c r="B432" s="611"/>
      <c r="C432" s="610"/>
      <c r="D432" s="610"/>
      <c r="E432" s="610"/>
      <c r="F432" s="610"/>
      <c r="G432" s="610"/>
      <c r="H432" s="610"/>
      <c r="I432" s="610"/>
      <c r="J432" s="610"/>
      <c r="K432" s="610"/>
      <c r="L432" s="610"/>
      <c r="M432" s="610"/>
      <c r="N432" s="610"/>
      <c r="O432" s="610"/>
      <c r="P432" s="610"/>
      <c r="Q432" s="610"/>
      <c r="R432" s="610"/>
      <c r="S432" s="610"/>
      <c r="T432" s="610"/>
      <c r="U432" s="610"/>
      <c r="V432" s="610"/>
      <c r="W432" s="610"/>
      <c r="X432" s="610"/>
      <c r="Y432" s="610"/>
      <c r="Z432" s="610"/>
    </row>
    <row r="433" spans="1:26" ht="15.75" customHeight="1">
      <c r="A433" s="610"/>
      <c r="B433" s="611"/>
      <c r="C433" s="610"/>
      <c r="D433" s="610"/>
      <c r="E433" s="610"/>
      <c r="F433" s="610"/>
      <c r="G433" s="610"/>
      <c r="H433" s="610"/>
      <c r="I433" s="610"/>
      <c r="J433" s="610"/>
      <c r="K433" s="610"/>
      <c r="L433" s="610"/>
      <c r="M433" s="610"/>
      <c r="N433" s="610"/>
      <c r="O433" s="610"/>
      <c r="P433" s="610"/>
      <c r="Q433" s="610"/>
      <c r="R433" s="610"/>
      <c r="S433" s="610"/>
      <c r="T433" s="610"/>
      <c r="U433" s="610"/>
      <c r="V433" s="610"/>
      <c r="W433" s="610"/>
      <c r="X433" s="610"/>
      <c r="Y433" s="610"/>
      <c r="Z433" s="610"/>
    </row>
    <row r="434" spans="1:26" ht="15.75" customHeight="1">
      <c r="A434" s="610"/>
      <c r="B434" s="611"/>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row>
    <row r="435" spans="1:26" ht="15.75" customHeight="1">
      <c r="A435" s="610"/>
      <c r="B435" s="611"/>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row>
    <row r="436" spans="1:26" ht="15.75" customHeight="1">
      <c r="A436" s="610"/>
      <c r="B436" s="611"/>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row>
    <row r="437" spans="1:26" ht="15.75" customHeight="1">
      <c r="A437" s="610"/>
      <c r="B437" s="611"/>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row>
    <row r="438" spans="1:26" ht="15.75" customHeight="1">
      <c r="A438" s="610"/>
      <c r="B438" s="611"/>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row>
    <row r="439" spans="1:26" ht="15.75" customHeight="1">
      <c r="A439" s="610"/>
      <c r="B439" s="611"/>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row>
    <row r="440" spans="1:26" ht="15.75" customHeight="1">
      <c r="A440" s="610"/>
      <c r="B440" s="611"/>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row>
    <row r="441" spans="1:26" ht="15.75" customHeight="1">
      <c r="A441" s="610"/>
      <c r="B441" s="611"/>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row>
    <row r="442" spans="1:26" ht="15.75" customHeight="1">
      <c r="A442" s="610"/>
      <c r="B442" s="611"/>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row>
    <row r="443" spans="1:26" ht="15.75" customHeight="1">
      <c r="A443" s="610"/>
      <c r="B443" s="611"/>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row>
    <row r="444" spans="1:26" ht="15.75" customHeight="1">
      <c r="A444" s="610"/>
      <c r="B444" s="611"/>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row>
    <row r="445" spans="1:26" ht="15.75" customHeight="1">
      <c r="A445" s="610"/>
      <c r="B445" s="611"/>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row>
    <row r="446" spans="1:26" ht="15.75" customHeight="1">
      <c r="A446" s="610"/>
      <c r="B446" s="611"/>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row>
    <row r="447" spans="1:26" ht="15.75" customHeight="1">
      <c r="A447" s="610"/>
      <c r="B447" s="611"/>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row>
    <row r="448" spans="1:26" ht="15.75" customHeight="1">
      <c r="A448" s="610"/>
      <c r="B448" s="611"/>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row>
    <row r="449" spans="1:26" ht="15.75" customHeight="1">
      <c r="A449" s="610"/>
      <c r="B449" s="611"/>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row>
    <row r="450" spans="1:26" ht="15.75" customHeight="1">
      <c r="A450" s="610"/>
      <c r="B450" s="611"/>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row>
    <row r="451" spans="1:26" ht="15.75" customHeight="1">
      <c r="A451" s="610"/>
      <c r="B451" s="611"/>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row>
    <row r="452" spans="1:26" ht="15.75" customHeight="1">
      <c r="A452" s="610"/>
      <c r="B452" s="611"/>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row>
    <row r="453" spans="1:26" ht="15.75" customHeight="1">
      <c r="A453" s="610"/>
      <c r="B453" s="611"/>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row>
    <row r="454" spans="1:26" ht="15.75" customHeight="1">
      <c r="A454" s="610"/>
      <c r="B454" s="611"/>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row>
    <row r="455" spans="1:26" ht="15.75" customHeight="1">
      <c r="A455" s="610"/>
      <c r="B455" s="611"/>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row>
    <row r="456" spans="1:26" ht="15.75" customHeight="1">
      <c r="A456" s="610"/>
      <c r="B456" s="611"/>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row>
    <row r="457" spans="1:26" ht="15.75" customHeight="1">
      <c r="A457" s="610"/>
      <c r="B457" s="611"/>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row>
    <row r="458" spans="1:26" ht="15.75" customHeight="1">
      <c r="A458" s="610"/>
      <c r="B458" s="611"/>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row>
    <row r="459" spans="1:26" ht="15.75" customHeight="1">
      <c r="A459" s="610"/>
      <c r="B459" s="611"/>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row>
    <row r="460" spans="1:26" ht="15.75" customHeight="1">
      <c r="A460" s="610"/>
      <c r="B460" s="611"/>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row>
    <row r="461" spans="1:26" ht="15.75" customHeight="1">
      <c r="A461" s="610"/>
      <c r="B461" s="611"/>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row>
    <row r="462" spans="1:26" ht="15.75" customHeight="1">
      <c r="A462" s="610"/>
      <c r="B462" s="611"/>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row>
    <row r="463" spans="1:26" ht="15.75" customHeight="1">
      <c r="A463" s="610"/>
      <c r="B463" s="611"/>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row>
    <row r="464" spans="1:26" ht="15.75" customHeight="1">
      <c r="A464" s="610"/>
      <c r="B464" s="611"/>
      <c r="C464" s="610"/>
      <c r="D464" s="610"/>
      <c r="E464" s="610"/>
      <c r="F464" s="610"/>
      <c r="G464" s="610"/>
      <c r="H464" s="610"/>
      <c r="I464" s="610"/>
      <c r="J464" s="610"/>
      <c r="K464" s="610"/>
      <c r="L464" s="610"/>
      <c r="M464" s="610"/>
      <c r="N464" s="610"/>
      <c r="O464" s="610"/>
      <c r="P464" s="610"/>
      <c r="Q464" s="610"/>
      <c r="R464" s="610"/>
      <c r="S464" s="610"/>
      <c r="T464" s="610"/>
      <c r="U464" s="610"/>
      <c r="V464" s="610"/>
      <c r="W464" s="610"/>
      <c r="X464" s="610"/>
      <c r="Y464" s="610"/>
      <c r="Z464" s="610"/>
    </row>
    <row r="465" spans="1:26" ht="15.75" customHeight="1">
      <c r="A465" s="610"/>
      <c r="B465" s="611"/>
      <c r="C465" s="610"/>
      <c r="D465" s="610"/>
      <c r="E465" s="610"/>
      <c r="F465" s="610"/>
      <c r="G465" s="610"/>
      <c r="H465" s="610"/>
      <c r="I465" s="610"/>
      <c r="J465" s="610"/>
      <c r="K465" s="610"/>
      <c r="L465" s="610"/>
      <c r="M465" s="610"/>
      <c r="N465" s="610"/>
      <c r="O465" s="610"/>
      <c r="P465" s="610"/>
      <c r="Q465" s="610"/>
      <c r="R465" s="610"/>
      <c r="S465" s="610"/>
      <c r="T465" s="610"/>
      <c r="U465" s="610"/>
      <c r="V465" s="610"/>
      <c r="W465" s="610"/>
      <c r="X465" s="610"/>
      <c r="Y465" s="610"/>
      <c r="Z465" s="610"/>
    </row>
    <row r="466" spans="1:26" ht="15.75" customHeight="1">
      <c r="A466" s="610"/>
      <c r="B466" s="611"/>
      <c r="C466" s="610"/>
      <c r="D466" s="610"/>
      <c r="E466" s="610"/>
      <c r="F466" s="610"/>
      <c r="G466" s="610"/>
      <c r="H466" s="610"/>
      <c r="I466" s="610"/>
      <c r="J466" s="610"/>
      <c r="K466" s="610"/>
      <c r="L466" s="610"/>
      <c r="M466" s="610"/>
      <c r="N466" s="610"/>
      <c r="O466" s="610"/>
      <c r="P466" s="610"/>
      <c r="Q466" s="610"/>
      <c r="R466" s="610"/>
      <c r="S466" s="610"/>
      <c r="T466" s="610"/>
      <c r="U466" s="610"/>
      <c r="V466" s="610"/>
      <c r="W466" s="610"/>
      <c r="X466" s="610"/>
      <c r="Y466" s="610"/>
      <c r="Z466" s="610"/>
    </row>
    <row r="467" spans="1:26" ht="15.75" customHeight="1">
      <c r="A467" s="610"/>
      <c r="B467" s="611"/>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row>
    <row r="468" spans="1:26" ht="15.75" customHeight="1">
      <c r="A468" s="610"/>
      <c r="B468" s="611"/>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row>
    <row r="469" spans="1:26" ht="15.75" customHeight="1">
      <c r="A469" s="610"/>
      <c r="B469" s="611"/>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row>
    <row r="470" spans="1:26" ht="15.75" customHeight="1">
      <c r="A470" s="610"/>
      <c r="B470" s="611"/>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row>
    <row r="471" spans="1:26" ht="15.75" customHeight="1">
      <c r="A471" s="610"/>
      <c r="B471" s="611"/>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row>
    <row r="472" spans="1:26" ht="15.75" customHeight="1">
      <c r="A472" s="610"/>
      <c r="B472" s="611"/>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row>
    <row r="473" spans="1:26" ht="15.75" customHeight="1">
      <c r="A473" s="610"/>
      <c r="B473" s="611"/>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row>
    <row r="474" spans="1:26" ht="15.75" customHeight="1">
      <c r="A474" s="610"/>
      <c r="B474" s="611"/>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row>
    <row r="475" spans="1:26" ht="15.75" customHeight="1">
      <c r="A475" s="610"/>
      <c r="B475" s="611"/>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row>
    <row r="476" spans="1:26" ht="15.75" customHeight="1">
      <c r="A476" s="610"/>
      <c r="B476" s="611"/>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row>
    <row r="477" spans="1:26" ht="15.75" customHeight="1">
      <c r="A477" s="610"/>
      <c r="B477" s="611"/>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row>
    <row r="478" spans="1:26" ht="15.75" customHeight="1">
      <c r="A478" s="610"/>
      <c r="B478" s="611"/>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row>
    <row r="479" spans="1:26" ht="15.75" customHeight="1">
      <c r="A479" s="610"/>
      <c r="B479" s="611"/>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row>
    <row r="480" spans="1:26" ht="15.75" customHeight="1">
      <c r="A480" s="610"/>
      <c r="B480" s="611"/>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row>
    <row r="481" spans="1:26" ht="15.75" customHeight="1">
      <c r="A481" s="610"/>
      <c r="B481" s="611"/>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row>
    <row r="482" spans="1:26" ht="15.75" customHeight="1">
      <c r="A482" s="610"/>
      <c r="B482" s="611"/>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row>
    <row r="483" spans="1:26" ht="15.75" customHeight="1">
      <c r="A483" s="610"/>
      <c r="B483" s="611"/>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row>
    <row r="484" spans="1:26" ht="15.75" customHeight="1">
      <c r="A484" s="610"/>
      <c r="B484" s="611"/>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row>
    <row r="485" spans="1:26" ht="15.75" customHeight="1">
      <c r="A485" s="610"/>
      <c r="B485" s="611"/>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row>
    <row r="486" spans="1:26" ht="15.75" customHeight="1">
      <c r="A486" s="610"/>
      <c r="B486" s="611"/>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row>
    <row r="487" spans="1:26" ht="15.75" customHeight="1">
      <c r="A487" s="610"/>
      <c r="B487" s="611"/>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row>
    <row r="488" spans="1:26" ht="15.75" customHeight="1">
      <c r="A488" s="610"/>
      <c r="B488" s="611"/>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row>
    <row r="489" spans="1:26" ht="15.75" customHeight="1">
      <c r="A489" s="610"/>
      <c r="B489" s="611"/>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row>
    <row r="490" spans="1:26" ht="15.75" customHeight="1">
      <c r="A490" s="610"/>
      <c r="B490" s="611"/>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row>
    <row r="491" spans="1:26" ht="15.75" customHeight="1">
      <c r="A491" s="610"/>
      <c r="B491" s="611"/>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row>
    <row r="492" spans="1:26" ht="15.75" customHeight="1">
      <c r="A492" s="610"/>
      <c r="B492" s="611"/>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row>
    <row r="493" spans="1:26" ht="15.75" customHeight="1">
      <c r="A493" s="610"/>
      <c r="B493" s="611"/>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row>
    <row r="494" spans="1:26" ht="15.75" customHeight="1">
      <c r="A494" s="610"/>
      <c r="B494" s="611"/>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row>
    <row r="495" spans="1:26" ht="15.75" customHeight="1">
      <c r="A495" s="610"/>
      <c r="B495" s="611"/>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row>
    <row r="496" spans="1:26" ht="15.75" customHeight="1">
      <c r="A496" s="610"/>
      <c r="B496" s="611"/>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row>
    <row r="497" spans="1:26" ht="15.75" customHeight="1">
      <c r="A497" s="610"/>
      <c r="B497" s="611"/>
      <c r="C497" s="610"/>
      <c r="D497" s="610"/>
      <c r="E497" s="610"/>
      <c r="F497" s="610"/>
      <c r="G497" s="610"/>
      <c r="H497" s="610"/>
      <c r="I497" s="610"/>
      <c r="J497" s="610"/>
      <c r="K497" s="610"/>
      <c r="L497" s="610"/>
      <c r="M497" s="610"/>
      <c r="N497" s="610"/>
      <c r="O497" s="610"/>
      <c r="P497" s="610"/>
      <c r="Q497" s="610"/>
      <c r="R497" s="610"/>
      <c r="S497" s="610"/>
      <c r="T497" s="610"/>
      <c r="U497" s="610"/>
      <c r="V497" s="610"/>
      <c r="W497" s="610"/>
      <c r="X497" s="610"/>
      <c r="Y497" s="610"/>
      <c r="Z497" s="610"/>
    </row>
    <row r="498" spans="1:26" ht="15.75" customHeight="1">
      <c r="A498" s="610"/>
      <c r="B498" s="611"/>
      <c r="C498" s="610"/>
      <c r="D498" s="610"/>
      <c r="E498" s="610"/>
      <c r="F498" s="610"/>
      <c r="G498" s="610"/>
      <c r="H498" s="610"/>
      <c r="I498" s="610"/>
      <c r="J498" s="610"/>
      <c r="K498" s="610"/>
      <c r="L498" s="610"/>
      <c r="M498" s="610"/>
      <c r="N498" s="610"/>
      <c r="O498" s="610"/>
      <c r="P498" s="610"/>
      <c r="Q498" s="610"/>
      <c r="R498" s="610"/>
      <c r="S498" s="610"/>
      <c r="T498" s="610"/>
      <c r="U498" s="610"/>
      <c r="V498" s="610"/>
      <c r="W498" s="610"/>
      <c r="X498" s="610"/>
      <c r="Y498" s="610"/>
      <c r="Z498" s="610"/>
    </row>
    <row r="499" spans="1:26" ht="15.75" customHeight="1">
      <c r="A499" s="610"/>
      <c r="B499" s="611"/>
      <c r="C499" s="610"/>
      <c r="D499" s="610"/>
      <c r="E499" s="610"/>
      <c r="F499" s="610"/>
      <c r="G499" s="610"/>
      <c r="H499" s="610"/>
      <c r="I499" s="610"/>
      <c r="J499" s="610"/>
      <c r="K499" s="610"/>
      <c r="L499" s="610"/>
      <c r="M499" s="610"/>
      <c r="N499" s="610"/>
      <c r="O499" s="610"/>
      <c r="P499" s="610"/>
      <c r="Q499" s="610"/>
      <c r="R499" s="610"/>
      <c r="S499" s="610"/>
      <c r="T499" s="610"/>
      <c r="U499" s="610"/>
      <c r="V499" s="610"/>
      <c r="W499" s="610"/>
      <c r="X499" s="610"/>
      <c r="Y499" s="610"/>
      <c r="Z499" s="610"/>
    </row>
    <row r="500" spans="1:26" ht="15.75" customHeight="1">
      <c r="A500" s="610"/>
      <c r="B500" s="611"/>
      <c r="C500" s="610"/>
      <c r="D500" s="610"/>
      <c r="E500" s="610"/>
      <c r="F500" s="610"/>
      <c r="G500" s="610"/>
      <c r="H500" s="610"/>
      <c r="I500" s="610"/>
      <c r="J500" s="610"/>
      <c r="K500" s="610"/>
      <c r="L500" s="610"/>
      <c r="M500" s="610"/>
      <c r="N500" s="610"/>
      <c r="O500" s="610"/>
      <c r="P500" s="610"/>
      <c r="Q500" s="610"/>
      <c r="R500" s="610"/>
      <c r="S500" s="610"/>
      <c r="T500" s="610"/>
      <c r="U500" s="610"/>
      <c r="V500" s="610"/>
      <c r="W500" s="610"/>
      <c r="X500" s="610"/>
      <c r="Y500" s="610"/>
      <c r="Z500" s="610"/>
    </row>
    <row r="501" spans="1:26" ht="15.75" customHeight="1">
      <c r="A501" s="610"/>
      <c r="B501" s="611"/>
      <c r="C501" s="610"/>
      <c r="D501" s="610"/>
      <c r="E501" s="610"/>
      <c r="F501" s="610"/>
      <c r="G501" s="610"/>
      <c r="H501" s="610"/>
      <c r="I501" s="610"/>
      <c r="J501" s="610"/>
      <c r="K501" s="610"/>
      <c r="L501" s="610"/>
      <c r="M501" s="610"/>
      <c r="N501" s="610"/>
      <c r="O501" s="610"/>
      <c r="P501" s="610"/>
      <c r="Q501" s="610"/>
      <c r="R501" s="610"/>
      <c r="S501" s="610"/>
      <c r="T501" s="610"/>
      <c r="U501" s="610"/>
      <c r="V501" s="610"/>
      <c r="W501" s="610"/>
      <c r="X501" s="610"/>
      <c r="Y501" s="610"/>
      <c r="Z501" s="610"/>
    </row>
    <row r="502" spans="1:26" ht="15.75" customHeight="1">
      <c r="A502" s="610"/>
      <c r="B502" s="611"/>
      <c r="C502" s="610"/>
      <c r="D502" s="610"/>
      <c r="E502" s="610"/>
      <c r="F502" s="610"/>
      <c r="G502" s="610"/>
      <c r="H502" s="610"/>
      <c r="I502" s="610"/>
      <c r="J502" s="610"/>
      <c r="K502" s="610"/>
      <c r="L502" s="610"/>
      <c r="M502" s="610"/>
      <c r="N502" s="610"/>
      <c r="O502" s="610"/>
      <c r="P502" s="610"/>
      <c r="Q502" s="610"/>
      <c r="R502" s="610"/>
      <c r="S502" s="610"/>
      <c r="T502" s="610"/>
      <c r="U502" s="610"/>
      <c r="V502" s="610"/>
      <c r="W502" s="610"/>
      <c r="X502" s="610"/>
      <c r="Y502" s="610"/>
      <c r="Z502" s="610"/>
    </row>
    <row r="503" spans="1:26" ht="15.75" customHeight="1">
      <c r="A503" s="610"/>
      <c r="B503" s="611"/>
      <c r="C503" s="610"/>
      <c r="D503" s="610"/>
      <c r="E503" s="610"/>
      <c r="F503" s="610"/>
      <c r="G503" s="610"/>
      <c r="H503" s="610"/>
      <c r="I503" s="610"/>
      <c r="J503" s="610"/>
      <c r="K503" s="610"/>
      <c r="L503" s="610"/>
      <c r="M503" s="610"/>
      <c r="N503" s="610"/>
      <c r="O503" s="610"/>
      <c r="P503" s="610"/>
      <c r="Q503" s="610"/>
      <c r="R503" s="610"/>
      <c r="S503" s="610"/>
      <c r="T503" s="610"/>
      <c r="U503" s="610"/>
      <c r="V503" s="610"/>
      <c r="W503" s="610"/>
      <c r="X503" s="610"/>
      <c r="Y503" s="610"/>
      <c r="Z503" s="610"/>
    </row>
    <row r="504" spans="1:26" ht="15.75" customHeight="1">
      <c r="A504" s="610"/>
      <c r="B504" s="611"/>
      <c r="C504" s="610"/>
      <c r="D504" s="610"/>
      <c r="E504" s="610"/>
      <c r="F504" s="610"/>
      <c r="G504" s="610"/>
      <c r="H504" s="610"/>
      <c r="I504" s="610"/>
      <c r="J504" s="610"/>
      <c r="K504" s="610"/>
      <c r="L504" s="610"/>
      <c r="M504" s="610"/>
      <c r="N504" s="610"/>
      <c r="O504" s="610"/>
      <c r="P504" s="610"/>
      <c r="Q504" s="610"/>
      <c r="R504" s="610"/>
      <c r="S504" s="610"/>
      <c r="T504" s="610"/>
      <c r="U504" s="610"/>
      <c r="V504" s="610"/>
      <c r="W504" s="610"/>
      <c r="X504" s="610"/>
      <c r="Y504" s="610"/>
      <c r="Z504" s="610"/>
    </row>
    <row r="505" spans="1:26" ht="15.75" customHeight="1">
      <c r="A505" s="610"/>
      <c r="B505" s="611"/>
      <c r="C505" s="610"/>
      <c r="D505" s="610"/>
      <c r="E505" s="610"/>
      <c r="F505" s="610"/>
      <c r="G505" s="610"/>
      <c r="H505" s="610"/>
      <c r="I505" s="610"/>
      <c r="J505" s="610"/>
      <c r="K505" s="610"/>
      <c r="L505" s="610"/>
      <c r="M505" s="610"/>
      <c r="N505" s="610"/>
      <c r="O505" s="610"/>
      <c r="P505" s="610"/>
      <c r="Q505" s="610"/>
      <c r="R505" s="610"/>
      <c r="S505" s="610"/>
      <c r="T505" s="610"/>
      <c r="U505" s="610"/>
      <c r="V505" s="610"/>
      <c r="W505" s="610"/>
      <c r="X505" s="610"/>
      <c r="Y505" s="610"/>
      <c r="Z505" s="610"/>
    </row>
    <row r="506" spans="1:26" ht="15.75" customHeight="1">
      <c r="A506" s="610"/>
      <c r="B506" s="611"/>
      <c r="C506" s="610"/>
      <c r="D506" s="610"/>
      <c r="E506" s="610"/>
      <c r="F506" s="610"/>
      <c r="G506" s="610"/>
      <c r="H506" s="610"/>
      <c r="I506" s="610"/>
      <c r="J506" s="610"/>
      <c r="K506" s="610"/>
      <c r="L506" s="610"/>
      <c r="M506" s="610"/>
      <c r="N506" s="610"/>
      <c r="O506" s="610"/>
      <c r="P506" s="610"/>
      <c r="Q506" s="610"/>
      <c r="R506" s="610"/>
      <c r="S506" s="610"/>
      <c r="T506" s="610"/>
      <c r="U506" s="610"/>
      <c r="V506" s="610"/>
      <c r="W506" s="610"/>
      <c r="X506" s="610"/>
      <c r="Y506" s="610"/>
      <c r="Z506" s="610"/>
    </row>
    <row r="507" spans="1:26" ht="15.75" customHeight="1">
      <c r="A507" s="610"/>
      <c r="B507" s="611"/>
      <c r="C507" s="610"/>
      <c r="D507" s="610"/>
      <c r="E507" s="610"/>
      <c r="F507" s="610"/>
      <c r="G507" s="610"/>
      <c r="H507" s="610"/>
      <c r="I507" s="610"/>
      <c r="J507" s="610"/>
      <c r="K507" s="610"/>
      <c r="L507" s="610"/>
      <c r="M507" s="610"/>
      <c r="N507" s="610"/>
      <c r="O507" s="610"/>
      <c r="P507" s="610"/>
      <c r="Q507" s="610"/>
      <c r="R507" s="610"/>
      <c r="S507" s="610"/>
      <c r="T507" s="610"/>
      <c r="U507" s="610"/>
      <c r="V507" s="610"/>
      <c r="W507" s="610"/>
      <c r="X507" s="610"/>
      <c r="Y507" s="610"/>
      <c r="Z507" s="610"/>
    </row>
    <row r="508" spans="1:26" ht="15.75" customHeight="1">
      <c r="A508" s="610"/>
      <c r="B508" s="611"/>
      <c r="C508" s="610"/>
      <c r="D508" s="610"/>
      <c r="E508" s="610"/>
      <c r="F508" s="610"/>
      <c r="G508" s="610"/>
      <c r="H508" s="610"/>
      <c r="I508" s="610"/>
      <c r="J508" s="610"/>
      <c r="K508" s="610"/>
      <c r="L508" s="610"/>
      <c r="M508" s="610"/>
      <c r="N508" s="610"/>
      <c r="O508" s="610"/>
      <c r="P508" s="610"/>
      <c r="Q508" s="610"/>
      <c r="R508" s="610"/>
      <c r="S508" s="610"/>
      <c r="T508" s="610"/>
      <c r="U508" s="610"/>
      <c r="V508" s="610"/>
      <c r="W508" s="610"/>
      <c r="X508" s="610"/>
      <c r="Y508" s="610"/>
      <c r="Z508" s="610"/>
    </row>
    <row r="509" spans="1:26" ht="15.75" customHeight="1">
      <c r="A509" s="610"/>
      <c r="B509" s="611"/>
      <c r="C509" s="610"/>
      <c r="D509" s="610"/>
      <c r="E509" s="610"/>
      <c r="F509" s="610"/>
      <c r="G509" s="610"/>
      <c r="H509" s="610"/>
      <c r="I509" s="610"/>
      <c r="J509" s="610"/>
      <c r="K509" s="610"/>
      <c r="L509" s="610"/>
      <c r="M509" s="610"/>
      <c r="N509" s="610"/>
      <c r="O509" s="610"/>
      <c r="P509" s="610"/>
      <c r="Q509" s="610"/>
      <c r="R509" s="610"/>
      <c r="S509" s="610"/>
      <c r="T509" s="610"/>
      <c r="U509" s="610"/>
      <c r="V509" s="610"/>
      <c r="W509" s="610"/>
      <c r="X509" s="610"/>
      <c r="Y509" s="610"/>
      <c r="Z509" s="610"/>
    </row>
    <row r="510" spans="1:26" ht="15.75" customHeight="1">
      <c r="A510" s="610"/>
      <c r="B510" s="611"/>
      <c r="C510" s="610"/>
      <c r="D510" s="610"/>
      <c r="E510" s="610"/>
      <c r="F510" s="610"/>
      <c r="G510" s="610"/>
      <c r="H510" s="610"/>
      <c r="I510" s="610"/>
      <c r="J510" s="610"/>
      <c r="K510" s="610"/>
      <c r="L510" s="610"/>
      <c r="M510" s="610"/>
      <c r="N510" s="610"/>
      <c r="O510" s="610"/>
      <c r="P510" s="610"/>
      <c r="Q510" s="610"/>
      <c r="R510" s="610"/>
      <c r="S510" s="610"/>
      <c r="T510" s="610"/>
      <c r="U510" s="610"/>
      <c r="V510" s="610"/>
      <c r="W510" s="610"/>
      <c r="X510" s="610"/>
      <c r="Y510" s="610"/>
      <c r="Z510" s="610"/>
    </row>
    <row r="511" spans="1:26" ht="15.75" customHeight="1">
      <c r="A511" s="610"/>
      <c r="B511" s="611"/>
      <c r="C511" s="610"/>
      <c r="D511" s="610"/>
      <c r="E511" s="610"/>
      <c r="F511" s="610"/>
      <c r="G511" s="610"/>
      <c r="H511" s="610"/>
      <c r="I511" s="610"/>
      <c r="J511" s="610"/>
      <c r="K511" s="610"/>
      <c r="L511" s="610"/>
      <c r="M511" s="610"/>
      <c r="N511" s="610"/>
      <c r="O511" s="610"/>
      <c r="P511" s="610"/>
      <c r="Q511" s="610"/>
      <c r="R511" s="610"/>
      <c r="S511" s="610"/>
      <c r="T511" s="610"/>
      <c r="U511" s="610"/>
      <c r="V511" s="610"/>
      <c r="W511" s="610"/>
      <c r="X511" s="610"/>
      <c r="Y511" s="610"/>
      <c r="Z511" s="610"/>
    </row>
    <row r="512" spans="1:26" ht="15.75" customHeight="1">
      <c r="A512" s="610"/>
      <c r="B512" s="611"/>
      <c r="C512" s="610"/>
      <c r="D512" s="610"/>
      <c r="E512" s="610"/>
      <c r="F512" s="610"/>
      <c r="G512" s="610"/>
      <c r="H512" s="610"/>
      <c r="I512" s="610"/>
      <c r="J512" s="610"/>
      <c r="K512" s="610"/>
      <c r="L512" s="610"/>
      <c r="M512" s="610"/>
      <c r="N512" s="610"/>
      <c r="O512" s="610"/>
      <c r="P512" s="610"/>
      <c r="Q512" s="610"/>
      <c r="R512" s="610"/>
      <c r="S512" s="610"/>
      <c r="T512" s="610"/>
      <c r="U512" s="610"/>
      <c r="V512" s="610"/>
      <c r="W512" s="610"/>
      <c r="X512" s="610"/>
      <c r="Y512" s="610"/>
      <c r="Z512" s="610"/>
    </row>
    <row r="513" spans="1:26" ht="15.75" customHeight="1">
      <c r="A513" s="610"/>
      <c r="B513" s="611"/>
      <c r="C513" s="610"/>
      <c r="D513" s="610"/>
      <c r="E513" s="610"/>
      <c r="F513" s="610"/>
      <c r="G513" s="610"/>
      <c r="H513" s="610"/>
      <c r="I513" s="610"/>
      <c r="J513" s="610"/>
      <c r="K513" s="610"/>
      <c r="L513" s="610"/>
      <c r="M513" s="610"/>
      <c r="N513" s="610"/>
      <c r="O513" s="610"/>
      <c r="P513" s="610"/>
      <c r="Q513" s="610"/>
      <c r="R513" s="610"/>
      <c r="S513" s="610"/>
      <c r="T513" s="610"/>
      <c r="U513" s="610"/>
      <c r="V513" s="610"/>
      <c r="W513" s="610"/>
      <c r="X513" s="610"/>
      <c r="Y513" s="610"/>
      <c r="Z513" s="610"/>
    </row>
    <row r="514" spans="1:26" ht="15.75" customHeight="1">
      <c r="A514" s="610"/>
      <c r="B514" s="611"/>
      <c r="C514" s="610"/>
      <c r="D514" s="610"/>
      <c r="E514" s="610"/>
      <c r="F514" s="610"/>
      <c r="G514" s="610"/>
      <c r="H514" s="610"/>
      <c r="I514" s="610"/>
      <c r="J514" s="610"/>
      <c r="K514" s="610"/>
      <c r="L514" s="610"/>
      <c r="M514" s="610"/>
      <c r="N514" s="610"/>
      <c r="O514" s="610"/>
      <c r="P514" s="610"/>
      <c r="Q514" s="610"/>
      <c r="R514" s="610"/>
      <c r="S514" s="610"/>
      <c r="T514" s="610"/>
      <c r="U514" s="610"/>
      <c r="V514" s="610"/>
      <c r="W514" s="610"/>
      <c r="X514" s="610"/>
      <c r="Y514" s="610"/>
      <c r="Z514" s="610"/>
    </row>
    <row r="515" spans="1:26" ht="15.75" customHeight="1">
      <c r="A515" s="610"/>
      <c r="B515" s="611"/>
      <c r="C515" s="610"/>
      <c r="D515" s="610"/>
      <c r="E515" s="610"/>
      <c r="F515" s="610"/>
      <c r="G515" s="610"/>
      <c r="H515" s="610"/>
      <c r="I515" s="610"/>
      <c r="J515" s="610"/>
      <c r="K515" s="610"/>
      <c r="L515" s="610"/>
      <c r="M515" s="610"/>
      <c r="N515" s="610"/>
      <c r="O515" s="610"/>
      <c r="P515" s="610"/>
      <c r="Q515" s="610"/>
      <c r="R515" s="610"/>
      <c r="S515" s="610"/>
      <c r="T515" s="610"/>
      <c r="U515" s="610"/>
      <c r="V515" s="610"/>
      <c r="W515" s="610"/>
      <c r="X515" s="610"/>
      <c r="Y515" s="610"/>
      <c r="Z515" s="610"/>
    </row>
    <row r="516" spans="1:26" ht="15.75" customHeight="1">
      <c r="A516" s="610"/>
      <c r="B516" s="611"/>
      <c r="C516" s="610"/>
      <c r="D516" s="610"/>
      <c r="E516" s="610"/>
      <c r="F516" s="610"/>
      <c r="G516" s="610"/>
      <c r="H516" s="610"/>
      <c r="I516" s="610"/>
      <c r="J516" s="610"/>
      <c r="K516" s="610"/>
      <c r="L516" s="610"/>
      <c r="M516" s="610"/>
      <c r="N516" s="610"/>
      <c r="O516" s="610"/>
      <c r="P516" s="610"/>
      <c r="Q516" s="610"/>
      <c r="R516" s="610"/>
      <c r="S516" s="610"/>
      <c r="T516" s="610"/>
      <c r="U516" s="610"/>
      <c r="V516" s="610"/>
      <c r="W516" s="610"/>
      <c r="X516" s="610"/>
      <c r="Y516" s="610"/>
      <c r="Z516" s="610"/>
    </row>
    <row r="517" spans="1:26" ht="15.75" customHeight="1">
      <c r="A517" s="610"/>
      <c r="B517" s="611"/>
      <c r="C517" s="610"/>
      <c r="D517" s="610"/>
      <c r="E517" s="610"/>
      <c r="F517" s="610"/>
      <c r="G517" s="610"/>
      <c r="H517" s="610"/>
      <c r="I517" s="610"/>
      <c r="J517" s="610"/>
      <c r="K517" s="610"/>
      <c r="L517" s="610"/>
      <c r="M517" s="610"/>
      <c r="N517" s="610"/>
      <c r="O517" s="610"/>
      <c r="P517" s="610"/>
      <c r="Q517" s="610"/>
      <c r="R517" s="610"/>
      <c r="S517" s="610"/>
      <c r="T517" s="610"/>
      <c r="U517" s="610"/>
      <c r="V517" s="610"/>
      <c r="W517" s="610"/>
      <c r="X517" s="610"/>
      <c r="Y517" s="610"/>
      <c r="Z517" s="610"/>
    </row>
    <row r="518" spans="1:26" ht="15.75" customHeight="1">
      <c r="A518" s="610"/>
      <c r="B518" s="611"/>
      <c r="C518" s="610"/>
      <c r="D518" s="610"/>
      <c r="E518" s="610"/>
      <c r="F518" s="610"/>
      <c r="G518" s="610"/>
      <c r="H518" s="610"/>
      <c r="I518" s="610"/>
      <c r="J518" s="610"/>
      <c r="K518" s="610"/>
      <c r="L518" s="610"/>
      <c r="M518" s="610"/>
      <c r="N518" s="610"/>
      <c r="O518" s="610"/>
      <c r="P518" s="610"/>
      <c r="Q518" s="610"/>
      <c r="R518" s="610"/>
      <c r="S518" s="610"/>
      <c r="T518" s="610"/>
      <c r="U518" s="610"/>
      <c r="V518" s="610"/>
      <c r="W518" s="610"/>
      <c r="X518" s="610"/>
      <c r="Y518" s="610"/>
      <c r="Z518" s="610"/>
    </row>
    <row r="519" spans="1:26" ht="15.75" customHeight="1">
      <c r="A519" s="610"/>
      <c r="B519" s="611"/>
      <c r="C519" s="610"/>
      <c r="D519" s="610"/>
      <c r="E519" s="610"/>
      <c r="F519" s="610"/>
      <c r="G519" s="610"/>
      <c r="H519" s="610"/>
      <c r="I519" s="610"/>
      <c r="J519" s="610"/>
      <c r="K519" s="610"/>
      <c r="L519" s="610"/>
      <c r="M519" s="610"/>
      <c r="N519" s="610"/>
      <c r="O519" s="610"/>
      <c r="P519" s="610"/>
      <c r="Q519" s="610"/>
      <c r="R519" s="610"/>
      <c r="S519" s="610"/>
      <c r="T519" s="610"/>
      <c r="U519" s="610"/>
      <c r="V519" s="610"/>
      <c r="W519" s="610"/>
      <c r="X519" s="610"/>
      <c r="Y519" s="610"/>
      <c r="Z519" s="610"/>
    </row>
    <row r="520" spans="1:26" ht="15.75" customHeight="1">
      <c r="A520" s="610"/>
      <c r="B520" s="611"/>
      <c r="C520" s="610"/>
      <c r="D520" s="610"/>
      <c r="E520" s="610"/>
      <c r="F520" s="610"/>
      <c r="G520" s="610"/>
      <c r="H520" s="610"/>
      <c r="I520" s="610"/>
      <c r="J520" s="610"/>
      <c r="K520" s="610"/>
      <c r="L520" s="610"/>
      <c r="M520" s="610"/>
      <c r="N520" s="610"/>
      <c r="O520" s="610"/>
      <c r="P520" s="610"/>
      <c r="Q520" s="610"/>
      <c r="R520" s="610"/>
      <c r="S520" s="610"/>
      <c r="T520" s="610"/>
      <c r="U520" s="610"/>
      <c r="V520" s="610"/>
      <c r="W520" s="610"/>
      <c r="X520" s="610"/>
      <c r="Y520" s="610"/>
      <c r="Z520" s="610"/>
    </row>
    <row r="521" spans="1:26" ht="15.75" customHeight="1">
      <c r="A521" s="610"/>
      <c r="B521" s="611"/>
      <c r="C521" s="610"/>
      <c r="D521" s="610"/>
      <c r="E521" s="610"/>
      <c r="F521" s="610"/>
      <c r="G521" s="610"/>
      <c r="H521" s="610"/>
      <c r="I521" s="610"/>
      <c r="J521" s="610"/>
      <c r="K521" s="610"/>
      <c r="L521" s="610"/>
      <c r="M521" s="610"/>
      <c r="N521" s="610"/>
      <c r="O521" s="610"/>
      <c r="P521" s="610"/>
      <c r="Q521" s="610"/>
      <c r="R521" s="610"/>
      <c r="S521" s="610"/>
      <c r="T521" s="610"/>
      <c r="U521" s="610"/>
      <c r="V521" s="610"/>
      <c r="W521" s="610"/>
      <c r="X521" s="610"/>
      <c r="Y521" s="610"/>
      <c r="Z521" s="610"/>
    </row>
    <row r="522" spans="1:26" ht="15.75" customHeight="1">
      <c r="A522" s="610"/>
      <c r="B522" s="611"/>
      <c r="C522" s="610"/>
      <c r="D522" s="610"/>
      <c r="E522" s="610"/>
      <c r="F522" s="610"/>
      <c r="G522" s="610"/>
      <c r="H522" s="610"/>
      <c r="I522" s="610"/>
      <c r="J522" s="610"/>
      <c r="K522" s="610"/>
      <c r="L522" s="610"/>
      <c r="M522" s="610"/>
      <c r="N522" s="610"/>
      <c r="O522" s="610"/>
      <c r="P522" s="610"/>
      <c r="Q522" s="610"/>
      <c r="R522" s="610"/>
      <c r="S522" s="610"/>
      <c r="T522" s="610"/>
      <c r="U522" s="610"/>
      <c r="V522" s="610"/>
      <c r="W522" s="610"/>
      <c r="X522" s="610"/>
      <c r="Y522" s="610"/>
      <c r="Z522" s="610"/>
    </row>
    <row r="523" spans="1:26" ht="15.75" customHeight="1">
      <c r="A523" s="610"/>
      <c r="B523" s="611"/>
      <c r="C523" s="610"/>
      <c r="D523" s="610"/>
      <c r="E523" s="610"/>
      <c r="F523" s="610"/>
      <c r="G523" s="610"/>
      <c r="H523" s="610"/>
      <c r="I523" s="610"/>
      <c r="J523" s="610"/>
      <c r="K523" s="610"/>
      <c r="L523" s="610"/>
      <c r="M523" s="610"/>
      <c r="N523" s="610"/>
      <c r="O523" s="610"/>
      <c r="P523" s="610"/>
      <c r="Q523" s="610"/>
      <c r="R523" s="610"/>
      <c r="S523" s="610"/>
      <c r="T523" s="610"/>
      <c r="U523" s="610"/>
      <c r="V523" s="610"/>
      <c r="W523" s="610"/>
      <c r="X523" s="610"/>
      <c r="Y523" s="610"/>
      <c r="Z523" s="610"/>
    </row>
    <row r="524" spans="1:26" ht="15.75" customHeight="1">
      <c r="A524" s="610"/>
      <c r="B524" s="611"/>
      <c r="C524" s="610"/>
      <c r="D524" s="610"/>
      <c r="E524" s="610"/>
      <c r="F524" s="610"/>
      <c r="G524" s="610"/>
      <c r="H524" s="610"/>
      <c r="I524" s="610"/>
      <c r="J524" s="610"/>
      <c r="K524" s="610"/>
      <c r="L524" s="610"/>
      <c r="M524" s="610"/>
      <c r="N524" s="610"/>
      <c r="O524" s="610"/>
      <c r="P524" s="610"/>
      <c r="Q524" s="610"/>
      <c r="R524" s="610"/>
      <c r="S524" s="610"/>
      <c r="T524" s="610"/>
      <c r="U524" s="610"/>
      <c r="V524" s="610"/>
      <c r="W524" s="610"/>
      <c r="X524" s="610"/>
      <c r="Y524" s="610"/>
      <c r="Z524" s="610"/>
    </row>
    <row r="525" spans="1:26" ht="15.75" customHeight="1">
      <c r="A525" s="610"/>
      <c r="B525" s="611"/>
      <c r="C525" s="610"/>
      <c r="D525" s="610"/>
      <c r="E525" s="610"/>
      <c r="F525" s="610"/>
      <c r="G525" s="610"/>
      <c r="H525" s="610"/>
      <c r="I525" s="610"/>
      <c r="J525" s="610"/>
      <c r="K525" s="610"/>
      <c r="L525" s="610"/>
      <c r="M525" s="610"/>
      <c r="N525" s="610"/>
      <c r="O525" s="610"/>
      <c r="P525" s="610"/>
      <c r="Q525" s="610"/>
      <c r="R525" s="610"/>
      <c r="S525" s="610"/>
      <c r="T525" s="610"/>
      <c r="U525" s="610"/>
      <c r="V525" s="610"/>
      <c r="W525" s="610"/>
      <c r="X525" s="610"/>
      <c r="Y525" s="610"/>
      <c r="Z525" s="610"/>
    </row>
    <row r="526" spans="1:26" ht="15.75" customHeight="1">
      <c r="A526" s="610"/>
      <c r="B526" s="611"/>
      <c r="C526" s="610"/>
      <c r="D526" s="610"/>
      <c r="E526" s="610"/>
      <c r="F526" s="610"/>
      <c r="G526" s="610"/>
      <c r="H526" s="610"/>
      <c r="I526" s="610"/>
      <c r="J526" s="610"/>
      <c r="K526" s="610"/>
      <c r="L526" s="610"/>
      <c r="M526" s="610"/>
      <c r="N526" s="610"/>
      <c r="O526" s="610"/>
      <c r="P526" s="610"/>
      <c r="Q526" s="610"/>
      <c r="R526" s="610"/>
      <c r="S526" s="610"/>
      <c r="T526" s="610"/>
      <c r="U526" s="610"/>
      <c r="V526" s="610"/>
      <c r="W526" s="610"/>
      <c r="X526" s="610"/>
      <c r="Y526" s="610"/>
      <c r="Z526" s="610"/>
    </row>
    <row r="527" spans="1:26" ht="15.75" customHeight="1">
      <c r="A527" s="610"/>
      <c r="B527" s="611"/>
      <c r="C527" s="610"/>
      <c r="D527" s="610"/>
      <c r="E527" s="610"/>
      <c r="F527" s="610"/>
      <c r="G527" s="610"/>
      <c r="H527" s="610"/>
      <c r="I527" s="610"/>
      <c r="J527" s="610"/>
      <c r="K527" s="610"/>
      <c r="L527" s="610"/>
      <c r="M527" s="610"/>
      <c r="N527" s="610"/>
      <c r="O527" s="610"/>
      <c r="P527" s="610"/>
      <c r="Q527" s="610"/>
      <c r="R527" s="610"/>
      <c r="S527" s="610"/>
      <c r="T527" s="610"/>
      <c r="U527" s="610"/>
      <c r="V527" s="610"/>
      <c r="W527" s="610"/>
      <c r="X527" s="610"/>
      <c r="Y527" s="610"/>
      <c r="Z527" s="610"/>
    </row>
    <row r="528" spans="1:26" ht="15.75" customHeight="1">
      <c r="A528" s="610"/>
      <c r="B528" s="611"/>
      <c r="C528" s="610"/>
      <c r="D528" s="610"/>
      <c r="E528" s="610"/>
      <c r="F528" s="610"/>
      <c r="G528" s="610"/>
      <c r="H528" s="610"/>
      <c r="I528" s="610"/>
      <c r="J528" s="610"/>
      <c r="K528" s="610"/>
      <c r="L528" s="610"/>
      <c r="M528" s="610"/>
      <c r="N528" s="610"/>
      <c r="O528" s="610"/>
      <c r="P528" s="610"/>
      <c r="Q528" s="610"/>
      <c r="R528" s="610"/>
      <c r="S528" s="610"/>
      <c r="T528" s="610"/>
      <c r="U528" s="610"/>
      <c r="V528" s="610"/>
      <c r="W528" s="610"/>
      <c r="X528" s="610"/>
      <c r="Y528" s="610"/>
      <c r="Z528" s="610"/>
    </row>
    <row r="529" spans="1:26" ht="15.75" customHeight="1">
      <c r="A529" s="610"/>
      <c r="B529" s="611"/>
      <c r="C529" s="610"/>
      <c r="D529" s="610"/>
      <c r="E529" s="610"/>
      <c r="F529" s="610"/>
      <c r="G529" s="610"/>
      <c r="H529" s="610"/>
      <c r="I529" s="610"/>
      <c r="J529" s="610"/>
      <c r="K529" s="610"/>
      <c r="L529" s="610"/>
      <c r="M529" s="610"/>
      <c r="N529" s="610"/>
      <c r="O529" s="610"/>
      <c r="P529" s="610"/>
      <c r="Q529" s="610"/>
      <c r="R529" s="610"/>
      <c r="S529" s="610"/>
      <c r="T529" s="610"/>
      <c r="U529" s="610"/>
      <c r="V529" s="610"/>
      <c r="W529" s="610"/>
      <c r="X529" s="610"/>
      <c r="Y529" s="610"/>
      <c r="Z529" s="610"/>
    </row>
    <row r="530" spans="1:26" ht="15.75" customHeight="1">
      <c r="A530" s="610"/>
      <c r="B530" s="611"/>
      <c r="C530" s="610"/>
      <c r="D530" s="610"/>
      <c r="E530" s="610"/>
      <c r="F530" s="610"/>
      <c r="G530" s="610"/>
      <c r="H530" s="610"/>
      <c r="I530" s="610"/>
      <c r="J530" s="610"/>
      <c r="K530" s="610"/>
      <c r="L530" s="610"/>
      <c r="M530" s="610"/>
      <c r="N530" s="610"/>
      <c r="O530" s="610"/>
      <c r="P530" s="610"/>
      <c r="Q530" s="610"/>
      <c r="R530" s="610"/>
      <c r="S530" s="610"/>
      <c r="T530" s="610"/>
      <c r="U530" s="610"/>
      <c r="V530" s="610"/>
      <c r="W530" s="610"/>
      <c r="X530" s="610"/>
      <c r="Y530" s="610"/>
      <c r="Z530" s="610"/>
    </row>
    <row r="531" spans="1:26" ht="15.75" customHeight="1">
      <c r="A531" s="610"/>
      <c r="B531" s="611"/>
      <c r="C531" s="610"/>
      <c r="D531" s="610"/>
      <c r="E531" s="610"/>
      <c r="F531" s="610"/>
      <c r="G531" s="610"/>
      <c r="H531" s="610"/>
      <c r="I531" s="610"/>
      <c r="J531" s="610"/>
      <c r="K531" s="610"/>
      <c r="L531" s="610"/>
      <c r="M531" s="610"/>
      <c r="N531" s="610"/>
      <c r="O531" s="610"/>
      <c r="P531" s="610"/>
      <c r="Q531" s="610"/>
      <c r="R531" s="610"/>
      <c r="S531" s="610"/>
      <c r="T531" s="610"/>
      <c r="U531" s="610"/>
      <c r="V531" s="610"/>
      <c r="W531" s="610"/>
      <c r="X531" s="610"/>
      <c r="Y531" s="610"/>
      <c r="Z531" s="610"/>
    </row>
    <row r="532" spans="1:26" ht="15.75" customHeight="1">
      <c r="A532" s="610"/>
      <c r="B532" s="611"/>
      <c r="C532" s="610"/>
      <c r="D532" s="610"/>
      <c r="E532" s="610"/>
      <c r="F532" s="610"/>
      <c r="G532" s="610"/>
      <c r="H532" s="610"/>
      <c r="I532" s="610"/>
      <c r="J532" s="610"/>
      <c r="K532" s="610"/>
      <c r="L532" s="610"/>
      <c r="M532" s="610"/>
      <c r="N532" s="610"/>
      <c r="O532" s="610"/>
      <c r="P532" s="610"/>
      <c r="Q532" s="610"/>
      <c r="R532" s="610"/>
      <c r="S532" s="610"/>
      <c r="T532" s="610"/>
      <c r="U532" s="610"/>
      <c r="V532" s="610"/>
      <c r="W532" s="610"/>
      <c r="X532" s="610"/>
      <c r="Y532" s="610"/>
      <c r="Z532" s="610"/>
    </row>
    <row r="533" spans="1:26" ht="15.75" customHeight="1">
      <c r="A533" s="610"/>
      <c r="B533" s="611"/>
      <c r="C533" s="610"/>
      <c r="D533" s="610"/>
      <c r="E533" s="610"/>
      <c r="F533" s="610"/>
      <c r="G533" s="610"/>
      <c r="H533" s="610"/>
      <c r="I533" s="610"/>
      <c r="J533" s="610"/>
      <c r="K533" s="610"/>
      <c r="L533" s="610"/>
      <c r="M533" s="610"/>
      <c r="N533" s="610"/>
      <c r="O533" s="610"/>
      <c r="P533" s="610"/>
      <c r="Q533" s="610"/>
      <c r="R533" s="610"/>
      <c r="S533" s="610"/>
      <c r="T533" s="610"/>
      <c r="U533" s="610"/>
      <c r="V533" s="610"/>
      <c r="W533" s="610"/>
      <c r="X533" s="610"/>
      <c r="Y533" s="610"/>
      <c r="Z533" s="610"/>
    </row>
    <row r="534" spans="1:26" ht="15.75" customHeight="1">
      <c r="A534" s="610"/>
      <c r="B534" s="611"/>
      <c r="C534" s="610"/>
      <c r="D534" s="610"/>
      <c r="E534" s="610"/>
      <c r="F534" s="610"/>
      <c r="G534" s="610"/>
      <c r="H534" s="610"/>
      <c r="I534" s="610"/>
      <c r="J534" s="610"/>
      <c r="K534" s="610"/>
      <c r="L534" s="610"/>
      <c r="M534" s="610"/>
      <c r="N534" s="610"/>
      <c r="O534" s="610"/>
      <c r="P534" s="610"/>
      <c r="Q534" s="610"/>
      <c r="R534" s="610"/>
      <c r="S534" s="610"/>
      <c r="T534" s="610"/>
      <c r="U534" s="610"/>
      <c r="V534" s="610"/>
      <c r="W534" s="610"/>
      <c r="X534" s="610"/>
      <c r="Y534" s="610"/>
      <c r="Z534" s="610"/>
    </row>
    <row r="535" spans="1:26" ht="15.75" customHeight="1">
      <c r="A535" s="610"/>
      <c r="B535" s="611"/>
      <c r="C535" s="610"/>
      <c r="D535" s="610"/>
      <c r="E535" s="610"/>
      <c r="F535" s="610"/>
      <c r="G535" s="610"/>
      <c r="H535" s="610"/>
      <c r="I535" s="610"/>
      <c r="J535" s="610"/>
      <c r="K535" s="610"/>
      <c r="L535" s="610"/>
      <c r="M535" s="610"/>
      <c r="N535" s="610"/>
      <c r="O535" s="610"/>
      <c r="P535" s="610"/>
      <c r="Q535" s="610"/>
      <c r="R535" s="610"/>
      <c r="S535" s="610"/>
      <c r="T535" s="610"/>
      <c r="U535" s="610"/>
      <c r="V535" s="610"/>
      <c r="W535" s="610"/>
      <c r="X535" s="610"/>
      <c r="Y535" s="610"/>
      <c r="Z535" s="610"/>
    </row>
    <row r="536" spans="1:26" ht="15.75" customHeight="1">
      <c r="A536" s="610"/>
      <c r="B536" s="611"/>
      <c r="C536" s="610"/>
      <c r="D536" s="610"/>
      <c r="E536" s="610"/>
      <c r="F536" s="610"/>
      <c r="G536" s="610"/>
      <c r="H536" s="610"/>
      <c r="I536" s="610"/>
      <c r="J536" s="610"/>
      <c r="K536" s="610"/>
      <c r="L536" s="610"/>
      <c r="M536" s="610"/>
      <c r="N536" s="610"/>
      <c r="O536" s="610"/>
      <c r="P536" s="610"/>
      <c r="Q536" s="610"/>
      <c r="R536" s="610"/>
      <c r="S536" s="610"/>
      <c r="T536" s="610"/>
      <c r="U536" s="610"/>
      <c r="V536" s="610"/>
      <c r="W536" s="610"/>
      <c r="X536" s="610"/>
      <c r="Y536" s="610"/>
      <c r="Z536" s="610"/>
    </row>
    <row r="537" spans="1:26" ht="15.75" customHeight="1">
      <c r="A537" s="610"/>
      <c r="B537" s="611"/>
      <c r="C537" s="610"/>
      <c r="D537" s="610"/>
      <c r="E537" s="610"/>
      <c r="F537" s="610"/>
      <c r="G537" s="610"/>
      <c r="H537" s="610"/>
      <c r="I537" s="610"/>
      <c r="J537" s="610"/>
      <c r="K537" s="610"/>
      <c r="L537" s="610"/>
      <c r="M537" s="610"/>
      <c r="N537" s="610"/>
      <c r="O537" s="610"/>
      <c r="P537" s="610"/>
      <c r="Q537" s="610"/>
      <c r="R537" s="610"/>
      <c r="S537" s="610"/>
      <c r="T537" s="610"/>
      <c r="U537" s="610"/>
      <c r="V537" s="610"/>
      <c r="W537" s="610"/>
      <c r="X537" s="610"/>
      <c r="Y537" s="610"/>
      <c r="Z537" s="610"/>
    </row>
    <row r="538" spans="1:26" ht="15.75" customHeight="1">
      <c r="A538" s="610"/>
      <c r="B538" s="611"/>
      <c r="C538" s="610"/>
      <c r="D538" s="610"/>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row>
    <row r="539" spans="1:26" ht="15.75" customHeight="1">
      <c r="A539" s="610"/>
      <c r="B539" s="611"/>
      <c r="C539" s="610"/>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row>
    <row r="540" spans="1:26" ht="15.75" customHeight="1">
      <c r="A540" s="610"/>
      <c r="B540" s="611"/>
      <c r="C540" s="610"/>
      <c r="D540" s="610"/>
      <c r="E540" s="610"/>
      <c r="F540" s="610"/>
      <c r="G540" s="610"/>
      <c r="H540" s="610"/>
      <c r="I540" s="610"/>
      <c r="J540" s="610"/>
      <c r="K540" s="610"/>
      <c r="L540" s="610"/>
      <c r="M540" s="610"/>
      <c r="N540" s="610"/>
      <c r="O540" s="610"/>
      <c r="P540" s="610"/>
      <c r="Q540" s="610"/>
      <c r="R540" s="610"/>
      <c r="S540" s="610"/>
      <c r="T540" s="610"/>
      <c r="U540" s="610"/>
      <c r="V540" s="610"/>
      <c r="W540" s="610"/>
      <c r="X540" s="610"/>
      <c r="Y540" s="610"/>
      <c r="Z540" s="610"/>
    </row>
    <row r="541" spans="1:26" ht="15.75" customHeight="1">
      <c r="A541" s="610"/>
      <c r="B541" s="611"/>
      <c r="C541" s="610"/>
      <c r="D541" s="610"/>
      <c r="E541" s="610"/>
      <c r="F541" s="610"/>
      <c r="G541" s="610"/>
      <c r="H541" s="610"/>
      <c r="I541" s="610"/>
      <c r="J541" s="610"/>
      <c r="K541" s="610"/>
      <c r="L541" s="610"/>
      <c r="M541" s="610"/>
      <c r="N541" s="610"/>
      <c r="O541" s="610"/>
      <c r="P541" s="610"/>
      <c r="Q541" s="610"/>
      <c r="R541" s="610"/>
      <c r="S541" s="610"/>
      <c r="T541" s="610"/>
      <c r="U541" s="610"/>
      <c r="V541" s="610"/>
      <c r="W541" s="610"/>
      <c r="X541" s="610"/>
      <c r="Y541" s="610"/>
      <c r="Z541" s="610"/>
    </row>
    <row r="542" spans="1:26" ht="15.75" customHeight="1">
      <c r="A542" s="610"/>
      <c r="B542" s="611"/>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row>
    <row r="543" spans="1:26" ht="15.75" customHeight="1">
      <c r="A543" s="610"/>
      <c r="B543" s="611"/>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row>
    <row r="544" spans="1:26" ht="15.75" customHeight="1">
      <c r="A544" s="610"/>
      <c r="B544" s="611"/>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row>
    <row r="545" spans="1:26" ht="15.75" customHeight="1">
      <c r="A545" s="610"/>
      <c r="B545" s="611"/>
      <c r="C545" s="610"/>
      <c r="D545" s="610"/>
      <c r="E545" s="610"/>
      <c r="F545" s="610"/>
      <c r="G545" s="610"/>
      <c r="H545" s="610"/>
      <c r="I545" s="610"/>
      <c r="J545" s="610"/>
      <c r="K545" s="610"/>
      <c r="L545" s="610"/>
      <c r="M545" s="610"/>
      <c r="N545" s="610"/>
      <c r="O545" s="610"/>
      <c r="P545" s="610"/>
      <c r="Q545" s="610"/>
      <c r="R545" s="610"/>
      <c r="S545" s="610"/>
      <c r="T545" s="610"/>
      <c r="U545" s="610"/>
      <c r="V545" s="610"/>
      <c r="W545" s="610"/>
      <c r="X545" s="610"/>
      <c r="Y545" s="610"/>
      <c r="Z545" s="610"/>
    </row>
    <row r="546" spans="1:26" ht="15.75" customHeight="1">
      <c r="A546" s="610"/>
      <c r="B546" s="611"/>
      <c r="C546" s="610"/>
      <c r="D546" s="610"/>
      <c r="E546" s="610"/>
      <c r="F546" s="610"/>
      <c r="G546" s="610"/>
      <c r="H546" s="610"/>
      <c r="I546" s="610"/>
      <c r="J546" s="610"/>
      <c r="K546" s="610"/>
      <c r="L546" s="610"/>
      <c r="M546" s="610"/>
      <c r="N546" s="610"/>
      <c r="O546" s="610"/>
      <c r="P546" s="610"/>
      <c r="Q546" s="610"/>
      <c r="R546" s="610"/>
      <c r="S546" s="610"/>
      <c r="T546" s="610"/>
      <c r="U546" s="610"/>
      <c r="V546" s="610"/>
      <c r="W546" s="610"/>
      <c r="X546" s="610"/>
      <c r="Y546" s="610"/>
      <c r="Z546" s="610"/>
    </row>
    <row r="547" spans="1:26" ht="15.75" customHeight="1">
      <c r="A547" s="610"/>
      <c r="B547" s="611"/>
      <c r="C547" s="610"/>
      <c r="D547" s="610"/>
      <c r="E547" s="610"/>
      <c r="F547" s="610"/>
      <c r="G547" s="610"/>
      <c r="H547" s="610"/>
      <c r="I547" s="610"/>
      <c r="J547" s="610"/>
      <c r="K547" s="610"/>
      <c r="L547" s="610"/>
      <c r="M547" s="610"/>
      <c r="N547" s="610"/>
      <c r="O547" s="610"/>
      <c r="P547" s="610"/>
      <c r="Q547" s="610"/>
      <c r="R547" s="610"/>
      <c r="S547" s="610"/>
      <c r="T547" s="610"/>
      <c r="U547" s="610"/>
      <c r="V547" s="610"/>
      <c r="W547" s="610"/>
      <c r="X547" s="610"/>
      <c r="Y547" s="610"/>
      <c r="Z547" s="610"/>
    </row>
    <row r="548" spans="1:26" ht="15.75" customHeight="1">
      <c r="A548" s="610"/>
      <c r="B548" s="611"/>
      <c r="C548" s="610"/>
      <c r="D548" s="610"/>
      <c r="E548" s="610"/>
      <c r="F548" s="610"/>
      <c r="G548" s="610"/>
      <c r="H548" s="610"/>
      <c r="I548" s="610"/>
      <c r="J548" s="610"/>
      <c r="K548" s="610"/>
      <c r="L548" s="610"/>
      <c r="M548" s="610"/>
      <c r="N548" s="610"/>
      <c r="O548" s="610"/>
      <c r="P548" s="610"/>
      <c r="Q548" s="610"/>
      <c r="R548" s="610"/>
      <c r="S548" s="610"/>
      <c r="T548" s="610"/>
      <c r="U548" s="610"/>
      <c r="V548" s="610"/>
      <c r="W548" s="610"/>
      <c r="X548" s="610"/>
      <c r="Y548" s="610"/>
      <c r="Z548" s="610"/>
    </row>
    <row r="549" spans="1:26" ht="15.75" customHeight="1">
      <c r="A549" s="610"/>
      <c r="B549" s="611"/>
      <c r="C549" s="610"/>
      <c r="D549" s="610"/>
      <c r="E549" s="610"/>
      <c r="F549" s="610"/>
      <c r="G549" s="610"/>
      <c r="H549" s="610"/>
      <c r="I549" s="610"/>
      <c r="J549" s="610"/>
      <c r="K549" s="610"/>
      <c r="L549" s="610"/>
      <c r="M549" s="610"/>
      <c r="N549" s="610"/>
      <c r="O549" s="610"/>
      <c r="P549" s="610"/>
      <c r="Q549" s="610"/>
      <c r="R549" s="610"/>
      <c r="S549" s="610"/>
      <c r="T549" s="610"/>
      <c r="U549" s="610"/>
      <c r="V549" s="610"/>
      <c r="W549" s="610"/>
      <c r="X549" s="610"/>
      <c r="Y549" s="610"/>
      <c r="Z549" s="610"/>
    </row>
    <row r="550" spans="1:26" ht="15.75" customHeight="1">
      <c r="A550" s="610"/>
      <c r="B550" s="611"/>
      <c r="C550" s="610"/>
      <c r="D550" s="610"/>
      <c r="E550" s="610"/>
      <c r="F550" s="610"/>
      <c r="G550" s="610"/>
      <c r="H550" s="610"/>
      <c r="I550" s="610"/>
      <c r="J550" s="610"/>
      <c r="K550" s="610"/>
      <c r="L550" s="610"/>
      <c r="M550" s="610"/>
      <c r="N550" s="610"/>
      <c r="O550" s="610"/>
      <c r="P550" s="610"/>
      <c r="Q550" s="610"/>
      <c r="R550" s="610"/>
      <c r="S550" s="610"/>
      <c r="T550" s="610"/>
      <c r="U550" s="610"/>
      <c r="V550" s="610"/>
      <c r="W550" s="610"/>
      <c r="X550" s="610"/>
      <c r="Y550" s="610"/>
      <c r="Z550" s="610"/>
    </row>
    <row r="551" spans="1:26" ht="15.75" customHeight="1">
      <c r="A551" s="610"/>
      <c r="B551" s="611"/>
      <c r="C551" s="610"/>
      <c r="D551" s="610"/>
      <c r="E551" s="610"/>
      <c r="F551" s="610"/>
      <c r="G551" s="610"/>
      <c r="H551" s="610"/>
      <c r="I551" s="610"/>
      <c r="J551" s="610"/>
      <c r="K551" s="610"/>
      <c r="L551" s="610"/>
      <c r="M551" s="610"/>
      <c r="N551" s="610"/>
      <c r="O551" s="610"/>
      <c r="P551" s="610"/>
      <c r="Q551" s="610"/>
      <c r="R551" s="610"/>
      <c r="S551" s="610"/>
      <c r="T551" s="610"/>
      <c r="U551" s="610"/>
      <c r="V551" s="610"/>
      <c r="W551" s="610"/>
      <c r="X551" s="610"/>
      <c r="Y551" s="610"/>
      <c r="Z551" s="610"/>
    </row>
    <row r="552" spans="1:26" ht="15.75" customHeight="1">
      <c r="A552" s="610"/>
      <c r="B552" s="611"/>
      <c r="C552" s="610"/>
      <c r="D552" s="610"/>
      <c r="E552" s="610"/>
      <c r="F552" s="610"/>
      <c r="G552" s="610"/>
      <c r="H552" s="610"/>
      <c r="I552" s="610"/>
      <c r="J552" s="610"/>
      <c r="K552" s="610"/>
      <c r="L552" s="610"/>
      <c r="M552" s="610"/>
      <c r="N552" s="610"/>
      <c r="O552" s="610"/>
      <c r="P552" s="610"/>
      <c r="Q552" s="610"/>
      <c r="R552" s="610"/>
      <c r="S552" s="610"/>
      <c r="T552" s="610"/>
      <c r="U552" s="610"/>
      <c r="V552" s="610"/>
      <c r="W552" s="610"/>
      <c r="X552" s="610"/>
      <c r="Y552" s="610"/>
      <c r="Z552" s="610"/>
    </row>
    <row r="553" spans="1:26" ht="15.75" customHeight="1">
      <c r="A553" s="610"/>
      <c r="B553" s="611"/>
      <c r="C553" s="610"/>
      <c r="D553" s="610"/>
      <c r="E553" s="610"/>
      <c r="F553" s="610"/>
      <c r="G553" s="610"/>
      <c r="H553" s="610"/>
      <c r="I553" s="610"/>
      <c r="J553" s="610"/>
      <c r="K553" s="610"/>
      <c r="L553" s="610"/>
      <c r="M553" s="610"/>
      <c r="N553" s="610"/>
      <c r="O553" s="610"/>
      <c r="P553" s="610"/>
      <c r="Q553" s="610"/>
      <c r="R553" s="610"/>
      <c r="S553" s="610"/>
      <c r="T553" s="610"/>
      <c r="U553" s="610"/>
      <c r="V553" s="610"/>
      <c r="W553" s="610"/>
      <c r="X553" s="610"/>
      <c r="Y553" s="610"/>
      <c r="Z553" s="610"/>
    </row>
    <row r="554" spans="1:26" ht="15.75" customHeight="1">
      <c r="A554" s="610"/>
      <c r="B554" s="611"/>
      <c r="C554" s="610"/>
      <c r="D554" s="610"/>
      <c r="E554" s="610"/>
      <c r="F554" s="610"/>
      <c r="G554" s="610"/>
      <c r="H554" s="610"/>
      <c r="I554" s="610"/>
      <c r="J554" s="610"/>
      <c r="K554" s="610"/>
      <c r="L554" s="610"/>
      <c r="M554" s="610"/>
      <c r="N554" s="610"/>
      <c r="O554" s="610"/>
      <c r="P554" s="610"/>
      <c r="Q554" s="610"/>
      <c r="R554" s="610"/>
      <c r="S554" s="610"/>
      <c r="T554" s="610"/>
      <c r="U554" s="610"/>
      <c r="V554" s="610"/>
      <c r="W554" s="610"/>
      <c r="X554" s="610"/>
      <c r="Y554" s="610"/>
      <c r="Z554" s="610"/>
    </row>
    <row r="555" spans="1:26" ht="15.75" customHeight="1">
      <c r="A555" s="610"/>
      <c r="B555" s="611"/>
      <c r="C555" s="610"/>
      <c r="D555" s="610"/>
      <c r="E555" s="610"/>
      <c r="F555" s="610"/>
      <c r="G555" s="610"/>
      <c r="H555" s="610"/>
      <c r="I555" s="610"/>
      <c r="J555" s="610"/>
      <c r="K555" s="610"/>
      <c r="L555" s="610"/>
      <c r="M555" s="610"/>
      <c r="N555" s="610"/>
      <c r="O555" s="610"/>
      <c r="P555" s="610"/>
      <c r="Q555" s="610"/>
      <c r="R555" s="610"/>
      <c r="S555" s="610"/>
      <c r="T555" s="610"/>
      <c r="U555" s="610"/>
      <c r="V555" s="610"/>
      <c r="W555" s="610"/>
      <c r="X555" s="610"/>
      <c r="Y555" s="610"/>
      <c r="Z555" s="610"/>
    </row>
    <row r="556" spans="1:26" ht="15.75" customHeight="1">
      <c r="A556" s="610"/>
      <c r="B556" s="611"/>
      <c r="C556" s="610"/>
      <c r="D556" s="610"/>
      <c r="E556" s="610"/>
      <c r="F556" s="610"/>
      <c r="G556" s="610"/>
      <c r="H556" s="610"/>
      <c r="I556" s="610"/>
      <c r="J556" s="610"/>
      <c r="K556" s="610"/>
      <c r="L556" s="610"/>
      <c r="M556" s="610"/>
      <c r="N556" s="610"/>
      <c r="O556" s="610"/>
      <c r="P556" s="610"/>
      <c r="Q556" s="610"/>
      <c r="R556" s="610"/>
      <c r="S556" s="610"/>
      <c r="T556" s="610"/>
      <c r="U556" s="610"/>
      <c r="V556" s="610"/>
      <c r="W556" s="610"/>
      <c r="X556" s="610"/>
      <c r="Y556" s="610"/>
      <c r="Z556" s="610"/>
    </row>
    <row r="557" spans="1:26" ht="15.75" customHeight="1">
      <c r="A557" s="610"/>
      <c r="B557" s="611"/>
      <c r="C557" s="610"/>
      <c r="D557" s="610"/>
      <c r="E557" s="610"/>
      <c r="F557" s="610"/>
      <c r="G557" s="610"/>
      <c r="H557" s="610"/>
      <c r="I557" s="610"/>
      <c r="J557" s="610"/>
      <c r="K557" s="610"/>
      <c r="L557" s="610"/>
      <c r="M557" s="610"/>
      <c r="N557" s="610"/>
      <c r="O557" s="610"/>
      <c r="P557" s="610"/>
      <c r="Q557" s="610"/>
      <c r="R557" s="610"/>
      <c r="S557" s="610"/>
      <c r="T557" s="610"/>
      <c r="U557" s="610"/>
      <c r="V557" s="610"/>
      <c r="W557" s="610"/>
      <c r="X557" s="610"/>
      <c r="Y557" s="610"/>
      <c r="Z557" s="610"/>
    </row>
    <row r="558" spans="1:26" ht="15.75" customHeight="1">
      <c r="A558" s="610"/>
      <c r="B558" s="611"/>
      <c r="C558" s="610"/>
      <c r="D558" s="610"/>
      <c r="E558" s="610"/>
      <c r="F558" s="610"/>
      <c r="G558" s="610"/>
      <c r="H558" s="610"/>
      <c r="I558" s="610"/>
      <c r="J558" s="610"/>
      <c r="K558" s="610"/>
      <c r="L558" s="610"/>
      <c r="M558" s="610"/>
      <c r="N558" s="610"/>
      <c r="O558" s="610"/>
      <c r="P558" s="610"/>
      <c r="Q558" s="610"/>
      <c r="R558" s="610"/>
      <c r="S558" s="610"/>
      <c r="T558" s="610"/>
      <c r="U558" s="610"/>
      <c r="V558" s="610"/>
      <c r="W558" s="610"/>
      <c r="X558" s="610"/>
      <c r="Y558" s="610"/>
      <c r="Z558" s="610"/>
    </row>
    <row r="559" spans="1:26" ht="15.75" customHeight="1">
      <c r="A559" s="610"/>
      <c r="B559" s="611"/>
      <c r="C559" s="610"/>
      <c r="D559" s="610"/>
      <c r="E559" s="610"/>
      <c r="F559" s="610"/>
      <c r="G559" s="610"/>
      <c r="H559" s="610"/>
      <c r="I559" s="610"/>
      <c r="J559" s="610"/>
      <c r="K559" s="610"/>
      <c r="L559" s="610"/>
      <c r="M559" s="610"/>
      <c r="N559" s="610"/>
      <c r="O559" s="610"/>
      <c r="P559" s="610"/>
      <c r="Q559" s="610"/>
      <c r="R559" s="610"/>
      <c r="S559" s="610"/>
      <c r="T559" s="610"/>
      <c r="U559" s="610"/>
      <c r="V559" s="610"/>
      <c r="W559" s="610"/>
      <c r="X559" s="610"/>
      <c r="Y559" s="610"/>
      <c r="Z559" s="610"/>
    </row>
    <row r="560" spans="1:26" ht="15.75" customHeight="1">
      <c r="A560" s="610"/>
      <c r="B560" s="611"/>
      <c r="C560" s="610"/>
      <c r="D560" s="610"/>
      <c r="E560" s="610"/>
      <c r="F560" s="610"/>
      <c r="G560" s="610"/>
      <c r="H560" s="610"/>
      <c r="I560" s="610"/>
      <c r="J560" s="610"/>
      <c r="K560" s="610"/>
      <c r="L560" s="610"/>
      <c r="M560" s="610"/>
      <c r="N560" s="610"/>
      <c r="O560" s="610"/>
      <c r="P560" s="610"/>
      <c r="Q560" s="610"/>
      <c r="R560" s="610"/>
      <c r="S560" s="610"/>
      <c r="T560" s="610"/>
      <c r="U560" s="610"/>
      <c r="V560" s="610"/>
      <c r="W560" s="610"/>
      <c r="X560" s="610"/>
      <c r="Y560" s="610"/>
      <c r="Z560" s="610"/>
    </row>
    <row r="561" spans="1:26" ht="15.75" customHeight="1">
      <c r="A561" s="610"/>
      <c r="B561" s="611"/>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row>
    <row r="562" spans="1:26" ht="15.75" customHeight="1">
      <c r="A562" s="610"/>
      <c r="B562" s="611"/>
      <c r="C562" s="610"/>
      <c r="D562" s="610"/>
      <c r="E562" s="610"/>
      <c r="F562" s="610"/>
      <c r="G562" s="610"/>
      <c r="H562" s="610"/>
      <c r="I562" s="610"/>
      <c r="J562" s="610"/>
      <c r="K562" s="610"/>
      <c r="L562" s="610"/>
      <c r="M562" s="610"/>
      <c r="N562" s="610"/>
      <c r="O562" s="610"/>
      <c r="P562" s="610"/>
      <c r="Q562" s="610"/>
      <c r="R562" s="610"/>
      <c r="S562" s="610"/>
      <c r="T562" s="610"/>
      <c r="U562" s="610"/>
      <c r="V562" s="610"/>
      <c r="W562" s="610"/>
      <c r="X562" s="610"/>
      <c r="Y562" s="610"/>
      <c r="Z562" s="610"/>
    </row>
    <row r="563" spans="1:26" ht="15.75" customHeight="1">
      <c r="A563" s="610"/>
      <c r="B563" s="611"/>
      <c r="C563" s="610"/>
      <c r="D563" s="610"/>
      <c r="E563" s="610"/>
      <c r="F563" s="610"/>
      <c r="G563" s="610"/>
      <c r="H563" s="610"/>
      <c r="I563" s="610"/>
      <c r="J563" s="610"/>
      <c r="K563" s="610"/>
      <c r="L563" s="610"/>
      <c r="M563" s="610"/>
      <c r="N563" s="610"/>
      <c r="O563" s="610"/>
      <c r="P563" s="610"/>
      <c r="Q563" s="610"/>
      <c r="R563" s="610"/>
      <c r="S563" s="610"/>
      <c r="T563" s="610"/>
      <c r="U563" s="610"/>
      <c r="V563" s="610"/>
      <c r="W563" s="610"/>
      <c r="X563" s="610"/>
      <c r="Y563" s="610"/>
      <c r="Z563" s="610"/>
    </row>
    <row r="564" spans="1:26" ht="15.75" customHeight="1">
      <c r="A564" s="610"/>
      <c r="B564" s="611"/>
      <c r="C564" s="610"/>
      <c r="D564" s="610"/>
      <c r="E564" s="610"/>
      <c r="F564" s="610"/>
      <c r="G564" s="610"/>
      <c r="H564" s="610"/>
      <c r="I564" s="610"/>
      <c r="J564" s="610"/>
      <c r="K564" s="610"/>
      <c r="L564" s="610"/>
      <c r="M564" s="610"/>
      <c r="N564" s="610"/>
      <c r="O564" s="610"/>
      <c r="P564" s="610"/>
      <c r="Q564" s="610"/>
      <c r="R564" s="610"/>
      <c r="S564" s="610"/>
      <c r="T564" s="610"/>
      <c r="U564" s="610"/>
      <c r="V564" s="610"/>
      <c r="W564" s="610"/>
      <c r="X564" s="610"/>
      <c r="Y564" s="610"/>
      <c r="Z564" s="610"/>
    </row>
    <row r="565" spans="1:26" ht="15.75" customHeight="1">
      <c r="A565" s="610"/>
      <c r="B565" s="611"/>
      <c r="C565" s="610"/>
      <c r="D565" s="610"/>
      <c r="E565" s="610"/>
      <c r="F565" s="610"/>
      <c r="G565" s="610"/>
      <c r="H565" s="610"/>
      <c r="I565" s="610"/>
      <c r="J565" s="610"/>
      <c r="K565" s="610"/>
      <c r="L565" s="610"/>
      <c r="M565" s="610"/>
      <c r="N565" s="610"/>
      <c r="O565" s="610"/>
      <c r="P565" s="610"/>
      <c r="Q565" s="610"/>
      <c r="R565" s="610"/>
      <c r="S565" s="610"/>
      <c r="T565" s="610"/>
      <c r="U565" s="610"/>
      <c r="V565" s="610"/>
      <c r="W565" s="610"/>
      <c r="X565" s="610"/>
      <c r="Y565" s="610"/>
      <c r="Z565" s="610"/>
    </row>
    <row r="566" spans="1:26" ht="15.75" customHeight="1">
      <c r="A566" s="610"/>
      <c r="B566" s="611"/>
      <c r="C566" s="610"/>
      <c r="D566" s="610"/>
      <c r="E566" s="610"/>
      <c r="F566" s="610"/>
      <c r="G566" s="610"/>
      <c r="H566" s="610"/>
      <c r="I566" s="610"/>
      <c r="J566" s="610"/>
      <c r="K566" s="610"/>
      <c r="L566" s="610"/>
      <c r="M566" s="610"/>
      <c r="N566" s="610"/>
      <c r="O566" s="610"/>
      <c r="P566" s="610"/>
      <c r="Q566" s="610"/>
      <c r="R566" s="610"/>
      <c r="S566" s="610"/>
      <c r="T566" s="610"/>
      <c r="U566" s="610"/>
      <c r="V566" s="610"/>
      <c r="W566" s="610"/>
      <c r="X566" s="610"/>
      <c r="Y566" s="610"/>
      <c r="Z566" s="610"/>
    </row>
    <row r="567" spans="1:26" ht="15.75" customHeight="1">
      <c r="A567" s="610"/>
      <c r="B567" s="611"/>
      <c r="C567" s="610"/>
      <c r="D567" s="610"/>
      <c r="E567" s="610"/>
      <c r="F567" s="610"/>
      <c r="G567" s="610"/>
      <c r="H567" s="610"/>
      <c r="I567" s="610"/>
      <c r="J567" s="610"/>
      <c r="K567" s="610"/>
      <c r="L567" s="610"/>
      <c r="M567" s="610"/>
      <c r="N567" s="610"/>
      <c r="O567" s="610"/>
      <c r="P567" s="610"/>
      <c r="Q567" s="610"/>
      <c r="R567" s="610"/>
      <c r="S567" s="610"/>
      <c r="T567" s="610"/>
      <c r="U567" s="610"/>
      <c r="V567" s="610"/>
      <c r="W567" s="610"/>
      <c r="X567" s="610"/>
      <c r="Y567" s="610"/>
      <c r="Z567" s="610"/>
    </row>
    <row r="568" spans="1:26" ht="15.75" customHeight="1">
      <c r="A568" s="610"/>
      <c r="B568" s="611"/>
      <c r="C568" s="610"/>
      <c r="D568" s="610"/>
      <c r="E568" s="610"/>
      <c r="F568" s="610"/>
      <c r="G568" s="610"/>
      <c r="H568" s="610"/>
      <c r="I568" s="610"/>
      <c r="J568" s="610"/>
      <c r="K568" s="610"/>
      <c r="L568" s="610"/>
      <c r="M568" s="610"/>
      <c r="N568" s="610"/>
      <c r="O568" s="610"/>
      <c r="P568" s="610"/>
      <c r="Q568" s="610"/>
      <c r="R568" s="610"/>
      <c r="S568" s="610"/>
      <c r="T568" s="610"/>
      <c r="U568" s="610"/>
      <c r="V568" s="610"/>
      <c r="W568" s="610"/>
      <c r="X568" s="610"/>
      <c r="Y568" s="610"/>
      <c r="Z568" s="610"/>
    </row>
    <row r="569" spans="1:26" ht="15.75" customHeight="1">
      <c r="A569" s="610"/>
      <c r="B569" s="611"/>
      <c r="C569" s="610"/>
      <c r="D569" s="610"/>
      <c r="E569" s="610"/>
      <c r="F569" s="610"/>
      <c r="G569" s="610"/>
      <c r="H569" s="610"/>
      <c r="I569" s="610"/>
      <c r="J569" s="610"/>
      <c r="K569" s="610"/>
      <c r="L569" s="610"/>
      <c r="M569" s="610"/>
      <c r="N569" s="610"/>
      <c r="O569" s="610"/>
      <c r="P569" s="610"/>
      <c r="Q569" s="610"/>
      <c r="R569" s="610"/>
      <c r="S569" s="610"/>
      <c r="T569" s="610"/>
      <c r="U569" s="610"/>
      <c r="V569" s="610"/>
      <c r="W569" s="610"/>
      <c r="X569" s="610"/>
      <c r="Y569" s="610"/>
      <c r="Z569" s="610"/>
    </row>
    <row r="570" spans="1:26" ht="15.75" customHeight="1">
      <c r="A570" s="610"/>
      <c r="B570" s="611"/>
      <c r="C570" s="610"/>
      <c r="D570" s="610"/>
      <c r="E570" s="610"/>
      <c r="F570" s="610"/>
      <c r="G570" s="610"/>
      <c r="H570" s="610"/>
      <c r="I570" s="610"/>
      <c r="J570" s="610"/>
      <c r="K570" s="610"/>
      <c r="L570" s="610"/>
      <c r="M570" s="610"/>
      <c r="N570" s="610"/>
      <c r="O570" s="610"/>
      <c r="P570" s="610"/>
      <c r="Q570" s="610"/>
      <c r="R570" s="610"/>
      <c r="S570" s="610"/>
      <c r="T570" s="610"/>
      <c r="U570" s="610"/>
      <c r="V570" s="610"/>
      <c r="W570" s="610"/>
      <c r="X570" s="610"/>
      <c r="Y570" s="610"/>
      <c r="Z570" s="610"/>
    </row>
    <row r="571" spans="1:26" ht="15.75" customHeight="1">
      <c r="A571" s="610"/>
      <c r="B571" s="611"/>
      <c r="C571" s="610"/>
      <c r="D571" s="610"/>
      <c r="E571" s="610"/>
      <c r="F571" s="610"/>
      <c r="G571" s="610"/>
      <c r="H571" s="610"/>
      <c r="I571" s="610"/>
      <c r="J571" s="610"/>
      <c r="K571" s="610"/>
      <c r="L571" s="610"/>
      <c r="M571" s="610"/>
      <c r="N571" s="610"/>
      <c r="O571" s="610"/>
      <c r="P571" s="610"/>
      <c r="Q571" s="610"/>
      <c r="R571" s="610"/>
      <c r="S571" s="610"/>
      <c r="T571" s="610"/>
      <c r="U571" s="610"/>
      <c r="V571" s="610"/>
      <c r="W571" s="610"/>
      <c r="X571" s="610"/>
      <c r="Y571" s="610"/>
      <c r="Z571" s="610"/>
    </row>
    <row r="572" spans="1:26" ht="15.75" customHeight="1">
      <c r="A572" s="610"/>
      <c r="B572" s="611"/>
      <c r="C572" s="610"/>
      <c r="D572" s="610"/>
      <c r="E572" s="610"/>
      <c r="F572" s="610"/>
      <c r="G572" s="610"/>
      <c r="H572" s="610"/>
      <c r="I572" s="610"/>
      <c r="J572" s="610"/>
      <c r="K572" s="610"/>
      <c r="L572" s="610"/>
      <c r="M572" s="610"/>
      <c r="N572" s="610"/>
      <c r="O572" s="610"/>
      <c r="P572" s="610"/>
      <c r="Q572" s="610"/>
      <c r="R572" s="610"/>
      <c r="S572" s="610"/>
      <c r="T572" s="610"/>
      <c r="U572" s="610"/>
      <c r="V572" s="610"/>
      <c r="W572" s="610"/>
      <c r="X572" s="610"/>
      <c r="Y572" s="610"/>
      <c r="Z572" s="610"/>
    </row>
    <row r="573" spans="1:26" ht="15.75" customHeight="1">
      <c r="A573" s="610"/>
      <c r="B573" s="611"/>
      <c r="C573" s="610"/>
      <c r="D573" s="610"/>
      <c r="E573" s="610"/>
      <c r="F573" s="610"/>
      <c r="G573" s="610"/>
      <c r="H573" s="610"/>
      <c r="I573" s="610"/>
      <c r="J573" s="610"/>
      <c r="K573" s="610"/>
      <c r="L573" s="610"/>
      <c r="M573" s="610"/>
      <c r="N573" s="610"/>
      <c r="O573" s="610"/>
      <c r="P573" s="610"/>
      <c r="Q573" s="610"/>
      <c r="R573" s="610"/>
      <c r="S573" s="610"/>
      <c r="T573" s="610"/>
      <c r="U573" s="610"/>
      <c r="V573" s="610"/>
      <c r="W573" s="610"/>
      <c r="X573" s="610"/>
      <c r="Y573" s="610"/>
      <c r="Z573" s="610"/>
    </row>
    <row r="574" spans="1:26" ht="15.75" customHeight="1">
      <c r="A574" s="610"/>
      <c r="B574" s="611"/>
      <c r="C574" s="610"/>
      <c r="D574" s="610"/>
      <c r="E574" s="610"/>
      <c r="F574" s="610"/>
      <c r="G574" s="610"/>
      <c r="H574" s="610"/>
      <c r="I574" s="610"/>
      <c r="J574" s="610"/>
      <c r="K574" s="610"/>
      <c r="L574" s="610"/>
      <c r="M574" s="610"/>
      <c r="N574" s="610"/>
      <c r="O574" s="610"/>
      <c r="P574" s="610"/>
      <c r="Q574" s="610"/>
      <c r="R574" s="610"/>
      <c r="S574" s="610"/>
      <c r="T574" s="610"/>
      <c r="U574" s="610"/>
      <c r="V574" s="610"/>
      <c r="W574" s="610"/>
      <c r="X574" s="610"/>
      <c r="Y574" s="610"/>
      <c r="Z574" s="610"/>
    </row>
    <row r="575" spans="1:26" ht="15.75" customHeight="1">
      <c r="A575" s="610"/>
      <c r="B575" s="611"/>
      <c r="C575" s="610"/>
      <c r="D575" s="610"/>
      <c r="E575" s="610"/>
      <c r="F575" s="610"/>
      <c r="G575" s="610"/>
      <c r="H575" s="610"/>
      <c r="I575" s="610"/>
      <c r="J575" s="610"/>
      <c r="K575" s="610"/>
      <c r="L575" s="610"/>
      <c r="M575" s="610"/>
      <c r="N575" s="610"/>
      <c r="O575" s="610"/>
      <c r="P575" s="610"/>
      <c r="Q575" s="610"/>
      <c r="R575" s="610"/>
      <c r="S575" s="610"/>
      <c r="T575" s="610"/>
      <c r="U575" s="610"/>
      <c r="V575" s="610"/>
      <c r="W575" s="610"/>
      <c r="X575" s="610"/>
      <c r="Y575" s="610"/>
      <c r="Z575" s="610"/>
    </row>
    <row r="576" spans="1:26" ht="15.75" customHeight="1">
      <c r="A576" s="610"/>
      <c r="B576" s="611"/>
      <c r="C576" s="610"/>
      <c r="D576" s="610"/>
      <c r="E576" s="610"/>
      <c r="F576" s="610"/>
      <c r="G576" s="610"/>
      <c r="H576" s="610"/>
      <c r="I576" s="610"/>
      <c r="J576" s="610"/>
      <c r="K576" s="610"/>
      <c r="L576" s="610"/>
      <c r="M576" s="610"/>
      <c r="N576" s="610"/>
      <c r="O576" s="610"/>
      <c r="P576" s="610"/>
      <c r="Q576" s="610"/>
      <c r="R576" s="610"/>
      <c r="S576" s="610"/>
      <c r="T576" s="610"/>
      <c r="U576" s="610"/>
      <c r="V576" s="610"/>
      <c r="W576" s="610"/>
      <c r="X576" s="610"/>
      <c r="Y576" s="610"/>
      <c r="Z576" s="610"/>
    </row>
    <row r="577" spans="1:26" ht="15.75" customHeight="1">
      <c r="A577" s="610"/>
      <c r="B577" s="611"/>
      <c r="C577" s="610"/>
      <c r="D577" s="610"/>
      <c r="E577" s="610"/>
      <c r="F577" s="610"/>
      <c r="G577" s="610"/>
      <c r="H577" s="610"/>
      <c r="I577" s="610"/>
      <c r="J577" s="610"/>
      <c r="K577" s="610"/>
      <c r="L577" s="610"/>
      <c r="M577" s="610"/>
      <c r="N577" s="610"/>
      <c r="O577" s="610"/>
      <c r="P577" s="610"/>
      <c r="Q577" s="610"/>
      <c r="R577" s="610"/>
      <c r="S577" s="610"/>
      <c r="T577" s="610"/>
      <c r="U577" s="610"/>
      <c r="V577" s="610"/>
      <c r="W577" s="610"/>
      <c r="X577" s="610"/>
      <c r="Y577" s="610"/>
      <c r="Z577" s="610"/>
    </row>
    <row r="578" spans="1:26" ht="15.75" customHeight="1">
      <c r="A578" s="610"/>
      <c r="B578" s="611"/>
      <c r="C578" s="610"/>
      <c r="D578" s="610"/>
      <c r="E578" s="610"/>
      <c r="F578" s="610"/>
      <c r="G578" s="610"/>
      <c r="H578" s="610"/>
      <c r="I578" s="610"/>
      <c r="J578" s="610"/>
      <c r="K578" s="610"/>
      <c r="L578" s="610"/>
      <c r="M578" s="610"/>
      <c r="N578" s="610"/>
      <c r="O578" s="610"/>
      <c r="P578" s="610"/>
      <c r="Q578" s="610"/>
      <c r="R578" s="610"/>
      <c r="S578" s="610"/>
      <c r="T578" s="610"/>
      <c r="U578" s="610"/>
      <c r="V578" s="610"/>
      <c r="W578" s="610"/>
      <c r="X578" s="610"/>
      <c r="Y578" s="610"/>
      <c r="Z578" s="610"/>
    </row>
    <row r="579" spans="1:26" ht="15.75" customHeight="1">
      <c r="A579" s="610"/>
      <c r="B579" s="611"/>
      <c r="C579" s="610"/>
      <c r="D579" s="610"/>
      <c r="E579" s="610"/>
      <c r="F579" s="610"/>
      <c r="G579" s="610"/>
      <c r="H579" s="610"/>
      <c r="I579" s="610"/>
      <c r="J579" s="610"/>
      <c r="K579" s="610"/>
      <c r="L579" s="610"/>
      <c r="M579" s="610"/>
      <c r="N579" s="610"/>
      <c r="O579" s="610"/>
      <c r="P579" s="610"/>
      <c r="Q579" s="610"/>
      <c r="R579" s="610"/>
      <c r="S579" s="610"/>
      <c r="T579" s="610"/>
      <c r="U579" s="610"/>
      <c r="V579" s="610"/>
      <c r="W579" s="610"/>
      <c r="X579" s="610"/>
      <c r="Y579" s="610"/>
      <c r="Z579" s="610"/>
    </row>
    <row r="580" spans="1:26" ht="15.75" customHeight="1">
      <c r="A580" s="610"/>
      <c r="B580" s="611"/>
      <c r="C580" s="610"/>
      <c r="D580" s="610"/>
      <c r="E580" s="610"/>
      <c r="F580" s="610"/>
      <c r="G580" s="610"/>
      <c r="H580" s="610"/>
      <c r="I580" s="610"/>
      <c r="J580" s="610"/>
      <c r="K580" s="610"/>
      <c r="L580" s="610"/>
      <c r="M580" s="610"/>
      <c r="N580" s="610"/>
      <c r="O580" s="610"/>
      <c r="P580" s="610"/>
      <c r="Q580" s="610"/>
      <c r="R580" s="610"/>
      <c r="S580" s="610"/>
      <c r="T580" s="610"/>
      <c r="U580" s="610"/>
      <c r="V580" s="610"/>
      <c r="W580" s="610"/>
      <c r="X580" s="610"/>
      <c r="Y580" s="610"/>
      <c r="Z580" s="610"/>
    </row>
    <row r="581" spans="1:26" ht="15.75" customHeight="1">
      <c r="A581" s="610"/>
      <c r="B581" s="611"/>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row>
    <row r="582" spans="1:26" ht="15.75" customHeight="1">
      <c r="A582" s="610"/>
      <c r="B582" s="611"/>
      <c r="C582" s="610"/>
      <c r="D582" s="610"/>
      <c r="E582" s="610"/>
      <c r="F582" s="610"/>
      <c r="G582" s="610"/>
      <c r="H582" s="610"/>
      <c r="I582" s="610"/>
      <c r="J582" s="610"/>
      <c r="K582" s="610"/>
      <c r="L582" s="610"/>
      <c r="M582" s="610"/>
      <c r="N582" s="610"/>
      <c r="O582" s="610"/>
      <c r="P582" s="610"/>
      <c r="Q582" s="610"/>
      <c r="R582" s="610"/>
      <c r="S582" s="610"/>
      <c r="T582" s="610"/>
      <c r="U582" s="610"/>
      <c r="V582" s="610"/>
      <c r="W582" s="610"/>
      <c r="X582" s="610"/>
      <c r="Y582" s="610"/>
      <c r="Z582" s="610"/>
    </row>
    <row r="583" spans="1:26" ht="15.75" customHeight="1">
      <c r="A583" s="610"/>
      <c r="B583" s="611"/>
      <c r="C583" s="610"/>
      <c r="D583" s="610"/>
      <c r="E583" s="610"/>
      <c r="F583" s="610"/>
      <c r="G583" s="610"/>
      <c r="H583" s="610"/>
      <c r="I583" s="610"/>
      <c r="J583" s="610"/>
      <c r="K583" s="610"/>
      <c r="L583" s="610"/>
      <c r="M583" s="610"/>
      <c r="N583" s="610"/>
      <c r="O583" s="610"/>
      <c r="P583" s="610"/>
      <c r="Q583" s="610"/>
      <c r="R583" s="610"/>
      <c r="S583" s="610"/>
      <c r="T583" s="610"/>
      <c r="U583" s="610"/>
      <c r="V583" s="610"/>
      <c r="W583" s="610"/>
      <c r="X583" s="610"/>
      <c r="Y583" s="610"/>
      <c r="Z583" s="610"/>
    </row>
    <row r="584" spans="1:26" ht="15.75" customHeight="1">
      <c r="A584" s="610"/>
      <c r="B584" s="611"/>
      <c r="C584" s="610"/>
      <c r="D584" s="610"/>
      <c r="E584" s="610"/>
      <c r="F584" s="610"/>
      <c r="G584" s="610"/>
      <c r="H584" s="610"/>
      <c r="I584" s="610"/>
      <c r="J584" s="610"/>
      <c r="K584" s="610"/>
      <c r="L584" s="610"/>
      <c r="M584" s="610"/>
      <c r="N584" s="610"/>
      <c r="O584" s="610"/>
      <c r="P584" s="610"/>
      <c r="Q584" s="610"/>
      <c r="R584" s="610"/>
      <c r="S584" s="610"/>
      <c r="T584" s="610"/>
      <c r="U584" s="610"/>
      <c r="V584" s="610"/>
      <c r="W584" s="610"/>
      <c r="X584" s="610"/>
      <c r="Y584" s="610"/>
      <c r="Z584" s="610"/>
    </row>
    <row r="585" spans="1:26" ht="15.75" customHeight="1">
      <c r="A585" s="610"/>
      <c r="B585" s="611"/>
      <c r="C585" s="610"/>
      <c r="D585" s="610"/>
      <c r="E585" s="610"/>
      <c r="F585" s="610"/>
      <c r="G585" s="610"/>
      <c r="H585" s="610"/>
      <c r="I585" s="610"/>
      <c r="J585" s="610"/>
      <c r="K585" s="610"/>
      <c r="L585" s="610"/>
      <c r="M585" s="610"/>
      <c r="N585" s="610"/>
      <c r="O585" s="610"/>
      <c r="P585" s="610"/>
      <c r="Q585" s="610"/>
      <c r="R585" s="610"/>
      <c r="S585" s="610"/>
      <c r="T585" s="610"/>
      <c r="U585" s="610"/>
      <c r="V585" s="610"/>
      <c r="W585" s="610"/>
      <c r="X585" s="610"/>
      <c r="Y585" s="610"/>
      <c r="Z585" s="610"/>
    </row>
    <row r="586" spans="1:26" ht="15.75" customHeight="1">
      <c r="A586" s="610"/>
      <c r="B586" s="611"/>
      <c r="C586" s="610"/>
      <c r="D586" s="610"/>
      <c r="E586" s="610"/>
      <c r="F586" s="610"/>
      <c r="G586" s="610"/>
      <c r="H586" s="610"/>
      <c r="I586" s="610"/>
      <c r="J586" s="610"/>
      <c r="K586" s="610"/>
      <c r="L586" s="610"/>
      <c r="M586" s="610"/>
      <c r="N586" s="610"/>
      <c r="O586" s="610"/>
      <c r="P586" s="610"/>
      <c r="Q586" s="610"/>
      <c r="R586" s="610"/>
      <c r="S586" s="610"/>
      <c r="T586" s="610"/>
      <c r="U586" s="610"/>
      <c r="V586" s="610"/>
      <c r="W586" s="610"/>
      <c r="X586" s="610"/>
      <c r="Y586" s="610"/>
      <c r="Z586" s="610"/>
    </row>
    <row r="587" spans="1:26" ht="15.75" customHeight="1">
      <c r="A587" s="610"/>
      <c r="B587" s="611"/>
      <c r="C587" s="610"/>
      <c r="D587" s="610"/>
      <c r="E587" s="610"/>
      <c r="F587" s="610"/>
      <c r="G587" s="610"/>
      <c r="H587" s="610"/>
      <c r="I587" s="610"/>
      <c r="J587" s="610"/>
      <c r="K587" s="610"/>
      <c r="L587" s="610"/>
      <c r="M587" s="610"/>
      <c r="N587" s="610"/>
      <c r="O587" s="610"/>
      <c r="P587" s="610"/>
      <c r="Q587" s="610"/>
      <c r="R587" s="610"/>
      <c r="S587" s="610"/>
      <c r="T587" s="610"/>
      <c r="U587" s="610"/>
      <c r="V587" s="610"/>
      <c r="W587" s="610"/>
      <c r="X587" s="610"/>
      <c r="Y587" s="610"/>
      <c r="Z587" s="610"/>
    </row>
    <row r="588" spans="1:26" ht="15.75" customHeight="1">
      <c r="A588" s="610"/>
      <c r="B588" s="611"/>
      <c r="C588" s="610"/>
      <c r="D588" s="610"/>
      <c r="E588" s="610"/>
      <c r="F588" s="610"/>
      <c r="G588" s="610"/>
      <c r="H588" s="610"/>
      <c r="I588" s="610"/>
      <c r="J588" s="610"/>
      <c r="K588" s="610"/>
      <c r="L588" s="610"/>
      <c r="M588" s="610"/>
      <c r="N588" s="610"/>
      <c r="O588" s="610"/>
      <c r="P588" s="610"/>
      <c r="Q588" s="610"/>
      <c r="R588" s="610"/>
      <c r="S588" s="610"/>
      <c r="T588" s="610"/>
      <c r="U588" s="610"/>
      <c r="V588" s="610"/>
      <c r="W588" s="610"/>
      <c r="X588" s="610"/>
      <c r="Y588" s="610"/>
      <c r="Z588" s="610"/>
    </row>
    <row r="589" spans="1:26" ht="15.75" customHeight="1">
      <c r="A589" s="610"/>
      <c r="B589" s="611"/>
      <c r="C589" s="610"/>
      <c r="D589" s="610"/>
      <c r="E589" s="610"/>
      <c r="F589" s="610"/>
      <c r="G589" s="610"/>
      <c r="H589" s="610"/>
      <c r="I589" s="610"/>
      <c r="J589" s="610"/>
      <c r="K589" s="610"/>
      <c r="L589" s="610"/>
      <c r="M589" s="610"/>
      <c r="N589" s="610"/>
      <c r="O589" s="610"/>
      <c r="P589" s="610"/>
      <c r="Q589" s="610"/>
      <c r="R589" s="610"/>
      <c r="S589" s="610"/>
      <c r="T589" s="610"/>
      <c r="U589" s="610"/>
      <c r="V589" s="610"/>
      <c r="W589" s="610"/>
      <c r="X589" s="610"/>
      <c r="Y589" s="610"/>
      <c r="Z589" s="610"/>
    </row>
    <row r="590" spans="1:26" ht="15.75" customHeight="1">
      <c r="A590" s="610"/>
      <c r="B590" s="611"/>
      <c r="C590" s="610"/>
      <c r="D590" s="610"/>
      <c r="E590" s="610"/>
      <c r="F590" s="610"/>
      <c r="G590" s="610"/>
      <c r="H590" s="610"/>
      <c r="I590" s="610"/>
      <c r="J590" s="610"/>
      <c r="K590" s="610"/>
      <c r="L590" s="610"/>
      <c r="M590" s="610"/>
      <c r="N590" s="610"/>
      <c r="O590" s="610"/>
      <c r="P590" s="610"/>
      <c r="Q590" s="610"/>
      <c r="R590" s="610"/>
      <c r="S590" s="610"/>
      <c r="T590" s="610"/>
      <c r="U590" s="610"/>
      <c r="V590" s="610"/>
      <c r="W590" s="610"/>
      <c r="X590" s="610"/>
      <c r="Y590" s="610"/>
      <c r="Z590" s="610"/>
    </row>
    <row r="591" spans="1:26" ht="15.75" customHeight="1">
      <c r="A591" s="610"/>
      <c r="B591" s="611"/>
      <c r="C591" s="610"/>
      <c r="D591" s="610"/>
      <c r="E591" s="610"/>
      <c r="F591" s="610"/>
      <c r="G591" s="610"/>
      <c r="H591" s="610"/>
      <c r="I591" s="610"/>
      <c r="J591" s="610"/>
      <c r="K591" s="610"/>
      <c r="L591" s="610"/>
      <c r="M591" s="610"/>
      <c r="N591" s="610"/>
      <c r="O591" s="610"/>
      <c r="P591" s="610"/>
      <c r="Q591" s="610"/>
      <c r="R591" s="610"/>
      <c r="S591" s="610"/>
      <c r="T591" s="610"/>
      <c r="U591" s="610"/>
      <c r="V591" s="610"/>
      <c r="W591" s="610"/>
      <c r="X591" s="610"/>
      <c r="Y591" s="610"/>
      <c r="Z591" s="610"/>
    </row>
    <row r="592" spans="1:26" ht="15.75" customHeight="1">
      <c r="A592" s="610"/>
      <c r="B592" s="611"/>
      <c r="C592" s="610"/>
      <c r="D592" s="610"/>
      <c r="E592" s="610"/>
      <c r="F592" s="610"/>
      <c r="G592" s="610"/>
      <c r="H592" s="610"/>
      <c r="I592" s="610"/>
      <c r="J592" s="610"/>
      <c r="K592" s="610"/>
      <c r="L592" s="610"/>
      <c r="M592" s="610"/>
      <c r="N592" s="610"/>
      <c r="O592" s="610"/>
      <c r="P592" s="610"/>
      <c r="Q592" s="610"/>
      <c r="R592" s="610"/>
      <c r="S592" s="610"/>
      <c r="T592" s="610"/>
      <c r="U592" s="610"/>
      <c r="V592" s="610"/>
      <c r="W592" s="610"/>
      <c r="X592" s="610"/>
      <c r="Y592" s="610"/>
      <c r="Z592" s="610"/>
    </row>
    <row r="593" spans="1:26" ht="15.75" customHeight="1">
      <c r="A593" s="610"/>
      <c r="B593" s="611"/>
      <c r="C593" s="610"/>
      <c r="D593" s="610"/>
      <c r="E593" s="610"/>
      <c r="F593" s="610"/>
      <c r="G593" s="610"/>
      <c r="H593" s="610"/>
      <c r="I593" s="610"/>
      <c r="J593" s="610"/>
      <c r="K593" s="610"/>
      <c r="L593" s="610"/>
      <c r="M593" s="610"/>
      <c r="N593" s="610"/>
      <c r="O593" s="610"/>
      <c r="P593" s="610"/>
      <c r="Q593" s="610"/>
      <c r="R593" s="610"/>
      <c r="S593" s="610"/>
      <c r="T593" s="610"/>
      <c r="U593" s="610"/>
      <c r="V593" s="610"/>
      <c r="W593" s="610"/>
      <c r="X593" s="610"/>
      <c r="Y593" s="610"/>
      <c r="Z593" s="610"/>
    </row>
    <row r="594" spans="1:26" ht="15.75" customHeight="1">
      <c r="A594" s="610"/>
      <c r="B594" s="611"/>
      <c r="C594" s="610"/>
      <c r="D594" s="610"/>
      <c r="E594" s="610"/>
      <c r="F594" s="610"/>
      <c r="G594" s="610"/>
      <c r="H594" s="610"/>
      <c r="I594" s="610"/>
      <c r="J594" s="610"/>
      <c r="K594" s="610"/>
      <c r="L594" s="610"/>
      <c r="M594" s="610"/>
      <c r="N594" s="610"/>
      <c r="O594" s="610"/>
      <c r="P594" s="610"/>
      <c r="Q594" s="610"/>
      <c r="R594" s="610"/>
      <c r="S594" s="610"/>
      <c r="T594" s="610"/>
      <c r="U594" s="610"/>
      <c r="V594" s="610"/>
      <c r="W594" s="610"/>
      <c r="X594" s="610"/>
      <c r="Y594" s="610"/>
      <c r="Z594" s="610"/>
    </row>
    <row r="595" spans="1:26" ht="15.75" customHeight="1">
      <c r="A595" s="610"/>
      <c r="B595" s="611"/>
      <c r="C595" s="610"/>
      <c r="D595" s="610"/>
      <c r="E595" s="610"/>
      <c r="F595" s="610"/>
      <c r="G595" s="610"/>
      <c r="H595" s="610"/>
      <c r="I595" s="610"/>
      <c r="J595" s="610"/>
      <c r="K595" s="610"/>
      <c r="L595" s="610"/>
      <c r="M595" s="610"/>
      <c r="N595" s="610"/>
      <c r="O595" s="610"/>
      <c r="P595" s="610"/>
      <c r="Q595" s="610"/>
      <c r="R595" s="610"/>
      <c r="S595" s="610"/>
      <c r="T595" s="610"/>
      <c r="U595" s="610"/>
      <c r="V595" s="610"/>
      <c r="W595" s="610"/>
      <c r="X595" s="610"/>
      <c r="Y595" s="610"/>
      <c r="Z595" s="610"/>
    </row>
    <row r="596" spans="1:26" ht="15.75" customHeight="1">
      <c r="A596" s="610"/>
      <c r="B596" s="611"/>
      <c r="C596" s="610"/>
      <c r="D596" s="610"/>
      <c r="E596" s="610"/>
      <c r="F596" s="610"/>
      <c r="G596" s="610"/>
      <c r="H596" s="610"/>
      <c r="I596" s="610"/>
      <c r="J596" s="610"/>
      <c r="K596" s="610"/>
      <c r="L596" s="610"/>
      <c r="M596" s="610"/>
      <c r="N596" s="610"/>
      <c r="O596" s="610"/>
      <c r="P596" s="610"/>
      <c r="Q596" s="610"/>
      <c r="R596" s="610"/>
      <c r="S596" s="610"/>
      <c r="T596" s="610"/>
      <c r="U596" s="610"/>
      <c r="V596" s="610"/>
      <c r="W596" s="610"/>
      <c r="X596" s="610"/>
      <c r="Y596" s="610"/>
      <c r="Z596" s="610"/>
    </row>
    <row r="597" spans="1:26" ht="15.75" customHeight="1">
      <c r="A597" s="610"/>
      <c r="B597" s="611"/>
      <c r="C597" s="610"/>
      <c r="D597" s="610"/>
      <c r="E597" s="610"/>
      <c r="F597" s="610"/>
      <c r="G597" s="610"/>
      <c r="H597" s="610"/>
      <c r="I597" s="610"/>
      <c r="J597" s="610"/>
      <c r="K597" s="610"/>
      <c r="L597" s="610"/>
      <c r="M597" s="610"/>
      <c r="N597" s="610"/>
      <c r="O597" s="610"/>
      <c r="P597" s="610"/>
      <c r="Q597" s="610"/>
      <c r="R597" s="610"/>
      <c r="S597" s="610"/>
      <c r="T597" s="610"/>
      <c r="U597" s="610"/>
      <c r="V597" s="610"/>
      <c r="W597" s="610"/>
      <c r="X597" s="610"/>
      <c r="Y597" s="610"/>
      <c r="Z597" s="610"/>
    </row>
    <row r="598" spans="1:26" ht="15.75" customHeight="1">
      <c r="A598" s="610"/>
      <c r="B598" s="611"/>
      <c r="C598" s="610"/>
      <c r="D598" s="610"/>
      <c r="E598" s="610"/>
      <c r="F598" s="610"/>
      <c r="G598" s="610"/>
      <c r="H598" s="610"/>
      <c r="I598" s="610"/>
      <c r="J598" s="610"/>
      <c r="K598" s="610"/>
      <c r="L598" s="610"/>
      <c r="M598" s="610"/>
      <c r="N598" s="610"/>
      <c r="O598" s="610"/>
      <c r="P598" s="610"/>
      <c r="Q598" s="610"/>
      <c r="R598" s="610"/>
      <c r="S598" s="610"/>
      <c r="T598" s="610"/>
      <c r="U598" s="610"/>
      <c r="V598" s="610"/>
      <c r="W598" s="610"/>
      <c r="X598" s="610"/>
      <c r="Y598" s="610"/>
      <c r="Z598" s="610"/>
    </row>
    <row r="599" spans="1:26" ht="15.75" customHeight="1">
      <c r="A599" s="610"/>
      <c r="B599" s="611"/>
      <c r="C599" s="610"/>
      <c r="D599" s="610"/>
      <c r="E599" s="610"/>
      <c r="F599" s="610"/>
      <c r="G599" s="610"/>
      <c r="H599" s="610"/>
      <c r="I599" s="610"/>
      <c r="J599" s="610"/>
      <c r="K599" s="610"/>
      <c r="L599" s="610"/>
      <c r="M599" s="610"/>
      <c r="N599" s="610"/>
      <c r="O599" s="610"/>
      <c r="P599" s="610"/>
      <c r="Q599" s="610"/>
      <c r="R599" s="610"/>
      <c r="S599" s="610"/>
      <c r="T599" s="610"/>
      <c r="U599" s="610"/>
      <c r="V599" s="610"/>
      <c r="W599" s="610"/>
      <c r="X599" s="610"/>
      <c r="Y599" s="610"/>
      <c r="Z599" s="610"/>
    </row>
    <row r="600" spans="1:26" ht="15.75" customHeight="1">
      <c r="A600" s="610"/>
      <c r="B600" s="611"/>
      <c r="C600" s="610"/>
      <c r="D600" s="610"/>
      <c r="E600" s="610"/>
      <c r="F600" s="610"/>
      <c r="G600" s="610"/>
      <c r="H600" s="610"/>
      <c r="I600" s="610"/>
      <c r="J600" s="610"/>
      <c r="K600" s="610"/>
      <c r="L600" s="610"/>
      <c r="M600" s="610"/>
      <c r="N600" s="610"/>
      <c r="O600" s="610"/>
      <c r="P600" s="610"/>
      <c r="Q600" s="610"/>
      <c r="R600" s="610"/>
      <c r="S600" s="610"/>
      <c r="T600" s="610"/>
      <c r="U600" s="610"/>
      <c r="V600" s="610"/>
      <c r="W600" s="610"/>
      <c r="X600" s="610"/>
      <c r="Y600" s="610"/>
      <c r="Z600" s="610"/>
    </row>
    <row r="601" spans="1:26" ht="15.75" customHeight="1">
      <c r="A601" s="610"/>
      <c r="B601" s="611"/>
      <c r="C601" s="610"/>
      <c r="D601" s="610"/>
      <c r="E601" s="610"/>
      <c r="F601" s="610"/>
      <c r="G601" s="610"/>
      <c r="H601" s="610"/>
      <c r="I601" s="610"/>
      <c r="J601" s="610"/>
      <c r="K601" s="610"/>
      <c r="L601" s="610"/>
      <c r="M601" s="610"/>
      <c r="N601" s="610"/>
      <c r="O601" s="610"/>
      <c r="P601" s="610"/>
      <c r="Q601" s="610"/>
      <c r="R601" s="610"/>
      <c r="S601" s="610"/>
      <c r="T601" s="610"/>
      <c r="U601" s="610"/>
      <c r="V601" s="610"/>
      <c r="W601" s="610"/>
      <c r="X601" s="610"/>
      <c r="Y601" s="610"/>
      <c r="Z601" s="610"/>
    </row>
    <row r="602" spans="1:26" ht="15.75" customHeight="1">
      <c r="A602" s="610"/>
      <c r="B602" s="611"/>
      <c r="C602" s="610"/>
      <c r="D602" s="610"/>
      <c r="E602" s="610"/>
      <c r="F602" s="610"/>
      <c r="G602" s="610"/>
      <c r="H602" s="610"/>
      <c r="I602" s="610"/>
      <c r="J602" s="610"/>
      <c r="K602" s="610"/>
      <c r="L602" s="610"/>
      <c r="M602" s="610"/>
      <c r="N602" s="610"/>
      <c r="O602" s="610"/>
      <c r="P602" s="610"/>
      <c r="Q602" s="610"/>
      <c r="R602" s="610"/>
      <c r="S602" s="610"/>
      <c r="T602" s="610"/>
      <c r="U602" s="610"/>
      <c r="V602" s="610"/>
      <c r="W602" s="610"/>
      <c r="X602" s="610"/>
      <c r="Y602" s="610"/>
      <c r="Z602" s="610"/>
    </row>
    <row r="603" spans="1:26" ht="15.75" customHeight="1">
      <c r="A603" s="610"/>
      <c r="B603" s="611"/>
      <c r="C603" s="610"/>
      <c r="D603" s="610"/>
      <c r="E603" s="610"/>
      <c r="F603" s="610"/>
      <c r="G603" s="610"/>
      <c r="H603" s="610"/>
      <c r="I603" s="610"/>
      <c r="J603" s="610"/>
      <c r="K603" s="610"/>
      <c r="L603" s="610"/>
      <c r="M603" s="610"/>
      <c r="N603" s="610"/>
      <c r="O603" s="610"/>
      <c r="P603" s="610"/>
      <c r="Q603" s="610"/>
      <c r="R603" s="610"/>
      <c r="S603" s="610"/>
      <c r="T603" s="610"/>
      <c r="U603" s="610"/>
      <c r="V603" s="610"/>
      <c r="W603" s="610"/>
      <c r="X603" s="610"/>
      <c r="Y603" s="610"/>
      <c r="Z603" s="610"/>
    </row>
    <row r="604" spans="1:26" ht="15.75" customHeight="1">
      <c r="A604" s="610"/>
      <c r="B604" s="611"/>
      <c r="C604" s="610"/>
      <c r="D604" s="610"/>
      <c r="E604" s="610"/>
      <c r="F604" s="610"/>
      <c r="G604" s="610"/>
      <c r="H604" s="610"/>
      <c r="I604" s="610"/>
      <c r="J604" s="610"/>
      <c r="K604" s="610"/>
      <c r="L604" s="610"/>
      <c r="M604" s="610"/>
      <c r="N604" s="610"/>
      <c r="O604" s="610"/>
      <c r="P604" s="610"/>
      <c r="Q604" s="610"/>
      <c r="R604" s="610"/>
      <c r="S604" s="610"/>
      <c r="T604" s="610"/>
      <c r="U604" s="610"/>
      <c r="V604" s="610"/>
      <c r="W604" s="610"/>
      <c r="X604" s="610"/>
      <c r="Y604" s="610"/>
      <c r="Z604" s="610"/>
    </row>
    <row r="605" spans="1:26" ht="15.75" customHeight="1">
      <c r="A605" s="610"/>
      <c r="B605" s="611"/>
      <c r="C605" s="610"/>
      <c r="D605" s="610"/>
      <c r="E605" s="610"/>
      <c r="F605" s="610"/>
      <c r="G605" s="610"/>
      <c r="H605" s="610"/>
      <c r="I605" s="610"/>
      <c r="J605" s="610"/>
      <c r="K605" s="610"/>
      <c r="L605" s="610"/>
      <c r="M605" s="610"/>
      <c r="N605" s="610"/>
      <c r="O605" s="610"/>
      <c r="P605" s="610"/>
      <c r="Q605" s="610"/>
      <c r="R605" s="610"/>
      <c r="S605" s="610"/>
      <c r="T605" s="610"/>
      <c r="U605" s="610"/>
      <c r="V605" s="610"/>
      <c r="W605" s="610"/>
      <c r="X605" s="610"/>
      <c r="Y605" s="610"/>
      <c r="Z605" s="610"/>
    </row>
    <row r="606" spans="1:26" ht="15.75" customHeight="1">
      <c r="A606" s="610"/>
      <c r="B606" s="611"/>
      <c r="C606" s="610"/>
      <c r="D606" s="610"/>
      <c r="E606" s="610"/>
      <c r="F606" s="610"/>
      <c r="G606" s="610"/>
      <c r="H606" s="610"/>
      <c r="I606" s="610"/>
      <c r="J606" s="610"/>
      <c r="K606" s="610"/>
      <c r="L606" s="610"/>
      <c r="M606" s="610"/>
      <c r="N606" s="610"/>
      <c r="O606" s="610"/>
      <c r="P606" s="610"/>
      <c r="Q606" s="610"/>
      <c r="R606" s="610"/>
      <c r="S606" s="610"/>
      <c r="T606" s="610"/>
      <c r="U606" s="610"/>
      <c r="V606" s="610"/>
      <c r="W606" s="610"/>
      <c r="X606" s="610"/>
      <c r="Y606" s="610"/>
      <c r="Z606" s="610"/>
    </row>
    <row r="607" spans="1:26" ht="15.75" customHeight="1">
      <c r="A607" s="610"/>
      <c r="B607" s="611"/>
      <c r="C607" s="610"/>
      <c r="D607" s="610"/>
      <c r="E607" s="610"/>
      <c r="F607" s="610"/>
      <c r="G607" s="610"/>
      <c r="H607" s="610"/>
      <c r="I607" s="610"/>
      <c r="J607" s="610"/>
      <c r="K607" s="610"/>
      <c r="L607" s="610"/>
      <c r="M607" s="610"/>
      <c r="N607" s="610"/>
      <c r="O607" s="610"/>
      <c r="P607" s="610"/>
      <c r="Q607" s="610"/>
      <c r="R607" s="610"/>
      <c r="S607" s="610"/>
      <c r="T607" s="610"/>
      <c r="U607" s="610"/>
      <c r="V607" s="610"/>
      <c r="W607" s="610"/>
      <c r="X607" s="610"/>
      <c r="Y607" s="610"/>
      <c r="Z607" s="610"/>
    </row>
    <row r="608" spans="1:26" ht="15.75" customHeight="1">
      <c r="A608" s="610"/>
      <c r="B608" s="611"/>
      <c r="C608" s="610"/>
      <c r="D608" s="610"/>
      <c r="E608" s="610"/>
      <c r="F608" s="610"/>
      <c r="G608" s="610"/>
      <c r="H608" s="610"/>
      <c r="I608" s="610"/>
      <c r="J608" s="610"/>
      <c r="K608" s="610"/>
      <c r="L608" s="610"/>
      <c r="M608" s="610"/>
      <c r="N608" s="610"/>
      <c r="O608" s="610"/>
      <c r="P608" s="610"/>
      <c r="Q608" s="610"/>
      <c r="R608" s="610"/>
      <c r="S608" s="610"/>
      <c r="T608" s="610"/>
      <c r="U608" s="610"/>
      <c r="V608" s="610"/>
      <c r="W608" s="610"/>
      <c r="X608" s="610"/>
      <c r="Y608" s="610"/>
      <c r="Z608" s="610"/>
    </row>
    <row r="609" spans="1:26" ht="15.75" customHeight="1">
      <c r="A609" s="610"/>
      <c r="B609" s="611"/>
      <c r="C609" s="610"/>
      <c r="D609" s="610"/>
      <c r="E609" s="610"/>
      <c r="F609" s="610"/>
      <c r="G609" s="610"/>
      <c r="H609" s="610"/>
      <c r="I609" s="610"/>
      <c r="J609" s="610"/>
      <c r="K609" s="610"/>
      <c r="L609" s="610"/>
      <c r="M609" s="610"/>
      <c r="N609" s="610"/>
      <c r="O609" s="610"/>
      <c r="P609" s="610"/>
      <c r="Q609" s="610"/>
      <c r="R609" s="610"/>
      <c r="S609" s="610"/>
      <c r="T609" s="610"/>
      <c r="U609" s="610"/>
      <c r="V609" s="610"/>
      <c r="W609" s="610"/>
      <c r="X609" s="610"/>
      <c r="Y609" s="610"/>
      <c r="Z609" s="610"/>
    </row>
    <row r="610" spans="1:26" ht="15.75" customHeight="1">
      <c r="A610" s="610"/>
      <c r="B610" s="611"/>
      <c r="C610" s="610"/>
      <c r="D610" s="610"/>
      <c r="E610" s="610"/>
      <c r="F610" s="610"/>
      <c r="G610" s="610"/>
      <c r="H610" s="610"/>
      <c r="I610" s="610"/>
      <c r="J610" s="610"/>
      <c r="K610" s="610"/>
      <c r="L610" s="610"/>
      <c r="M610" s="610"/>
      <c r="N610" s="610"/>
      <c r="O610" s="610"/>
      <c r="P610" s="610"/>
      <c r="Q610" s="610"/>
      <c r="R610" s="610"/>
      <c r="S610" s="610"/>
      <c r="T610" s="610"/>
      <c r="U610" s="610"/>
      <c r="V610" s="610"/>
      <c r="W610" s="610"/>
      <c r="X610" s="610"/>
      <c r="Y610" s="610"/>
      <c r="Z610" s="610"/>
    </row>
    <row r="611" spans="1:26" ht="15.75" customHeight="1">
      <c r="A611" s="610"/>
      <c r="B611" s="611"/>
      <c r="C611" s="610"/>
      <c r="D611" s="610"/>
      <c r="E611" s="610"/>
      <c r="F611" s="610"/>
      <c r="G611" s="610"/>
      <c r="H611" s="610"/>
      <c r="I611" s="610"/>
      <c r="J611" s="610"/>
      <c r="K611" s="610"/>
      <c r="L611" s="610"/>
      <c r="M611" s="610"/>
      <c r="N611" s="610"/>
      <c r="O611" s="610"/>
      <c r="P611" s="610"/>
      <c r="Q611" s="610"/>
      <c r="R611" s="610"/>
      <c r="S611" s="610"/>
      <c r="T611" s="610"/>
      <c r="U611" s="610"/>
      <c r="V611" s="610"/>
      <c r="W611" s="610"/>
      <c r="X611" s="610"/>
      <c r="Y611" s="610"/>
      <c r="Z611" s="610"/>
    </row>
    <row r="612" spans="1:26" ht="15.75" customHeight="1">
      <c r="A612" s="610"/>
      <c r="B612" s="611"/>
      <c r="C612" s="610"/>
      <c r="D612" s="610"/>
      <c r="E612" s="610"/>
      <c r="F612" s="610"/>
      <c r="G612" s="610"/>
      <c r="H612" s="610"/>
      <c r="I612" s="610"/>
      <c r="J612" s="610"/>
      <c r="K612" s="610"/>
      <c r="L612" s="610"/>
      <c r="M612" s="610"/>
      <c r="N612" s="610"/>
      <c r="O612" s="610"/>
      <c r="P612" s="610"/>
      <c r="Q612" s="610"/>
      <c r="R612" s="610"/>
      <c r="S612" s="610"/>
      <c r="T612" s="610"/>
      <c r="U612" s="610"/>
      <c r="V612" s="610"/>
      <c r="W612" s="610"/>
      <c r="X612" s="610"/>
      <c r="Y612" s="610"/>
      <c r="Z612" s="610"/>
    </row>
    <row r="613" spans="1:26" ht="15.75" customHeight="1">
      <c r="A613" s="610"/>
      <c r="B613" s="611"/>
      <c r="C613" s="610"/>
      <c r="D613" s="610"/>
      <c r="E613" s="610"/>
      <c r="F613" s="610"/>
      <c r="G613" s="610"/>
      <c r="H613" s="610"/>
      <c r="I613" s="610"/>
      <c r="J613" s="610"/>
      <c r="K613" s="610"/>
      <c r="L613" s="610"/>
      <c r="M613" s="610"/>
      <c r="N613" s="610"/>
      <c r="O613" s="610"/>
      <c r="P613" s="610"/>
      <c r="Q613" s="610"/>
      <c r="R613" s="610"/>
      <c r="S613" s="610"/>
      <c r="T613" s="610"/>
      <c r="U613" s="610"/>
      <c r="V613" s="610"/>
      <c r="W613" s="610"/>
      <c r="X613" s="610"/>
      <c r="Y613" s="610"/>
      <c r="Z613" s="610"/>
    </row>
    <row r="614" spans="1:26" ht="15.75" customHeight="1">
      <c r="A614" s="610"/>
      <c r="B614" s="611"/>
      <c r="C614" s="610"/>
      <c r="D614" s="610"/>
      <c r="E614" s="610"/>
      <c r="F614" s="610"/>
      <c r="G614" s="610"/>
      <c r="H614" s="610"/>
      <c r="I614" s="610"/>
      <c r="J614" s="610"/>
      <c r="K614" s="610"/>
      <c r="L614" s="610"/>
      <c r="M614" s="610"/>
      <c r="N614" s="610"/>
      <c r="O614" s="610"/>
      <c r="P614" s="610"/>
      <c r="Q614" s="610"/>
      <c r="R614" s="610"/>
      <c r="S614" s="610"/>
      <c r="T614" s="610"/>
      <c r="U614" s="610"/>
      <c r="V614" s="610"/>
      <c r="W614" s="610"/>
      <c r="X614" s="610"/>
      <c r="Y614" s="610"/>
      <c r="Z614" s="610"/>
    </row>
    <row r="615" spans="1:26" ht="15.75" customHeight="1">
      <c r="A615" s="610"/>
      <c r="B615" s="611"/>
      <c r="C615" s="610"/>
      <c r="D615" s="610"/>
      <c r="E615" s="610"/>
      <c r="F615" s="610"/>
      <c r="G615" s="610"/>
      <c r="H615" s="610"/>
      <c r="I615" s="610"/>
      <c r="J615" s="610"/>
      <c r="K615" s="610"/>
      <c r="L615" s="610"/>
      <c r="M615" s="610"/>
      <c r="N615" s="610"/>
      <c r="O615" s="610"/>
      <c r="P615" s="610"/>
      <c r="Q615" s="610"/>
      <c r="R615" s="610"/>
      <c r="S615" s="610"/>
      <c r="T615" s="610"/>
      <c r="U615" s="610"/>
      <c r="V615" s="610"/>
      <c r="W615" s="610"/>
      <c r="X615" s="610"/>
      <c r="Y615" s="610"/>
      <c r="Z615" s="610"/>
    </row>
    <row r="616" spans="1:26" ht="15.75" customHeight="1">
      <c r="A616" s="610"/>
      <c r="B616" s="611"/>
      <c r="C616" s="610"/>
      <c r="D616" s="610"/>
      <c r="E616" s="610"/>
      <c r="F616" s="610"/>
      <c r="G616" s="610"/>
      <c r="H616" s="610"/>
      <c r="I616" s="610"/>
      <c r="J616" s="610"/>
      <c r="K616" s="610"/>
      <c r="L616" s="610"/>
      <c r="M616" s="610"/>
      <c r="N616" s="610"/>
      <c r="O616" s="610"/>
      <c r="P616" s="610"/>
      <c r="Q616" s="610"/>
      <c r="R616" s="610"/>
      <c r="S616" s="610"/>
      <c r="T616" s="610"/>
      <c r="U616" s="610"/>
      <c r="V616" s="610"/>
      <c r="W616" s="610"/>
      <c r="X616" s="610"/>
      <c r="Y616" s="610"/>
      <c r="Z616" s="610"/>
    </row>
    <row r="617" spans="1:26" ht="15.75" customHeight="1">
      <c r="A617" s="610"/>
      <c r="B617" s="611"/>
      <c r="C617" s="610"/>
      <c r="D617" s="610"/>
      <c r="E617" s="610"/>
      <c r="F617" s="610"/>
      <c r="G617" s="610"/>
      <c r="H617" s="610"/>
      <c r="I617" s="610"/>
      <c r="J617" s="610"/>
      <c r="K617" s="610"/>
      <c r="L617" s="610"/>
      <c r="M617" s="610"/>
      <c r="N617" s="610"/>
      <c r="O617" s="610"/>
      <c r="P617" s="610"/>
      <c r="Q617" s="610"/>
      <c r="R617" s="610"/>
      <c r="S617" s="610"/>
      <c r="T617" s="610"/>
      <c r="U617" s="610"/>
      <c r="V617" s="610"/>
      <c r="W617" s="610"/>
      <c r="X617" s="610"/>
      <c r="Y617" s="610"/>
      <c r="Z617" s="610"/>
    </row>
    <row r="618" spans="1:26" ht="15.75" customHeight="1">
      <c r="A618" s="610"/>
      <c r="B618" s="611"/>
      <c r="C618" s="610"/>
      <c r="D618" s="610"/>
      <c r="E618" s="610"/>
      <c r="F618" s="610"/>
      <c r="G618" s="610"/>
      <c r="H618" s="610"/>
      <c r="I618" s="610"/>
      <c r="J618" s="610"/>
      <c r="K618" s="610"/>
      <c r="L618" s="610"/>
      <c r="M618" s="610"/>
      <c r="N618" s="610"/>
      <c r="O618" s="610"/>
      <c r="P618" s="610"/>
      <c r="Q618" s="610"/>
      <c r="R618" s="610"/>
      <c r="S618" s="610"/>
      <c r="T618" s="610"/>
      <c r="U618" s="610"/>
      <c r="V618" s="610"/>
      <c r="W618" s="610"/>
      <c r="X618" s="610"/>
      <c r="Y618" s="610"/>
      <c r="Z618" s="610"/>
    </row>
    <row r="619" spans="1:26" ht="15.75" customHeight="1">
      <c r="A619" s="610"/>
      <c r="B619" s="611"/>
      <c r="C619" s="610"/>
      <c r="D619" s="610"/>
      <c r="E619" s="610"/>
      <c r="F619" s="610"/>
      <c r="G619" s="610"/>
      <c r="H619" s="610"/>
      <c r="I619" s="610"/>
      <c r="J619" s="610"/>
      <c r="K619" s="610"/>
      <c r="L619" s="610"/>
      <c r="M619" s="610"/>
      <c r="N619" s="610"/>
      <c r="O619" s="610"/>
      <c r="P619" s="610"/>
      <c r="Q619" s="610"/>
      <c r="R619" s="610"/>
      <c r="S619" s="610"/>
      <c r="T619" s="610"/>
      <c r="U619" s="610"/>
      <c r="V619" s="610"/>
      <c r="W619" s="610"/>
      <c r="X619" s="610"/>
      <c r="Y619" s="610"/>
      <c r="Z619" s="610"/>
    </row>
    <row r="620" spans="1:26" ht="15.75" customHeight="1">
      <c r="A620" s="610"/>
      <c r="B620" s="611"/>
      <c r="C620" s="610"/>
      <c r="D620" s="610"/>
      <c r="E620" s="610"/>
      <c r="F620" s="610"/>
      <c r="G620" s="610"/>
      <c r="H620" s="610"/>
      <c r="I620" s="610"/>
      <c r="J620" s="610"/>
      <c r="K620" s="610"/>
      <c r="L620" s="610"/>
      <c r="M620" s="610"/>
      <c r="N620" s="610"/>
      <c r="O620" s="610"/>
      <c r="P620" s="610"/>
      <c r="Q620" s="610"/>
      <c r="R620" s="610"/>
      <c r="S620" s="610"/>
      <c r="T620" s="610"/>
      <c r="U620" s="610"/>
      <c r="V620" s="610"/>
      <c r="W620" s="610"/>
      <c r="X620" s="610"/>
      <c r="Y620" s="610"/>
      <c r="Z620" s="610"/>
    </row>
    <row r="621" spans="1:26" ht="15.75" customHeight="1">
      <c r="A621" s="610"/>
      <c r="B621" s="611"/>
      <c r="C621" s="610"/>
      <c r="D621" s="610"/>
      <c r="E621" s="610"/>
      <c r="F621" s="610"/>
      <c r="G621" s="610"/>
      <c r="H621" s="610"/>
      <c r="I621" s="610"/>
      <c r="J621" s="610"/>
      <c r="K621" s="610"/>
      <c r="L621" s="610"/>
      <c r="M621" s="610"/>
      <c r="N621" s="610"/>
      <c r="O621" s="610"/>
      <c r="P621" s="610"/>
      <c r="Q621" s="610"/>
      <c r="R621" s="610"/>
      <c r="S621" s="610"/>
      <c r="T621" s="610"/>
      <c r="U621" s="610"/>
      <c r="V621" s="610"/>
      <c r="W621" s="610"/>
      <c r="X621" s="610"/>
      <c r="Y621" s="610"/>
      <c r="Z621" s="610"/>
    </row>
    <row r="622" spans="1:26" ht="15.75" customHeight="1">
      <c r="A622" s="610"/>
      <c r="B622" s="611"/>
      <c r="C622" s="610"/>
      <c r="D622" s="610"/>
      <c r="E622" s="610"/>
      <c r="F622" s="610"/>
      <c r="G622" s="610"/>
      <c r="H622" s="610"/>
      <c r="I622" s="610"/>
      <c r="J622" s="610"/>
      <c r="K622" s="610"/>
      <c r="L622" s="610"/>
      <c r="M622" s="610"/>
      <c r="N622" s="610"/>
      <c r="O622" s="610"/>
      <c r="P622" s="610"/>
      <c r="Q622" s="610"/>
      <c r="R622" s="610"/>
      <c r="S622" s="610"/>
      <c r="T622" s="610"/>
      <c r="U622" s="610"/>
      <c r="V622" s="610"/>
      <c r="W622" s="610"/>
      <c r="X622" s="610"/>
      <c r="Y622" s="610"/>
      <c r="Z622" s="610"/>
    </row>
    <row r="623" spans="1:26" ht="15.75" customHeight="1">
      <c r="A623" s="610"/>
      <c r="B623" s="611"/>
      <c r="C623" s="610"/>
      <c r="D623" s="610"/>
      <c r="E623" s="610"/>
      <c r="F623" s="610"/>
      <c r="G623" s="610"/>
      <c r="H623" s="610"/>
      <c r="I623" s="610"/>
      <c r="J623" s="610"/>
      <c r="K623" s="610"/>
      <c r="L623" s="610"/>
      <c r="M623" s="610"/>
      <c r="N623" s="610"/>
      <c r="O623" s="610"/>
      <c r="P623" s="610"/>
      <c r="Q623" s="610"/>
      <c r="R623" s="610"/>
      <c r="S623" s="610"/>
      <c r="T623" s="610"/>
      <c r="U623" s="610"/>
      <c r="V623" s="610"/>
      <c r="W623" s="610"/>
      <c r="X623" s="610"/>
      <c r="Y623" s="610"/>
      <c r="Z623" s="610"/>
    </row>
    <row r="624" spans="1:26" ht="15.75" customHeight="1">
      <c r="A624" s="610"/>
      <c r="B624" s="611"/>
      <c r="C624" s="610"/>
      <c r="D624" s="610"/>
      <c r="E624" s="610"/>
      <c r="F624" s="610"/>
      <c r="G624" s="610"/>
      <c r="H624" s="610"/>
      <c r="I624" s="610"/>
      <c r="J624" s="610"/>
      <c r="K624" s="610"/>
      <c r="L624" s="610"/>
      <c r="M624" s="610"/>
      <c r="N624" s="610"/>
      <c r="O624" s="610"/>
      <c r="P624" s="610"/>
      <c r="Q624" s="610"/>
      <c r="R624" s="610"/>
      <c r="S624" s="610"/>
      <c r="T624" s="610"/>
      <c r="U624" s="610"/>
      <c r="V624" s="610"/>
      <c r="W624" s="610"/>
      <c r="X624" s="610"/>
      <c r="Y624" s="610"/>
      <c r="Z624" s="610"/>
    </row>
    <row r="625" spans="1:26" ht="15.75" customHeight="1">
      <c r="A625" s="610"/>
      <c r="B625" s="611"/>
      <c r="C625" s="610"/>
      <c r="D625" s="610"/>
      <c r="E625" s="610"/>
      <c r="F625" s="610"/>
      <c r="G625" s="610"/>
      <c r="H625" s="610"/>
      <c r="I625" s="610"/>
      <c r="J625" s="610"/>
      <c r="K625" s="610"/>
      <c r="L625" s="610"/>
      <c r="M625" s="610"/>
      <c r="N625" s="610"/>
      <c r="O625" s="610"/>
      <c r="P625" s="610"/>
      <c r="Q625" s="610"/>
      <c r="R625" s="610"/>
      <c r="S625" s="610"/>
      <c r="T625" s="610"/>
      <c r="U625" s="610"/>
      <c r="V625" s="610"/>
      <c r="W625" s="610"/>
      <c r="X625" s="610"/>
      <c r="Y625" s="610"/>
      <c r="Z625" s="610"/>
    </row>
    <row r="626" spans="1:26" ht="15.75" customHeight="1">
      <c r="A626" s="610"/>
      <c r="B626" s="611"/>
      <c r="C626" s="610"/>
      <c r="D626" s="610"/>
      <c r="E626" s="610"/>
      <c r="F626" s="610"/>
      <c r="G626" s="610"/>
      <c r="H626" s="610"/>
      <c r="I626" s="610"/>
      <c r="J626" s="610"/>
      <c r="K626" s="610"/>
      <c r="L626" s="610"/>
      <c r="M626" s="610"/>
      <c r="N626" s="610"/>
      <c r="O626" s="610"/>
      <c r="P626" s="610"/>
      <c r="Q626" s="610"/>
      <c r="R626" s="610"/>
      <c r="S626" s="610"/>
      <c r="T626" s="610"/>
      <c r="U626" s="610"/>
      <c r="V626" s="610"/>
      <c r="W626" s="610"/>
      <c r="X626" s="610"/>
      <c r="Y626" s="610"/>
      <c r="Z626" s="610"/>
    </row>
    <row r="627" spans="1:26" ht="15.75" customHeight="1">
      <c r="A627" s="610"/>
      <c r="B627" s="611"/>
      <c r="C627" s="610"/>
      <c r="D627" s="610"/>
      <c r="E627" s="610"/>
      <c r="F627" s="610"/>
      <c r="G627" s="610"/>
      <c r="H627" s="610"/>
      <c r="I627" s="610"/>
      <c r="J627" s="610"/>
      <c r="K627" s="610"/>
      <c r="L627" s="610"/>
      <c r="M627" s="610"/>
      <c r="N627" s="610"/>
      <c r="O627" s="610"/>
      <c r="P627" s="610"/>
      <c r="Q627" s="610"/>
      <c r="R627" s="610"/>
      <c r="S627" s="610"/>
      <c r="T627" s="610"/>
      <c r="U627" s="610"/>
      <c r="V627" s="610"/>
      <c r="W627" s="610"/>
      <c r="X627" s="610"/>
      <c r="Y627" s="610"/>
      <c r="Z627" s="610"/>
    </row>
    <row r="628" spans="1:26" ht="15.75" customHeight="1">
      <c r="A628" s="610"/>
      <c r="B628" s="611"/>
      <c r="C628" s="610"/>
      <c r="D628" s="610"/>
      <c r="E628" s="610"/>
      <c r="F628" s="610"/>
      <c r="G628" s="610"/>
      <c r="H628" s="610"/>
      <c r="I628" s="610"/>
      <c r="J628" s="610"/>
      <c r="K628" s="610"/>
      <c r="L628" s="610"/>
      <c r="M628" s="610"/>
      <c r="N628" s="610"/>
      <c r="O628" s="610"/>
      <c r="P628" s="610"/>
      <c r="Q628" s="610"/>
      <c r="R628" s="610"/>
      <c r="S628" s="610"/>
      <c r="T628" s="610"/>
      <c r="U628" s="610"/>
      <c r="V628" s="610"/>
      <c r="W628" s="610"/>
      <c r="X628" s="610"/>
      <c r="Y628" s="610"/>
      <c r="Z628" s="610"/>
    </row>
    <row r="629" spans="1:26" ht="15.75" customHeight="1">
      <c r="A629" s="610"/>
      <c r="B629" s="611"/>
      <c r="C629" s="610"/>
      <c r="D629" s="610"/>
      <c r="E629" s="610"/>
      <c r="F629" s="610"/>
      <c r="G629" s="610"/>
      <c r="H629" s="610"/>
      <c r="I629" s="610"/>
      <c r="J629" s="610"/>
      <c r="K629" s="610"/>
      <c r="L629" s="610"/>
      <c r="M629" s="610"/>
      <c r="N629" s="610"/>
      <c r="O629" s="610"/>
      <c r="P629" s="610"/>
      <c r="Q629" s="610"/>
      <c r="R629" s="610"/>
      <c r="S629" s="610"/>
      <c r="T629" s="610"/>
      <c r="U629" s="610"/>
      <c r="V629" s="610"/>
      <c r="W629" s="610"/>
      <c r="X629" s="610"/>
      <c r="Y629" s="610"/>
      <c r="Z629" s="610"/>
    </row>
    <row r="630" spans="1:26" ht="15.75" customHeight="1">
      <c r="A630" s="610"/>
      <c r="B630" s="611"/>
      <c r="C630" s="610"/>
      <c r="D630" s="610"/>
      <c r="E630" s="610"/>
      <c r="F630" s="610"/>
      <c r="G630" s="610"/>
      <c r="H630" s="610"/>
      <c r="I630" s="610"/>
      <c r="J630" s="610"/>
      <c r="K630" s="610"/>
      <c r="L630" s="610"/>
      <c r="M630" s="610"/>
      <c r="N630" s="610"/>
      <c r="O630" s="610"/>
      <c r="P630" s="610"/>
      <c r="Q630" s="610"/>
      <c r="R630" s="610"/>
      <c r="S630" s="610"/>
      <c r="T630" s="610"/>
      <c r="U630" s="610"/>
      <c r="V630" s="610"/>
      <c r="W630" s="610"/>
      <c r="X630" s="610"/>
      <c r="Y630" s="610"/>
      <c r="Z630" s="610"/>
    </row>
    <row r="631" spans="1:26" ht="15.75" customHeight="1">
      <c r="A631" s="610"/>
      <c r="B631" s="611"/>
      <c r="C631" s="610"/>
      <c r="D631" s="610"/>
      <c r="E631" s="610"/>
      <c r="F631" s="610"/>
      <c r="G631" s="610"/>
      <c r="H631" s="610"/>
      <c r="I631" s="610"/>
      <c r="J631" s="610"/>
      <c r="K631" s="610"/>
      <c r="L631" s="610"/>
      <c r="M631" s="610"/>
      <c r="N631" s="610"/>
      <c r="O631" s="610"/>
      <c r="P631" s="610"/>
      <c r="Q631" s="610"/>
      <c r="R631" s="610"/>
      <c r="S631" s="610"/>
      <c r="T631" s="610"/>
      <c r="U631" s="610"/>
      <c r="V631" s="610"/>
      <c r="W631" s="610"/>
      <c r="X631" s="610"/>
      <c r="Y631" s="610"/>
      <c r="Z631" s="610"/>
    </row>
    <row r="632" spans="1:26" ht="15.75" customHeight="1">
      <c r="A632" s="610"/>
      <c r="B632" s="611"/>
      <c r="C632" s="610"/>
      <c r="D632" s="610"/>
      <c r="E632" s="610"/>
      <c r="F632" s="610"/>
      <c r="G632" s="610"/>
      <c r="H632" s="610"/>
      <c r="I632" s="610"/>
      <c r="J632" s="610"/>
      <c r="K632" s="610"/>
      <c r="L632" s="610"/>
      <c r="M632" s="610"/>
      <c r="N632" s="610"/>
      <c r="O632" s="610"/>
      <c r="P632" s="610"/>
      <c r="Q632" s="610"/>
      <c r="R632" s="610"/>
      <c r="S632" s="610"/>
      <c r="T632" s="610"/>
      <c r="U632" s="610"/>
      <c r="V632" s="610"/>
      <c r="W632" s="610"/>
      <c r="X632" s="610"/>
      <c r="Y632" s="610"/>
      <c r="Z632" s="610"/>
    </row>
    <row r="633" spans="1:26" ht="15.75" customHeight="1">
      <c r="A633" s="610"/>
      <c r="B633" s="611"/>
      <c r="C633" s="610"/>
      <c r="D633" s="610"/>
      <c r="E633" s="610"/>
      <c r="F633" s="610"/>
      <c r="G633" s="610"/>
      <c r="H633" s="610"/>
      <c r="I633" s="610"/>
      <c r="J633" s="610"/>
      <c r="K633" s="610"/>
      <c r="L633" s="610"/>
      <c r="M633" s="610"/>
      <c r="N633" s="610"/>
      <c r="O633" s="610"/>
      <c r="P633" s="610"/>
      <c r="Q633" s="610"/>
      <c r="R633" s="610"/>
      <c r="S633" s="610"/>
      <c r="T633" s="610"/>
      <c r="U633" s="610"/>
      <c r="V633" s="610"/>
      <c r="W633" s="610"/>
      <c r="X633" s="610"/>
      <c r="Y633" s="610"/>
      <c r="Z633" s="610"/>
    </row>
    <row r="634" spans="1:26" ht="15.75" customHeight="1">
      <c r="A634" s="610"/>
      <c r="B634" s="611"/>
      <c r="C634" s="610"/>
      <c r="D634" s="610"/>
      <c r="E634" s="610"/>
      <c r="F634" s="610"/>
      <c r="G634" s="610"/>
      <c r="H634" s="610"/>
      <c r="I634" s="610"/>
      <c r="J634" s="610"/>
      <c r="K634" s="610"/>
      <c r="L634" s="610"/>
      <c r="M634" s="610"/>
      <c r="N634" s="610"/>
      <c r="O634" s="610"/>
      <c r="P634" s="610"/>
      <c r="Q634" s="610"/>
      <c r="R634" s="610"/>
      <c r="S634" s="610"/>
      <c r="T634" s="610"/>
      <c r="U634" s="610"/>
      <c r="V634" s="610"/>
      <c r="W634" s="610"/>
      <c r="X634" s="610"/>
      <c r="Y634" s="610"/>
      <c r="Z634" s="610"/>
    </row>
    <row r="635" spans="1:26" ht="15.75" customHeight="1">
      <c r="A635" s="610"/>
      <c r="B635" s="611"/>
      <c r="C635" s="610"/>
      <c r="D635" s="610"/>
      <c r="E635" s="610"/>
      <c r="F635" s="610"/>
      <c r="G635" s="610"/>
      <c r="H635" s="610"/>
      <c r="I635" s="610"/>
      <c r="J635" s="610"/>
      <c r="K635" s="610"/>
      <c r="L635" s="610"/>
      <c r="M635" s="610"/>
      <c r="N635" s="610"/>
      <c r="O635" s="610"/>
      <c r="P635" s="610"/>
      <c r="Q635" s="610"/>
      <c r="R635" s="610"/>
      <c r="S635" s="610"/>
      <c r="T635" s="610"/>
      <c r="U635" s="610"/>
      <c r="V635" s="610"/>
      <c r="W635" s="610"/>
      <c r="X635" s="610"/>
      <c r="Y635" s="610"/>
      <c r="Z635" s="610"/>
    </row>
    <row r="636" spans="1:26" ht="15.75" customHeight="1">
      <c r="A636" s="610"/>
      <c r="B636" s="611"/>
      <c r="C636" s="610"/>
      <c r="D636" s="610"/>
      <c r="E636" s="610"/>
      <c r="F636" s="610"/>
      <c r="G636" s="610"/>
      <c r="H636" s="610"/>
      <c r="I636" s="610"/>
      <c r="J636" s="610"/>
      <c r="K636" s="610"/>
      <c r="L636" s="610"/>
      <c r="M636" s="610"/>
      <c r="N636" s="610"/>
      <c r="O636" s="610"/>
      <c r="P636" s="610"/>
      <c r="Q636" s="610"/>
      <c r="R636" s="610"/>
      <c r="S636" s="610"/>
      <c r="T636" s="610"/>
      <c r="U636" s="610"/>
      <c r="V636" s="610"/>
      <c r="W636" s="610"/>
      <c r="X636" s="610"/>
      <c r="Y636" s="610"/>
      <c r="Z636" s="610"/>
    </row>
    <row r="637" spans="1:26" ht="15.75" customHeight="1">
      <c r="A637" s="610"/>
      <c r="B637" s="611"/>
      <c r="C637" s="610"/>
      <c r="D637" s="610"/>
      <c r="E637" s="610"/>
      <c r="F637" s="610"/>
      <c r="G637" s="610"/>
      <c r="H637" s="610"/>
      <c r="I637" s="610"/>
      <c r="J637" s="610"/>
      <c r="K637" s="610"/>
      <c r="L637" s="610"/>
      <c r="M637" s="610"/>
      <c r="N637" s="610"/>
      <c r="O637" s="610"/>
      <c r="P637" s="610"/>
      <c r="Q637" s="610"/>
      <c r="R637" s="610"/>
      <c r="S637" s="610"/>
      <c r="T637" s="610"/>
      <c r="U637" s="610"/>
      <c r="V637" s="610"/>
      <c r="W637" s="610"/>
      <c r="X637" s="610"/>
      <c r="Y637" s="610"/>
      <c r="Z637" s="610"/>
    </row>
    <row r="638" spans="1:26" ht="15.75" customHeight="1">
      <c r="A638" s="610"/>
      <c r="B638" s="611"/>
      <c r="C638" s="610"/>
      <c r="D638" s="610"/>
      <c r="E638" s="610"/>
      <c r="F638" s="610"/>
      <c r="G638" s="610"/>
      <c r="H638" s="610"/>
      <c r="I638" s="610"/>
      <c r="J638" s="610"/>
      <c r="K638" s="610"/>
      <c r="L638" s="610"/>
      <c r="M638" s="610"/>
      <c r="N638" s="610"/>
      <c r="O638" s="610"/>
      <c r="P638" s="610"/>
      <c r="Q638" s="610"/>
      <c r="R638" s="610"/>
      <c r="S638" s="610"/>
      <c r="T638" s="610"/>
      <c r="U638" s="610"/>
      <c r="V638" s="610"/>
      <c r="W638" s="610"/>
      <c r="X638" s="610"/>
      <c r="Y638" s="610"/>
      <c r="Z638" s="610"/>
    </row>
    <row r="639" spans="1:26" ht="15.75" customHeight="1">
      <c r="A639" s="610"/>
      <c r="B639" s="611"/>
      <c r="C639" s="610"/>
      <c r="D639" s="610"/>
      <c r="E639" s="610"/>
      <c r="F639" s="610"/>
      <c r="G639" s="610"/>
      <c r="H639" s="610"/>
      <c r="I639" s="610"/>
      <c r="J639" s="610"/>
      <c r="K639" s="610"/>
      <c r="L639" s="610"/>
      <c r="M639" s="610"/>
      <c r="N639" s="610"/>
      <c r="O639" s="610"/>
      <c r="P639" s="610"/>
      <c r="Q639" s="610"/>
      <c r="R639" s="610"/>
      <c r="S639" s="610"/>
      <c r="T639" s="610"/>
      <c r="U639" s="610"/>
      <c r="V639" s="610"/>
      <c r="W639" s="610"/>
      <c r="X639" s="610"/>
      <c r="Y639" s="610"/>
      <c r="Z639" s="610"/>
    </row>
    <row r="640" spans="1:26" ht="15.75" customHeight="1">
      <c r="A640" s="610"/>
      <c r="B640" s="611"/>
      <c r="C640" s="610"/>
      <c r="D640" s="610"/>
      <c r="E640" s="610"/>
      <c r="F640" s="610"/>
      <c r="G640" s="610"/>
      <c r="H640" s="610"/>
      <c r="I640" s="610"/>
      <c r="J640" s="610"/>
      <c r="K640" s="610"/>
      <c r="L640" s="610"/>
      <c r="M640" s="610"/>
      <c r="N640" s="610"/>
      <c r="O640" s="610"/>
      <c r="P640" s="610"/>
      <c r="Q640" s="610"/>
      <c r="R640" s="610"/>
      <c r="S640" s="610"/>
      <c r="T640" s="610"/>
      <c r="U640" s="610"/>
      <c r="V640" s="610"/>
      <c r="W640" s="610"/>
      <c r="X640" s="610"/>
      <c r="Y640" s="610"/>
      <c r="Z640" s="610"/>
    </row>
    <row r="641" spans="1:26" ht="15.75" customHeight="1">
      <c r="A641" s="610"/>
      <c r="B641" s="611"/>
      <c r="C641" s="610"/>
      <c r="D641" s="610"/>
      <c r="E641" s="610"/>
      <c r="F641" s="610"/>
      <c r="G641" s="610"/>
      <c r="H641" s="610"/>
      <c r="I641" s="610"/>
      <c r="J641" s="610"/>
      <c r="K641" s="610"/>
      <c r="L641" s="610"/>
      <c r="M641" s="610"/>
      <c r="N641" s="610"/>
      <c r="O641" s="610"/>
      <c r="P641" s="610"/>
      <c r="Q641" s="610"/>
      <c r="R641" s="610"/>
      <c r="S641" s="610"/>
      <c r="T641" s="610"/>
      <c r="U641" s="610"/>
      <c r="V641" s="610"/>
      <c r="W641" s="610"/>
      <c r="X641" s="610"/>
      <c r="Y641" s="610"/>
      <c r="Z641" s="610"/>
    </row>
    <row r="642" spans="1:26" ht="15.75" customHeight="1">
      <c r="A642" s="610"/>
      <c r="B642" s="611"/>
      <c r="C642" s="610"/>
      <c r="D642" s="610"/>
      <c r="E642" s="610"/>
      <c r="F642" s="610"/>
      <c r="G642" s="610"/>
      <c r="H642" s="610"/>
      <c r="I642" s="610"/>
      <c r="J642" s="610"/>
      <c r="K642" s="610"/>
      <c r="L642" s="610"/>
      <c r="M642" s="610"/>
      <c r="N642" s="610"/>
      <c r="O642" s="610"/>
      <c r="P642" s="610"/>
      <c r="Q642" s="610"/>
      <c r="R642" s="610"/>
      <c r="S642" s="610"/>
      <c r="T642" s="610"/>
      <c r="U642" s="610"/>
      <c r="V642" s="610"/>
      <c r="W642" s="610"/>
      <c r="X642" s="610"/>
      <c r="Y642" s="610"/>
      <c r="Z642" s="610"/>
    </row>
    <row r="643" spans="1:26" ht="15.75" customHeight="1">
      <c r="A643" s="610"/>
      <c r="B643" s="611"/>
      <c r="C643" s="610"/>
      <c r="D643" s="610"/>
      <c r="E643" s="610"/>
      <c r="F643" s="610"/>
      <c r="G643" s="610"/>
      <c r="H643" s="610"/>
      <c r="I643" s="610"/>
      <c r="J643" s="610"/>
      <c r="K643" s="610"/>
      <c r="L643" s="610"/>
      <c r="M643" s="610"/>
      <c r="N643" s="610"/>
      <c r="O643" s="610"/>
      <c r="P643" s="610"/>
      <c r="Q643" s="610"/>
      <c r="R643" s="610"/>
      <c r="S643" s="610"/>
      <c r="T643" s="610"/>
      <c r="U643" s="610"/>
      <c r="V643" s="610"/>
      <c r="W643" s="610"/>
      <c r="X643" s="610"/>
      <c r="Y643" s="610"/>
      <c r="Z643" s="610"/>
    </row>
    <row r="644" spans="1:26" ht="15.75" customHeight="1">
      <c r="A644" s="610"/>
      <c r="B644" s="611"/>
      <c r="C644" s="610"/>
      <c r="D644" s="610"/>
      <c r="E644" s="610"/>
      <c r="F644" s="610"/>
      <c r="G644" s="610"/>
      <c r="H644" s="610"/>
      <c r="I644" s="610"/>
      <c r="J644" s="610"/>
      <c r="K644" s="610"/>
      <c r="L644" s="610"/>
      <c r="M644" s="610"/>
      <c r="N644" s="610"/>
      <c r="O644" s="610"/>
      <c r="P644" s="610"/>
      <c r="Q644" s="610"/>
      <c r="R644" s="610"/>
      <c r="S644" s="610"/>
      <c r="T644" s="610"/>
      <c r="U644" s="610"/>
      <c r="V644" s="610"/>
      <c r="W644" s="610"/>
      <c r="X644" s="610"/>
      <c r="Y644" s="610"/>
      <c r="Z644" s="610"/>
    </row>
    <row r="645" spans="1:26" ht="15.75" customHeight="1">
      <c r="A645" s="610"/>
      <c r="B645" s="611"/>
      <c r="C645" s="610"/>
      <c r="D645" s="610"/>
      <c r="E645" s="610"/>
      <c r="F645" s="610"/>
      <c r="G645" s="610"/>
      <c r="H645" s="610"/>
      <c r="I645" s="610"/>
      <c r="J645" s="610"/>
      <c r="K645" s="610"/>
      <c r="L645" s="610"/>
      <c r="M645" s="610"/>
      <c r="N645" s="610"/>
      <c r="O645" s="610"/>
      <c r="P645" s="610"/>
      <c r="Q645" s="610"/>
      <c r="R645" s="610"/>
      <c r="S645" s="610"/>
      <c r="T645" s="610"/>
      <c r="U645" s="610"/>
      <c r="V645" s="610"/>
      <c r="W645" s="610"/>
      <c r="X645" s="610"/>
      <c r="Y645" s="610"/>
      <c r="Z645" s="610"/>
    </row>
    <row r="646" spans="1:26" ht="15.75" customHeight="1">
      <c r="A646" s="610"/>
      <c r="B646" s="611"/>
      <c r="C646" s="610"/>
      <c r="D646" s="610"/>
      <c r="E646" s="610"/>
      <c r="F646" s="610"/>
      <c r="G646" s="610"/>
      <c r="H646" s="610"/>
      <c r="I646" s="610"/>
      <c r="J646" s="610"/>
      <c r="K646" s="610"/>
      <c r="L646" s="610"/>
      <c r="M646" s="610"/>
      <c r="N646" s="610"/>
      <c r="O646" s="610"/>
      <c r="P646" s="610"/>
      <c r="Q646" s="610"/>
      <c r="R646" s="610"/>
      <c r="S646" s="610"/>
      <c r="T646" s="610"/>
      <c r="U646" s="610"/>
      <c r="V646" s="610"/>
      <c r="W646" s="610"/>
      <c r="X646" s="610"/>
      <c r="Y646" s="610"/>
      <c r="Z646" s="610"/>
    </row>
    <row r="647" spans="1:26" ht="15.75" customHeight="1">
      <c r="A647" s="610"/>
      <c r="B647" s="611"/>
      <c r="C647" s="610"/>
      <c r="D647" s="610"/>
      <c r="E647" s="610"/>
      <c r="F647" s="610"/>
      <c r="G647" s="610"/>
      <c r="H647" s="610"/>
      <c r="I647" s="610"/>
      <c r="J647" s="610"/>
      <c r="K647" s="610"/>
      <c r="L647" s="610"/>
      <c r="M647" s="610"/>
      <c r="N647" s="610"/>
      <c r="O647" s="610"/>
      <c r="P647" s="610"/>
      <c r="Q647" s="610"/>
      <c r="R647" s="610"/>
      <c r="S647" s="610"/>
      <c r="T647" s="610"/>
      <c r="U647" s="610"/>
      <c r="V647" s="610"/>
      <c r="W647" s="610"/>
      <c r="X647" s="610"/>
      <c r="Y647" s="610"/>
      <c r="Z647" s="610"/>
    </row>
    <row r="648" spans="1:26" ht="15.75" customHeight="1">
      <c r="A648" s="610"/>
      <c r="B648" s="611"/>
      <c r="C648" s="610"/>
      <c r="D648" s="610"/>
      <c r="E648" s="610"/>
      <c r="F648" s="610"/>
      <c r="G648" s="610"/>
      <c r="H648" s="610"/>
      <c r="I648" s="610"/>
      <c r="J648" s="610"/>
      <c r="K648" s="610"/>
      <c r="L648" s="610"/>
      <c r="M648" s="610"/>
      <c r="N648" s="610"/>
      <c r="O648" s="610"/>
      <c r="P648" s="610"/>
      <c r="Q648" s="610"/>
      <c r="R648" s="610"/>
      <c r="S648" s="610"/>
      <c r="T648" s="610"/>
      <c r="U648" s="610"/>
      <c r="V648" s="610"/>
      <c r="W648" s="610"/>
      <c r="X648" s="610"/>
      <c r="Y648" s="610"/>
      <c r="Z648" s="610"/>
    </row>
    <row r="649" spans="1:26" ht="15.75" customHeight="1">
      <c r="A649" s="610"/>
      <c r="B649" s="611"/>
      <c r="C649" s="610"/>
      <c r="D649" s="610"/>
      <c r="E649" s="610"/>
      <c r="F649" s="610"/>
      <c r="G649" s="610"/>
      <c r="H649" s="610"/>
      <c r="I649" s="610"/>
      <c r="J649" s="610"/>
      <c r="K649" s="610"/>
      <c r="L649" s="610"/>
      <c r="M649" s="610"/>
      <c r="N649" s="610"/>
      <c r="O649" s="610"/>
      <c r="P649" s="610"/>
      <c r="Q649" s="610"/>
      <c r="R649" s="610"/>
      <c r="S649" s="610"/>
      <c r="T649" s="610"/>
      <c r="U649" s="610"/>
      <c r="V649" s="610"/>
      <c r="W649" s="610"/>
      <c r="X649" s="610"/>
      <c r="Y649" s="610"/>
      <c r="Z649" s="610"/>
    </row>
    <row r="650" spans="1:26" ht="15.75" customHeight="1">
      <c r="A650" s="610"/>
      <c r="B650" s="611"/>
      <c r="C650" s="610"/>
      <c r="D650" s="610"/>
      <c r="E650" s="610"/>
      <c r="F650" s="610"/>
      <c r="G650" s="610"/>
      <c r="H650" s="610"/>
      <c r="I650" s="610"/>
      <c r="J650" s="610"/>
      <c r="K650" s="610"/>
      <c r="L650" s="610"/>
      <c r="M650" s="610"/>
      <c r="N650" s="610"/>
      <c r="O650" s="610"/>
      <c r="P650" s="610"/>
      <c r="Q650" s="610"/>
      <c r="R650" s="610"/>
      <c r="S650" s="610"/>
      <c r="T650" s="610"/>
      <c r="U650" s="610"/>
      <c r="V650" s="610"/>
      <c r="W650" s="610"/>
      <c r="X650" s="610"/>
      <c r="Y650" s="610"/>
      <c r="Z650" s="610"/>
    </row>
    <row r="651" spans="1:26" ht="15.75" customHeight="1">
      <c r="A651" s="610"/>
      <c r="B651" s="611"/>
      <c r="C651" s="610"/>
      <c r="D651" s="610"/>
      <c r="E651" s="610"/>
      <c r="F651" s="610"/>
      <c r="G651" s="610"/>
      <c r="H651" s="610"/>
      <c r="I651" s="610"/>
      <c r="J651" s="610"/>
      <c r="K651" s="610"/>
      <c r="L651" s="610"/>
      <c r="M651" s="610"/>
      <c r="N651" s="610"/>
      <c r="O651" s="610"/>
      <c r="P651" s="610"/>
      <c r="Q651" s="610"/>
      <c r="R651" s="610"/>
      <c r="S651" s="610"/>
      <c r="T651" s="610"/>
      <c r="U651" s="610"/>
      <c r="V651" s="610"/>
      <c r="W651" s="610"/>
      <c r="X651" s="610"/>
      <c r="Y651" s="610"/>
      <c r="Z651" s="610"/>
    </row>
    <row r="652" spans="1:26" ht="15.75" customHeight="1">
      <c r="A652" s="610"/>
      <c r="B652" s="611"/>
      <c r="C652" s="610"/>
      <c r="D652" s="610"/>
      <c r="E652" s="610"/>
      <c r="F652" s="610"/>
      <c r="G652" s="610"/>
      <c r="H652" s="610"/>
      <c r="I652" s="610"/>
      <c r="J652" s="610"/>
      <c r="K652" s="610"/>
      <c r="L652" s="610"/>
      <c r="M652" s="610"/>
      <c r="N652" s="610"/>
      <c r="O652" s="610"/>
      <c r="P652" s="610"/>
      <c r="Q652" s="610"/>
      <c r="R652" s="610"/>
      <c r="S652" s="610"/>
      <c r="T652" s="610"/>
      <c r="U652" s="610"/>
      <c r="V652" s="610"/>
      <c r="W652" s="610"/>
      <c r="X652" s="610"/>
      <c r="Y652" s="610"/>
      <c r="Z652" s="610"/>
    </row>
    <row r="653" spans="1:26" ht="15.75" customHeight="1">
      <c r="A653" s="610"/>
      <c r="B653" s="611"/>
      <c r="C653" s="610"/>
      <c r="D653" s="610"/>
      <c r="E653" s="610"/>
      <c r="F653" s="610"/>
      <c r="G653" s="610"/>
      <c r="H653" s="610"/>
      <c r="I653" s="610"/>
      <c r="J653" s="610"/>
      <c r="K653" s="610"/>
      <c r="L653" s="610"/>
      <c r="M653" s="610"/>
      <c r="N653" s="610"/>
      <c r="O653" s="610"/>
      <c r="P653" s="610"/>
      <c r="Q653" s="610"/>
      <c r="R653" s="610"/>
      <c r="S653" s="610"/>
      <c r="T653" s="610"/>
      <c r="U653" s="610"/>
      <c r="V653" s="610"/>
      <c r="W653" s="610"/>
      <c r="X653" s="610"/>
      <c r="Y653" s="610"/>
      <c r="Z653" s="610"/>
    </row>
    <row r="654" spans="1:26" ht="15.75" customHeight="1">
      <c r="A654" s="610"/>
      <c r="B654" s="611"/>
      <c r="C654" s="610"/>
      <c r="D654" s="610"/>
      <c r="E654" s="610"/>
      <c r="F654" s="610"/>
      <c r="G654" s="610"/>
      <c r="H654" s="610"/>
      <c r="I654" s="610"/>
      <c r="J654" s="610"/>
      <c r="K654" s="610"/>
      <c r="L654" s="610"/>
      <c r="M654" s="610"/>
      <c r="N654" s="610"/>
      <c r="O654" s="610"/>
      <c r="P654" s="610"/>
      <c r="Q654" s="610"/>
      <c r="R654" s="610"/>
      <c r="S654" s="610"/>
      <c r="T654" s="610"/>
      <c r="U654" s="610"/>
      <c r="V654" s="610"/>
      <c r="W654" s="610"/>
      <c r="X654" s="610"/>
      <c r="Y654" s="610"/>
      <c r="Z654" s="610"/>
    </row>
    <row r="655" spans="1:26" ht="15.75" customHeight="1">
      <c r="A655" s="610"/>
      <c r="B655" s="611"/>
      <c r="C655" s="610"/>
      <c r="D655" s="610"/>
      <c r="E655" s="610"/>
      <c r="F655" s="610"/>
      <c r="G655" s="610"/>
      <c r="H655" s="610"/>
      <c r="I655" s="610"/>
      <c r="J655" s="610"/>
      <c r="K655" s="610"/>
      <c r="L655" s="610"/>
      <c r="M655" s="610"/>
      <c r="N655" s="610"/>
      <c r="O655" s="610"/>
      <c r="P655" s="610"/>
      <c r="Q655" s="610"/>
      <c r="R655" s="610"/>
      <c r="S655" s="610"/>
      <c r="T655" s="610"/>
      <c r="U655" s="610"/>
      <c r="V655" s="610"/>
      <c r="W655" s="610"/>
      <c r="X655" s="610"/>
      <c r="Y655" s="610"/>
      <c r="Z655" s="610"/>
    </row>
    <row r="656" spans="1:26" ht="15.75" customHeight="1">
      <c r="A656" s="610"/>
      <c r="B656" s="611"/>
      <c r="C656" s="610"/>
      <c r="D656" s="610"/>
      <c r="E656" s="610"/>
      <c r="F656" s="610"/>
      <c r="G656" s="610"/>
      <c r="H656" s="610"/>
      <c r="I656" s="610"/>
      <c r="J656" s="610"/>
      <c r="K656" s="610"/>
      <c r="L656" s="610"/>
      <c r="M656" s="610"/>
      <c r="N656" s="610"/>
      <c r="O656" s="610"/>
      <c r="P656" s="610"/>
      <c r="Q656" s="610"/>
      <c r="R656" s="610"/>
      <c r="S656" s="610"/>
      <c r="T656" s="610"/>
      <c r="U656" s="610"/>
      <c r="V656" s="610"/>
      <c r="W656" s="610"/>
      <c r="X656" s="610"/>
      <c r="Y656" s="610"/>
      <c r="Z656" s="610"/>
    </row>
    <row r="657" spans="1:26" ht="15.75" customHeight="1">
      <c r="A657" s="610"/>
      <c r="B657" s="611"/>
      <c r="C657" s="610"/>
      <c r="D657" s="610"/>
      <c r="E657" s="610"/>
      <c r="F657" s="610"/>
      <c r="G657" s="610"/>
      <c r="H657" s="610"/>
      <c r="I657" s="610"/>
      <c r="J657" s="610"/>
      <c r="K657" s="610"/>
      <c r="L657" s="610"/>
      <c r="M657" s="610"/>
      <c r="N657" s="610"/>
      <c r="O657" s="610"/>
      <c r="P657" s="610"/>
      <c r="Q657" s="610"/>
      <c r="R657" s="610"/>
      <c r="S657" s="610"/>
      <c r="T657" s="610"/>
      <c r="U657" s="610"/>
      <c r="V657" s="610"/>
      <c r="W657" s="610"/>
      <c r="X657" s="610"/>
      <c r="Y657" s="610"/>
      <c r="Z657" s="610"/>
    </row>
    <row r="658" spans="1:26" ht="15.75" customHeight="1">
      <c r="A658" s="610"/>
      <c r="B658" s="611"/>
      <c r="C658" s="610"/>
      <c r="D658" s="610"/>
      <c r="E658" s="610"/>
      <c r="F658" s="610"/>
      <c r="G658" s="610"/>
      <c r="H658" s="610"/>
      <c r="I658" s="610"/>
      <c r="J658" s="610"/>
      <c r="K658" s="610"/>
      <c r="L658" s="610"/>
      <c r="M658" s="610"/>
      <c r="N658" s="610"/>
      <c r="O658" s="610"/>
      <c r="P658" s="610"/>
      <c r="Q658" s="610"/>
      <c r="R658" s="610"/>
      <c r="S658" s="610"/>
      <c r="T658" s="610"/>
      <c r="U658" s="610"/>
      <c r="V658" s="610"/>
      <c r="W658" s="610"/>
      <c r="X658" s="610"/>
      <c r="Y658" s="610"/>
      <c r="Z658" s="610"/>
    </row>
    <row r="659" spans="1:26" ht="15.75" customHeight="1">
      <c r="A659" s="610"/>
      <c r="B659" s="611"/>
      <c r="C659" s="610"/>
      <c r="D659" s="610"/>
      <c r="E659" s="610"/>
      <c r="F659" s="610"/>
      <c r="G659" s="610"/>
      <c r="H659" s="610"/>
      <c r="I659" s="610"/>
      <c r="J659" s="610"/>
      <c r="K659" s="610"/>
      <c r="L659" s="610"/>
      <c r="M659" s="610"/>
      <c r="N659" s="610"/>
      <c r="O659" s="610"/>
      <c r="P659" s="610"/>
      <c r="Q659" s="610"/>
      <c r="R659" s="610"/>
      <c r="S659" s="610"/>
      <c r="T659" s="610"/>
      <c r="U659" s="610"/>
      <c r="V659" s="610"/>
      <c r="W659" s="610"/>
      <c r="X659" s="610"/>
      <c r="Y659" s="610"/>
      <c r="Z659" s="610"/>
    </row>
    <row r="660" spans="1:26" ht="15.75" customHeight="1">
      <c r="A660" s="610"/>
      <c r="B660" s="611"/>
      <c r="C660" s="610"/>
      <c r="D660" s="610"/>
      <c r="E660" s="610"/>
      <c r="F660" s="610"/>
      <c r="G660" s="610"/>
      <c r="H660" s="610"/>
      <c r="I660" s="610"/>
      <c r="J660" s="610"/>
      <c r="K660" s="610"/>
      <c r="L660" s="610"/>
      <c r="M660" s="610"/>
      <c r="N660" s="610"/>
      <c r="O660" s="610"/>
      <c r="P660" s="610"/>
      <c r="Q660" s="610"/>
      <c r="R660" s="610"/>
      <c r="S660" s="610"/>
      <c r="T660" s="610"/>
      <c r="U660" s="610"/>
      <c r="V660" s="610"/>
      <c r="W660" s="610"/>
      <c r="X660" s="610"/>
      <c r="Y660" s="610"/>
      <c r="Z660" s="610"/>
    </row>
    <row r="661" spans="1:26" ht="15.75" customHeight="1">
      <c r="A661" s="610"/>
      <c r="B661" s="611"/>
      <c r="C661" s="610"/>
      <c r="D661" s="610"/>
      <c r="E661" s="610"/>
      <c r="F661" s="610"/>
      <c r="G661" s="610"/>
      <c r="H661" s="610"/>
      <c r="I661" s="610"/>
      <c r="J661" s="610"/>
      <c r="K661" s="610"/>
      <c r="L661" s="610"/>
      <c r="M661" s="610"/>
      <c r="N661" s="610"/>
      <c r="O661" s="610"/>
      <c r="P661" s="610"/>
      <c r="Q661" s="610"/>
      <c r="R661" s="610"/>
      <c r="S661" s="610"/>
      <c r="T661" s="610"/>
      <c r="U661" s="610"/>
      <c r="V661" s="610"/>
      <c r="W661" s="610"/>
      <c r="X661" s="610"/>
      <c r="Y661" s="610"/>
      <c r="Z661" s="610"/>
    </row>
    <row r="662" spans="1:26" ht="15.75" customHeight="1">
      <c r="A662" s="610"/>
      <c r="B662" s="611"/>
      <c r="C662" s="610"/>
      <c r="D662" s="610"/>
      <c r="E662" s="610"/>
      <c r="F662" s="610"/>
      <c r="G662" s="610"/>
      <c r="H662" s="610"/>
      <c r="I662" s="610"/>
      <c r="J662" s="610"/>
      <c r="K662" s="610"/>
      <c r="L662" s="610"/>
      <c r="M662" s="610"/>
      <c r="N662" s="610"/>
      <c r="O662" s="610"/>
      <c r="P662" s="610"/>
      <c r="Q662" s="610"/>
      <c r="R662" s="610"/>
      <c r="S662" s="610"/>
      <c r="T662" s="610"/>
      <c r="U662" s="610"/>
      <c r="V662" s="610"/>
      <c r="W662" s="610"/>
      <c r="X662" s="610"/>
      <c r="Y662" s="610"/>
      <c r="Z662" s="610"/>
    </row>
    <row r="663" spans="1:26" ht="15.75" customHeight="1">
      <c r="A663" s="610"/>
      <c r="B663" s="611"/>
      <c r="C663" s="610"/>
      <c r="D663" s="610"/>
      <c r="E663" s="610"/>
      <c r="F663" s="610"/>
      <c r="G663" s="610"/>
      <c r="H663" s="610"/>
      <c r="I663" s="610"/>
      <c r="J663" s="610"/>
      <c r="K663" s="610"/>
      <c r="L663" s="610"/>
      <c r="M663" s="610"/>
      <c r="N663" s="610"/>
      <c r="O663" s="610"/>
      <c r="P663" s="610"/>
      <c r="Q663" s="610"/>
      <c r="R663" s="610"/>
      <c r="S663" s="610"/>
      <c r="T663" s="610"/>
      <c r="U663" s="610"/>
      <c r="V663" s="610"/>
      <c r="W663" s="610"/>
      <c r="X663" s="610"/>
      <c r="Y663" s="610"/>
      <c r="Z663" s="610"/>
    </row>
    <row r="664" spans="1:26" ht="15.75" customHeight="1">
      <c r="A664" s="610"/>
      <c r="B664" s="611"/>
      <c r="C664" s="610"/>
      <c r="D664" s="610"/>
      <c r="E664" s="610"/>
      <c r="F664" s="610"/>
      <c r="G664" s="610"/>
      <c r="H664" s="610"/>
      <c r="I664" s="610"/>
      <c r="J664" s="610"/>
      <c r="K664" s="610"/>
      <c r="L664" s="610"/>
      <c r="M664" s="610"/>
      <c r="N664" s="610"/>
      <c r="O664" s="610"/>
      <c r="P664" s="610"/>
      <c r="Q664" s="610"/>
      <c r="R664" s="610"/>
      <c r="S664" s="610"/>
      <c r="T664" s="610"/>
      <c r="U664" s="610"/>
      <c r="V664" s="610"/>
      <c r="W664" s="610"/>
      <c r="X664" s="610"/>
      <c r="Y664" s="610"/>
      <c r="Z664" s="610"/>
    </row>
    <row r="665" spans="1:26" ht="15.75" customHeight="1">
      <c r="A665" s="610"/>
      <c r="B665" s="611"/>
      <c r="C665" s="610"/>
      <c r="D665" s="610"/>
      <c r="E665" s="610"/>
      <c r="F665" s="610"/>
      <c r="G665" s="610"/>
      <c r="H665" s="610"/>
      <c r="I665" s="610"/>
      <c r="J665" s="610"/>
      <c r="K665" s="610"/>
      <c r="L665" s="610"/>
      <c r="M665" s="610"/>
      <c r="N665" s="610"/>
      <c r="O665" s="610"/>
      <c r="P665" s="610"/>
      <c r="Q665" s="610"/>
      <c r="R665" s="610"/>
      <c r="S665" s="610"/>
      <c r="T665" s="610"/>
      <c r="U665" s="610"/>
      <c r="V665" s="610"/>
      <c r="W665" s="610"/>
      <c r="X665" s="610"/>
      <c r="Y665" s="610"/>
      <c r="Z665" s="610"/>
    </row>
    <row r="666" spans="1:26" ht="15.75" customHeight="1">
      <c r="A666" s="610"/>
      <c r="B666" s="611"/>
      <c r="C666" s="610"/>
      <c r="D666" s="610"/>
      <c r="E666" s="610"/>
      <c r="F666" s="610"/>
      <c r="G666" s="610"/>
      <c r="H666" s="610"/>
      <c r="I666" s="610"/>
      <c r="J666" s="610"/>
      <c r="K666" s="610"/>
      <c r="L666" s="610"/>
      <c r="M666" s="610"/>
      <c r="N666" s="610"/>
      <c r="O666" s="610"/>
      <c r="P666" s="610"/>
      <c r="Q666" s="610"/>
      <c r="R666" s="610"/>
      <c r="S666" s="610"/>
      <c r="T666" s="610"/>
      <c r="U666" s="610"/>
      <c r="V666" s="610"/>
      <c r="W666" s="610"/>
      <c r="X666" s="610"/>
      <c r="Y666" s="610"/>
      <c r="Z666" s="610"/>
    </row>
    <row r="667" spans="1:26" ht="15.75" customHeight="1">
      <c r="A667" s="610"/>
      <c r="B667" s="611"/>
      <c r="C667" s="610"/>
      <c r="D667" s="610"/>
      <c r="E667" s="610"/>
      <c r="F667" s="610"/>
      <c r="G667" s="610"/>
      <c r="H667" s="610"/>
      <c r="I667" s="610"/>
      <c r="J667" s="610"/>
      <c r="K667" s="610"/>
      <c r="L667" s="610"/>
      <c r="M667" s="610"/>
      <c r="N667" s="610"/>
      <c r="O667" s="610"/>
      <c r="P667" s="610"/>
      <c r="Q667" s="610"/>
      <c r="R667" s="610"/>
      <c r="S667" s="610"/>
      <c r="T667" s="610"/>
      <c r="U667" s="610"/>
      <c r="V667" s="610"/>
      <c r="W667" s="610"/>
      <c r="X667" s="610"/>
      <c r="Y667" s="610"/>
      <c r="Z667" s="610"/>
    </row>
    <row r="668" spans="1:26" ht="15.75" customHeight="1">
      <c r="A668" s="610"/>
      <c r="B668" s="611"/>
      <c r="C668" s="610"/>
      <c r="D668" s="610"/>
      <c r="E668" s="610"/>
      <c r="F668" s="610"/>
      <c r="G668" s="610"/>
      <c r="H668" s="610"/>
      <c r="I668" s="610"/>
      <c r="J668" s="610"/>
      <c r="K668" s="610"/>
      <c r="L668" s="610"/>
      <c r="M668" s="610"/>
      <c r="N668" s="610"/>
      <c r="O668" s="610"/>
      <c r="P668" s="610"/>
      <c r="Q668" s="610"/>
      <c r="R668" s="610"/>
      <c r="S668" s="610"/>
      <c r="T668" s="610"/>
      <c r="U668" s="610"/>
      <c r="V668" s="610"/>
      <c r="W668" s="610"/>
      <c r="X668" s="610"/>
      <c r="Y668" s="610"/>
      <c r="Z668" s="610"/>
    </row>
    <row r="669" spans="1:26" ht="15.75" customHeight="1">
      <c r="A669" s="610"/>
      <c r="B669" s="611"/>
      <c r="C669" s="610"/>
      <c r="D669" s="610"/>
      <c r="E669" s="610"/>
      <c r="F669" s="610"/>
      <c r="G669" s="610"/>
      <c r="H669" s="610"/>
      <c r="I669" s="610"/>
      <c r="J669" s="610"/>
      <c r="K669" s="610"/>
      <c r="L669" s="610"/>
      <c r="M669" s="610"/>
      <c r="N669" s="610"/>
      <c r="O669" s="610"/>
      <c r="P669" s="610"/>
      <c r="Q669" s="610"/>
      <c r="R669" s="610"/>
      <c r="S669" s="610"/>
      <c r="T669" s="610"/>
      <c r="U669" s="610"/>
      <c r="V669" s="610"/>
      <c r="W669" s="610"/>
      <c r="X669" s="610"/>
      <c r="Y669" s="610"/>
      <c r="Z669" s="610"/>
    </row>
    <row r="670" spans="1:26" ht="15.75" customHeight="1">
      <c r="A670" s="610"/>
      <c r="B670" s="611"/>
      <c r="C670" s="610"/>
      <c r="D670" s="610"/>
      <c r="E670" s="610"/>
      <c r="F670" s="610"/>
      <c r="G670" s="610"/>
      <c r="H670" s="610"/>
      <c r="I670" s="610"/>
      <c r="J670" s="610"/>
      <c r="K670" s="610"/>
      <c r="L670" s="610"/>
      <c r="M670" s="610"/>
      <c r="N670" s="610"/>
      <c r="O670" s="610"/>
      <c r="P670" s="610"/>
      <c r="Q670" s="610"/>
      <c r="R670" s="610"/>
      <c r="S670" s="610"/>
      <c r="T670" s="610"/>
      <c r="U670" s="610"/>
      <c r="V670" s="610"/>
      <c r="W670" s="610"/>
      <c r="X670" s="610"/>
      <c r="Y670" s="610"/>
      <c r="Z670" s="610"/>
    </row>
    <row r="671" spans="1:26" ht="15.75" customHeight="1">
      <c r="A671" s="610"/>
      <c r="B671" s="611"/>
      <c r="C671" s="610"/>
      <c r="D671" s="610"/>
      <c r="E671" s="610"/>
      <c r="F671" s="610"/>
      <c r="G671" s="610"/>
      <c r="H671" s="610"/>
      <c r="I671" s="610"/>
      <c r="J671" s="610"/>
      <c r="K671" s="610"/>
      <c r="L671" s="610"/>
      <c r="M671" s="610"/>
      <c r="N671" s="610"/>
      <c r="O671" s="610"/>
      <c r="P671" s="610"/>
      <c r="Q671" s="610"/>
      <c r="R671" s="610"/>
      <c r="S671" s="610"/>
      <c r="T671" s="610"/>
      <c r="U671" s="610"/>
      <c r="V671" s="610"/>
      <c r="W671" s="610"/>
      <c r="X671" s="610"/>
      <c r="Y671" s="610"/>
      <c r="Z671" s="610"/>
    </row>
    <row r="672" spans="1:26" ht="15.75" customHeight="1">
      <c r="A672" s="610"/>
      <c r="B672" s="611"/>
      <c r="C672" s="610"/>
      <c r="D672" s="610"/>
      <c r="E672" s="610"/>
      <c r="F672" s="610"/>
      <c r="G672" s="610"/>
      <c r="H672" s="610"/>
      <c r="I672" s="610"/>
      <c r="J672" s="610"/>
      <c r="K672" s="610"/>
      <c r="L672" s="610"/>
      <c r="M672" s="610"/>
      <c r="N672" s="610"/>
      <c r="O672" s="610"/>
      <c r="P672" s="610"/>
      <c r="Q672" s="610"/>
      <c r="R672" s="610"/>
      <c r="S672" s="610"/>
      <c r="T672" s="610"/>
      <c r="U672" s="610"/>
      <c r="V672" s="610"/>
      <c r="W672" s="610"/>
      <c r="X672" s="610"/>
      <c r="Y672" s="610"/>
      <c r="Z672" s="610"/>
    </row>
    <row r="673" spans="1:26" ht="15.75" customHeight="1">
      <c r="A673" s="610"/>
      <c r="B673" s="611"/>
      <c r="C673" s="610"/>
      <c r="D673" s="610"/>
      <c r="E673" s="610"/>
      <c r="F673" s="610"/>
      <c r="G673" s="610"/>
      <c r="H673" s="610"/>
      <c r="I673" s="610"/>
      <c r="J673" s="610"/>
      <c r="K673" s="610"/>
      <c r="L673" s="610"/>
      <c r="M673" s="610"/>
      <c r="N673" s="610"/>
      <c r="O673" s="610"/>
      <c r="P673" s="610"/>
      <c r="Q673" s="610"/>
      <c r="R673" s="610"/>
      <c r="S673" s="610"/>
      <c r="T673" s="610"/>
      <c r="U673" s="610"/>
      <c r="V673" s="610"/>
      <c r="W673" s="610"/>
      <c r="X673" s="610"/>
      <c r="Y673" s="610"/>
      <c r="Z673" s="610"/>
    </row>
    <row r="674" spans="1:26" ht="15.75" customHeight="1">
      <c r="A674" s="610"/>
      <c r="B674" s="611"/>
      <c r="C674" s="610"/>
      <c r="D674" s="610"/>
      <c r="E674" s="610"/>
      <c r="F674" s="610"/>
      <c r="G674" s="610"/>
      <c r="H674" s="610"/>
      <c r="I674" s="610"/>
      <c r="J674" s="610"/>
      <c r="K674" s="610"/>
      <c r="L674" s="610"/>
      <c r="M674" s="610"/>
      <c r="N674" s="610"/>
      <c r="O674" s="610"/>
      <c r="P674" s="610"/>
      <c r="Q674" s="610"/>
      <c r="R674" s="610"/>
      <c r="S674" s="610"/>
      <c r="T674" s="610"/>
      <c r="U674" s="610"/>
      <c r="V674" s="610"/>
      <c r="W674" s="610"/>
      <c r="X674" s="610"/>
      <c r="Y674" s="610"/>
      <c r="Z674" s="610"/>
    </row>
    <row r="675" spans="1:26" ht="15.75" customHeight="1">
      <c r="A675" s="610"/>
      <c r="B675" s="611"/>
      <c r="C675" s="610"/>
      <c r="D675" s="610"/>
      <c r="E675" s="610"/>
      <c r="F675" s="610"/>
      <c r="G675" s="610"/>
      <c r="H675" s="610"/>
      <c r="I675" s="610"/>
      <c r="J675" s="610"/>
      <c r="K675" s="610"/>
      <c r="L675" s="610"/>
      <c r="M675" s="610"/>
      <c r="N675" s="610"/>
      <c r="O675" s="610"/>
      <c r="P675" s="610"/>
      <c r="Q675" s="610"/>
      <c r="R675" s="610"/>
      <c r="S675" s="610"/>
      <c r="T675" s="610"/>
      <c r="U675" s="610"/>
      <c r="V675" s="610"/>
      <c r="W675" s="610"/>
      <c r="X675" s="610"/>
      <c r="Y675" s="610"/>
      <c r="Z675" s="610"/>
    </row>
    <row r="676" spans="1:26" ht="15.75" customHeight="1">
      <c r="A676" s="610"/>
      <c r="B676" s="611"/>
      <c r="C676" s="610"/>
      <c r="D676" s="610"/>
      <c r="E676" s="610"/>
      <c r="F676" s="610"/>
      <c r="G676" s="610"/>
      <c r="H676" s="610"/>
      <c r="I676" s="610"/>
      <c r="J676" s="610"/>
      <c r="K676" s="610"/>
      <c r="L676" s="610"/>
      <c r="M676" s="610"/>
      <c r="N676" s="610"/>
      <c r="O676" s="610"/>
      <c r="P676" s="610"/>
      <c r="Q676" s="610"/>
      <c r="R676" s="610"/>
      <c r="S676" s="610"/>
      <c r="T676" s="610"/>
      <c r="U676" s="610"/>
      <c r="V676" s="610"/>
      <c r="W676" s="610"/>
      <c r="X676" s="610"/>
      <c r="Y676" s="610"/>
      <c r="Z676" s="610"/>
    </row>
    <row r="677" spans="1:26" ht="15.75" customHeight="1">
      <c r="A677" s="610"/>
      <c r="B677" s="611"/>
      <c r="C677" s="610"/>
      <c r="D677" s="610"/>
      <c r="E677" s="610"/>
      <c r="F677" s="610"/>
      <c r="G677" s="610"/>
      <c r="H677" s="610"/>
      <c r="I677" s="610"/>
      <c r="J677" s="610"/>
      <c r="K677" s="610"/>
      <c r="L677" s="610"/>
      <c r="M677" s="610"/>
      <c r="N677" s="610"/>
      <c r="O677" s="610"/>
      <c r="P677" s="610"/>
      <c r="Q677" s="610"/>
      <c r="R677" s="610"/>
      <c r="S677" s="610"/>
      <c r="T677" s="610"/>
      <c r="U677" s="610"/>
      <c r="V677" s="610"/>
      <c r="W677" s="610"/>
      <c r="X677" s="610"/>
      <c r="Y677" s="610"/>
      <c r="Z677" s="610"/>
    </row>
    <row r="678" spans="1:26" ht="15.75" customHeight="1">
      <c r="A678" s="610"/>
      <c r="B678" s="611"/>
      <c r="C678" s="610"/>
      <c r="D678" s="610"/>
      <c r="E678" s="610"/>
      <c r="F678" s="610"/>
      <c r="G678" s="610"/>
      <c r="H678" s="610"/>
      <c r="I678" s="610"/>
      <c r="J678" s="610"/>
      <c r="K678" s="610"/>
      <c r="L678" s="610"/>
      <c r="M678" s="610"/>
      <c r="N678" s="610"/>
      <c r="O678" s="610"/>
      <c r="P678" s="610"/>
      <c r="Q678" s="610"/>
      <c r="R678" s="610"/>
      <c r="S678" s="610"/>
      <c r="T678" s="610"/>
      <c r="U678" s="610"/>
      <c r="V678" s="610"/>
      <c r="W678" s="610"/>
      <c r="X678" s="610"/>
      <c r="Y678" s="610"/>
      <c r="Z678" s="610"/>
    </row>
    <row r="679" spans="1:26" ht="15.75" customHeight="1">
      <c r="A679" s="610"/>
      <c r="B679" s="611"/>
      <c r="C679" s="610"/>
      <c r="D679" s="610"/>
      <c r="E679" s="610"/>
      <c r="F679" s="610"/>
      <c r="G679" s="610"/>
      <c r="H679" s="610"/>
      <c r="I679" s="610"/>
      <c r="J679" s="610"/>
      <c r="K679" s="610"/>
      <c r="L679" s="610"/>
      <c r="M679" s="610"/>
      <c r="N679" s="610"/>
      <c r="O679" s="610"/>
      <c r="P679" s="610"/>
      <c r="Q679" s="610"/>
      <c r="R679" s="610"/>
      <c r="S679" s="610"/>
      <c r="T679" s="610"/>
      <c r="U679" s="610"/>
      <c r="V679" s="610"/>
      <c r="W679" s="610"/>
      <c r="X679" s="610"/>
      <c r="Y679" s="610"/>
      <c r="Z679" s="610"/>
    </row>
    <row r="680" spans="1:26" ht="15.75" customHeight="1">
      <c r="A680" s="610"/>
      <c r="B680" s="611"/>
      <c r="C680" s="610"/>
      <c r="D680" s="610"/>
      <c r="E680" s="610"/>
      <c r="F680" s="610"/>
      <c r="G680" s="610"/>
      <c r="H680" s="610"/>
      <c r="I680" s="610"/>
      <c r="J680" s="610"/>
      <c r="K680" s="610"/>
      <c r="L680" s="610"/>
      <c r="M680" s="610"/>
      <c r="N680" s="610"/>
      <c r="O680" s="610"/>
      <c r="P680" s="610"/>
      <c r="Q680" s="610"/>
      <c r="R680" s="610"/>
      <c r="S680" s="610"/>
      <c r="T680" s="610"/>
      <c r="U680" s="610"/>
      <c r="V680" s="610"/>
      <c r="W680" s="610"/>
      <c r="X680" s="610"/>
      <c r="Y680" s="610"/>
      <c r="Z680" s="610"/>
    </row>
    <row r="681" spans="1:26" ht="15.75" customHeight="1">
      <c r="A681" s="610"/>
      <c r="B681" s="611"/>
      <c r="C681" s="610"/>
      <c r="D681" s="610"/>
      <c r="E681" s="610"/>
      <c r="F681" s="610"/>
      <c r="G681" s="610"/>
      <c r="H681" s="610"/>
      <c r="I681" s="610"/>
      <c r="J681" s="610"/>
      <c r="K681" s="610"/>
      <c r="L681" s="610"/>
      <c r="M681" s="610"/>
      <c r="N681" s="610"/>
      <c r="O681" s="610"/>
      <c r="P681" s="610"/>
      <c r="Q681" s="610"/>
      <c r="R681" s="610"/>
      <c r="S681" s="610"/>
      <c r="T681" s="610"/>
      <c r="U681" s="610"/>
      <c r="V681" s="610"/>
      <c r="W681" s="610"/>
      <c r="X681" s="610"/>
      <c r="Y681" s="610"/>
      <c r="Z681" s="610"/>
    </row>
    <row r="682" spans="1:26" ht="15.75" customHeight="1">
      <c r="A682" s="610"/>
      <c r="B682" s="611"/>
      <c r="C682" s="610"/>
      <c r="D682" s="610"/>
      <c r="E682" s="610"/>
      <c r="F682" s="610"/>
      <c r="G682" s="610"/>
      <c r="H682" s="610"/>
      <c r="I682" s="610"/>
      <c r="J682" s="610"/>
      <c r="K682" s="610"/>
      <c r="L682" s="610"/>
      <c r="M682" s="610"/>
      <c r="N682" s="610"/>
      <c r="O682" s="610"/>
      <c r="P682" s="610"/>
      <c r="Q682" s="610"/>
      <c r="R682" s="610"/>
      <c r="S682" s="610"/>
      <c r="T682" s="610"/>
      <c r="U682" s="610"/>
      <c r="V682" s="610"/>
      <c r="W682" s="610"/>
      <c r="X682" s="610"/>
      <c r="Y682" s="610"/>
      <c r="Z682" s="610"/>
    </row>
    <row r="683" spans="1:26" ht="15.75" customHeight="1">
      <c r="A683" s="610"/>
      <c r="B683" s="611"/>
      <c r="C683" s="610"/>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row>
    <row r="684" spans="1:26" ht="15.75" customHeight="1">
      <c r="A684" s="610"/>
      <c r="B684" s="611"/>
      <c r="C684" s="610"/>
      <c r="D684" s="610"/>
      <c r="E684" s="610"/>
      <c r="F684" s="610"/>
      <c r="G684" s="610"/>
      <c r="H684" s="610"/>
      <c r="I684" s="610"/>
      <c r="J684" s="610"/>
      <c r="K684" s="610"/>
      <c r="L684" s="610"/>
      <c r="M684" s="610"/>
      <c r="N684" s="610"/>
      <c r="O684" s="610"/>
      <c r="P684" s="610"/>
      <c r="Q684" s="610"/>
      <c r="R684" s="610"/>
      <c r="S684" s="610"/>
      <c r="T684" s="610"/>
      <c r="U684" s="610"/>
      <c r="V684" s="610"/>
      <c r="W684" s="610"/>
      <c r="X684" s="610"/>
      <c r="Y684" s="610"/>
      <c r="Z684" s="610"/>
    </row>
    <row r="685" spans="1:26" ht="15.75" customHeight="1">
      <c r="A685" s="610"/>
      <c r="B685" s="611"/>
      <c r="C685" s="610"/>
      <c r="D685" s="610"/>
      <c r="E685" s="610"/>
      <c r="F685" s="610"/>
      <c r="G685" s="610"/>
      <c r="H685" s="610"/>
      <c r="I685" s="610"/>
      <c r="J685" s="610"/>
      <c r="K685" s="610"/>
      <c r="L685" s="610"/>
      <c r="M685" s="610"/>
      <c r="N685" s="610"/>
      <c r="O685" s="610"/>
      <c r="P685" s="610"/>
      <c r="Q685" s="610"/>
      <c r="R685" s="610"/>
      <c r="S685" s="610"/>
      <c r="T685" s="610"/>
      <c r="U685" s="610"/>
      <c r="V685" s="610"/>
      <c r="W685" s="610"/>
      <c r="X685" s="610"/>
      <c r="Y685" s="610"/>
      <c r="Z685" s="610"/>
    </row>
    <row r="686" spans="1:26" ht="15.75" customHeight="1">
      <c r="A686" s="610"/>
      <c r="B686" s="611"/>
      <c r="C686" s="610"/>
      <c r="D686" s="610"/>
      <c r="E686" s="610"/>
      <c r="F686" s="610"/>
      <c r="G686" s="610"/>
      <c r="H686" s="610"/>
      <c r="I686" s="610"/>
      <c r="J686" s="610"/>
      <c r="K686" s="610"/>
      <c r="L686" s="610"/>
      <c r="M686" s="610"/>
      <c r="N686" s="610"/>
      <c r="O686" s="610"/>
      <c r="P686" s="610"/>
      <c r="Q686" s="610"/>
      <c r="R686" s="610"/>
      <c r="S686" s="610"/>
      <c r="T686" s="610"/>
      <c r="U686" s="610"/>
      <c r="V686" s="610"/>
      <c r="W686" s="610"/>
      <c r="X686" s="610"/>
      <c r="Y686" s="610"/>
      <c r="Z686" s="610"/>
    </row>
    <row r="687" spans="1:26" ht="15.75" customHeight="1">
      <c r="A687" s="610"/>
      <c r="B687" s="611"/>
      <c r="C687" s="610"/>
      <c r="D687" s="610"/>
      <c r="E687" s="610"/>
      <c r="F687" s="610"/>
      <c r="G687" s="610"/>
      <c r="H687" s="610"/>
      <c r="I687" s="610"/>
      <c r="J687" s="610"/>
      <c r="K687" s="610"/>
      <c r="L687" s="610"/>
      <c r="M687" s="610"/>
      <c r="N687" s="610"/>
      <c r="O687" s="610"/>
      <c r="P687" s="610"/>
      <c r="Q687" s="610"/>
      <c r="R687" s="610"/>
      <c r="S687" s="610"/>
      <c r="T687" s="610"/>
      <c r="U687" s="610"/>
      <c r="V687" s="610"/>
      <c r="W687" s="610"/>
      <c r="X687" s="610"/>
      <c r="Y687" s="610"/>
      <c r="Z687" s="610"/>
    </row>
    <row r="688" spans="1:26" ht="15.75" customHeight="1">
      <c r="A688" s="610"/>
      <c r="B688" s="611"/>
      <c r="C688" s="610"/>
      <c r="D688" s="610"/>
      <c r="E688" s="610"/>
      <c r="F688" s="610"/>
      <c r="G688" s="610"/>
      <c r="H688" s="610"/>
      <c r="I688" s="610"/>
      <c r="J688" s="610"/>
      <c r="K688" s="610"/>
      <c r="L688" s="610"/>
      <c r="M688" s="610"/>
      <c r="N688" s="610"/>
      <c r="O688" s="610"/>
      <c r="P688" s="610"/>
      <c r="Q688" s="610"/>
      <c r="R688" s="610"/>
      <c r="S688" s="610"/>
      <c r="T688" s="610"/>
      <c r="U688" s="610"/>
      <c r="V688" s="610"/>
      <c r="W688" s="610"/>
      <c r="X688" s="610"/>
      <c r="Y688" s="610"/>
      <c r="Z688" s="610"/>
    </row>
    <row r="689" spans="1:26" ht="15.75" customHeight="1">
      <c r="A689" s="610"/>
      <c r="B689" s="611"/>
      <c r="C689" s="610"/>
      <c r="D689" s="610"/>
      <c r="E689" s="610"/>
      <c r="F689" s="610"/>
      <c r="G689" s="610"/>
      <c r="H689" s="610"/>
      <c r="I689" s="610"/>
      <c r="J689" s="610"/>
      <c r="K689" s="610"/>
      <c r="L689" s="610"/>
      <c r="M689" s="610"/>
      <c r="N689" s="610"/>
      <c r="O689" s="610"/>
      <c r="P689" s="610"/>
      <c r="Q689" s="610"/>
      <c r="R689" s="610"/>
      <c r="S689" s="610"/>
      <c r="T689" s="610"/>
      <c r="U689" s="610"/>
      <c r="V689" s="610"/>
      <c r="W689" s="610"/>
      <c r="X689" s="610"/>
      <c r="Y689" s="610"/>
      <c r="Z689" s="610"/>
    </row>
    <row r="690" spans="1:26" ht="15.75" customHeight="1">
      <c r="A690" s="610"/>
      <c r="B690" s="611"/>
      <c r="C690" s="610"/>
      <c r="D690" s="610"/>
      <c r="E690" s="610"/>
      <c r="F690" s="610"/>
      <c r="G690" s="610"/>
      <c r="H690" s="610"/>
      <c r="I690" s="610"/>
      <c r="J690" s="610"/>
      <c r="K690" s="610"/>
      <c r="L690" s="610"/>
      <c r="M690" s="610"/>
      <c r="N690" s="610"/>
      <c r="O690" s="610"/>
      <c r="P690" s="610"/>
      <c r="Q690" s="610"/>
      <c r="R690" s="610"/>
      <c r="S690" s="610"/>
      <c r="T690" s="610"/>
      <c r="U690" s="610"/>
      <c r="V690" s="610"/>
      <c r="W690" s="610"/>
      <c r="X690" s="610"/>
      <c r="Y690" s="610"/>
      <c r="Z690" s="610"/>
    </row>
    <row r="691" spans="1:26" ht="15.75" customHeight="1">
      <c r="A691" s="610"/>
      <c r="B691" s="611"/>
      <c r="C691" s="610"/>
      <c r="D691" s="610"/>
      <c r="E691" s="610"/>
      <c r="F691" s="610"/>
      <c r="G691" s="610"/>
      <c r="H691" s="610"/>
      <c r="I691" s="610"/>
      <c r="J691" s="610"/>
      <c r="K691" s="610"/>
      <c r="L691" s="610"/>
      <c r="M691" s="610"/>
      <c r="N691" s="610"/>
      <c r="O691" s="610"/>
      <c r="P691" s="610"/>
      <c r="Q691" s="610"/>
      <c r="R691" s="610"/>
      <c r="S691" s="610"/>
      <c r="T691" s="610"/>
      <c r="U691" s="610"/>
      <c r="V691" s="610"/>
      <c r="W691" s="610"/>
      <c r="X691" s="610"/>
      <c r="Y691" s="610"/>
      <c r="Z691" s="610"/>
    </row>
    <row r="692" spans="1:26" ht="15.75" customHeight="1">
      <c r="A692" s="610"/>
      <c r="B692" s="611"/>
      <c r="C692" s="610"/>
      <c r="D692" s="610"/>
      <c r="E692" s="610"/>
      <c r="F692" s="610"/>
      <c r="G692" s="610"/>
      <c r="H692" s="610"/>
      <c r="I692" s="610"/>
      <c r="J692" s="610"/>
      <c r="K692" s="610"/>
      <c r="L692" s="610"/>
      <c r="M692" s="610"/>
      <c r="N692" s="610"/>
      <c r="O692" s="610"/>
      <c r="P692" s="610"/>
      <c r="Q692" s="610"/>
      <c r="R692" s="610"/>
      <c r="S692" s="610"/>
      <c r="T692" s="610"/>
      <c r="U692" s="610"/>
      <c r="V692" s="610"/>
      <c r="W692" s="610"/>
      <c r="X692" s="610"/>
      <c r="Y692" s="610"/>
      <c r="Z692" s="610"/>
    </row>
    <row r="693" spans="1:26" ht="15.75" customHeight="1">
      <c r="A693" s="610"/>
      <c r="B693" s="611"/>
      <c r="C693" s="610"/>
      <c r="D693" s="610"/>
      <c r="E693" s="610"/>
      <c r="F693" s="610"/>
      <c r="G693" s="610"/>
      <c r="H693" s="610"/>
      <c r="I693" s="610"/>
      <c r="J693" s="610"/>
      <c r="K693" s="610"/>
      <c r="L693" s="610"/>
      <c r="M693" s="610"/>
      <c r="N693" s="610"/>
      <c r="O693" s="610"/>
      <c r="P693" s="610"/>
      <c r="Q693" s="610"/>
      <c r="R693" s="610"/>
      <c r="S693" s="610"/>
      <c r="T693" s="610"/>
      <c r="U693" s="610"/>
      <c r="V693" s="610"/>
      <c r="W693" s="610"/>
      <c r="X693" s="610"/>
      <c r="Y693" s="610"/>
      <c r="Z693" s="610"/>
    </row>
    <row r="694" spans="1:26" ht="15.75" customHeight="1">
      <c r="A694" s="610"/>
      <c r="B694" s="611"/>
      <c r="C694" s="610"/>
      <c r="D694" s="610"/>
      <c r="E694" s="610"/>
      <c r="F694" s="610"/>
      <c r="G694" s="610"/>
      <c r="H694" s="610"/>
      <c r="I694" s="610"/>
      <c r="J694" s="610"/>
      <c r="K694" s="610"/>
      <c r="L694" s="610"/>
      <c r="M694" s="610"/>
      <c r="N694" s="610"/>
      <c r="O694" s="610"/>
      <c r="P694" s="610"/>
      <c r="Q694" s="610"/>
      <c r="R694" s="610"/>
      <c r="S694" s="610"/>
      <c r="T694" s="610"/>
      <c r="U694" s="610"/>
      <c r="V694" s="610"/>
      <c r="W694" s="610"/>
      <c r="X694" s="610"/>
      <c r="Y694" s="610"/>
      <c r="Z694" s="610"/>
    </row>
    <row r="695" spans="1:26" ht="15.75" customHeight="1">
      <c r="A695" s="610"/>
      <c r="B695" s="611"/>
      <c r="C695" s="610"/>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row>
    <row r="696" spans="1:26" ht="15.75" customHeight="1">
      <c r="A696" s="610"/>
      <c r="B696" s="611"/>
      <c r="C696" s="610"/>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row>
    <row r="697" spans="1:26" ht="15.75" customHeight="1">
      <c r="A697" s="610"/>
      <c r="B697" s="611"/>
      <c r="C697" s="610"/>
      <c r="D697" s="610"/>
      <c r="E697" s="610"/>
      <c r="F697" s="610"/>
      <c r="G697" s="610"/>
      <c r="H697" s="610"/>
      <c r="I697" s="610"/>
      <c r="J697" s="610"/>
      <c r="K697" s="610"/>
      <c r="L697" s="610"/>
      <c r="M697" s="610"/>
      <c r="N697" s="610"/>
      <c r="O697" s="610"/>
      <c r="P697" s="610"/>
      <c r="Q697" s="610"/>
      <c r="R697" s="610"/>
      <c r="S697" s="610"/>
      <c r="T697" s="610"/>
      <c r="U697" s="610"/>
      <c r="V697" s="610"/>
      <c r="W697" s="610"/>
      <c r="X697" s="610"/>
      <c r="Y697" s="610"/>
      <c r="Z697" s="610"/>
    </row>
    <row r="698" spans="1:26" ht="15.75" customHeight="1">
      <c r="A698" s="610"/>
      <c r="B698" s="611"/>
      <c r="C698" s="610"/>
      <c r="D698" s="610"/>
      <c r="E698" s="610"/>
      <c r="F698" s="610"/>
      <c r="G698" s="610"/>
      <c r="H698" s="610"/>
      <c r="I698" s="610"/>
      <c r="J698" s="610"/>
      <c r="K698" s="610"/>
      <c r="L698" s="610"/>
      <c r="M698" s="610"/>
      <c r="N698" s="610"/>
      <c r="O698" s="610"/>
      <c r="P698" s="610"/>
      <c r="Q698" s="610"/>
      <c r="R698" s="610"/>
      <c r="S698" s="610"/>
      <c r="T698" s="610"/>
      <c r="U698" s="610"/>
      <c r="V698" s="610"/>
      <c r="W698" s="610"/>
      <c r="X698" s="610"/>
      <c r="Y698" s="610"/>
      <c r="Z698" s="610"/>
    </row>
    <row r="699" spans="1:26" ht="15.75" customHeight="1">
      <c r="A699" s="610"/>
      <c r="B699" s="611"/>
      <c r="C699" s="610"/>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row>
    <row r="700" spans="1:26" ht="15.75" customHeight="1">
      <c r="A700" s="610"/>
      <c r="B700" s="611"/>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row>
    <row r="701" spans="1:26" ht="15.75" customHeight="1">
      <c r="A701" s="610"/>
      <c r="B701" s="611"/>
      <c r="C701" s="610"/>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row>
    <row r="702" spans="1:26" ht="15.75" customHeight="1">
      <c r="A702" s="610"/>
      <c r="B702" s="611"/>
      <c r="C702" s="610"/>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row>
    <row r="703" spans="1:26" ht="15.75" customHeight="1">
      <c r="A703" s="610"/>
      <c r="B703" s="611"/>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row>
    <row r="704" spans="1:26" ht="15.75" customHeight="1">
      <c r="A704" s="610"/>
      <c r="B704" s="611"/>
      <c r="C704" s="610"/>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row>
    <row r="705" spans="1:26" ht="15.75" customHeight="1">
      <c r="A705" s="610"/>
      <c r="B705" s="611"/>
      <c r="C705" s="610"/>
      <c r="D705" s="6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row>
    <row r="706" spans="1:26" ht="15.75" customHeight="1">
      <c r="A706" s="610"/>
      <c r="B706" s="611"/>
      <c r="C706" s="610"/>
      <c r="D706" s="610"/>
      <c r="E706" s="610"/>
      <c r="F706" s="610"/>
      <c r="G706" s="610"/>
      <c r="H706" s="610"/>
      <c r="I706" s="610"/>
      <c r="J706" s="610"/>
      <c r="K706" s="610"/>
      <c r="L706" s="610"/>
      <c r="M706" s="610"/>
      <c r="N706" s="610"/>
      <c r="O706" s="610"/>
      <c r="P706" s="610"/>
      <c r="Q706" s="610"/>
      <c r="R706" s="610"/>
      <c r="S706" s="610"/>
      <c r="T706" s="610"/>
      <c r="U706" s="610"/>
      <c r="V706" s="610"/>
      <c r="W706" s="610"/>
      <c r="X706" s="610"/>
      <c r="Y706" s="610"/>
      <c r="Z706" s="610"/>
    </row>
    <row r="707" spans="1:26" ht="15.75" customHeight="1">
      <c r="A707" s="610"/>
      <c r="B707" s="611"/>
      <c r="C707" s="610"/>
      <c r="D707" s="610"/>
      <c r="E707" s="610"/>
      <c r="F707" s="610"/>
      <c r="G707" s="610"/>
      <c r="H707" s="610"/>
      <c r="I707" s="610"/>
      <c r="J707" s="610"/>
      <c r="K707" s="610"/>
      <c r="L707" s="610"/>
      <c r="M707" s="610"/>
      <c r="N707" s="610"/>
      <c r="O707" s="610"/>
      <c r="P707" s="610"/>
      <c r="Q707" s="610"/>
      <c r="R707" s="610"/>
      <c r="S707" s="610"/>
      <c r="T707" s="610"/>
      <c r="U707" s="610"/>
      <c r="V707" s="610"/>
      <c r="W707" s="610"/>
      <c r="X707" s="610"/>
      <c r="Y707" s="610"/>
      <c r="Z707" s="610"/>
    </row>
    <row r="708" spans="1:26" ht="15.75" customHeight="1">
      <c r="A708" s="610"/>
      <c r="B708" s="611"/>
      <c r="C708" s="610"/>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row>
    <row r="709" spans="1:26" ht="15.75" customHeight="1">
      <c r="A709" s="610"/>
      <c r="B709" s="611"/>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row>
    <row r="710" spans="1:26" ht="15.75" customHeight="1">
      <c r="A710" s="610"/>
      <c r="B710" s="611"/>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row>
    <row r="711" spans="1:26" ht="15.75" customHeight="1">
      <c r="A711" s="610"/>
      <c r="B711" s="611"/>
      <c r="C711" s="610"/>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row>
    <row r="712" spans="1:26" ht="15.75" customHeight="1">
      <c r="A712" s="610"/>
      <c r="B712" s="611"/>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row>
    <row r="713" spans="1:26" ht="15.75" customHeight="1">
      <c r="A713" s="610"/>
      <c r="B713" s="611"/>
      <c r="C713" s="610"/>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row>
    <row r="714" spans="1:26" ht="15.75" customHeight="1">
      <c r="A714" s="610"/>
      <c r="B714" s="611"/>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row>
    <row r="715" spans="1:26" ht="15.75" customHeight="1">
      <c r="A715" s="610"/>
      <c r="B715" s="611"/>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row>
    <row r="716" spans="1:26" ht="15.75" customHeight="1">
      <c r="A716" s="610"/>
      <c r="B716" s="611"/>
      <c r="C716" s="610"/>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row>
    <row r="717" spans="1:26" ht="15.75" customHeight="1">
      <c r="A717" s="610"/>
      <c r="B717" s="611"/>
      <c r="C717" s="610"/>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row>
    <row r="718" spans="1:26" ht="15.75" customHeight="1">
      <c r="A718" s="610"/>
      <c r="B718" s="611"/>
      <c r="C718" s="610"/>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row>
    <row r="719" spans="1:26" ht="15.75" customHeight="1">
      <c r="A719" s="610"/>
      <c r="B719" s="611"/>
      <c r="C719" s="610"/>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row>
    <row r="720" spans="1:26" ht="15.75" customHeight="1">
      <c r="A720" s="610"/>
      <c r="B720" s="611"/>
      <c r="C720" s="610"/>
      <c r="D720" s="610"/>
      <c r="E720" s="610"/>
      <c r="F720" s="610"/>
      <c r="G720" s="610"/>
      <c r="H720" s="610"/>
      <c r="I720" s="610"/>
      <c r="J720" s="610"/>
      <c r="K720" s="610"/>
      <c r="L720" s="610"/>
      <c r="M720" s="610"/>
      <c r="N720" s="610"/>
      <c r="O720" s="610"/>
      <c r="P720" s="610"/>
      <c r="Q720" s="610"/>
      <c r="R720" s="610"/>
      <c r="S720" s="610"/>
      <c r="T720" s="610"/>
      <c r="U720" s="610"/>
      <c r="V720" s="610"/>
      <c r="W720" s="610"/>
      <c r="X720" s="610"/>
      <c r="Y720" s="610"/>
      <c r="Z720" s="610"/>
    </row>
    <row r="721" spans="1:26" ht="15.75" customHeight="1">
      <c r="A721" s="610"/>
      <c r="B721" s="611"/>
      <c r="C721" s="610"/>
      <c r="D721" s="610"/>
      <c r="E721" s="610"/>
      <c r="F721" s="610"/>
      <c r="G721" s="610"/>
      <c r="H721" s="610"/>
      <c r="I721" s="610"/>
      <c r="J721" s="610"/>
      <c r="K721" s="610"/>
      <c r="L721" s="610"/>
      <c r="M721" s="610"/>
      <c r="N721" s="610"/>
      <c r="O721" s="610"/>
      <c r="P721" s="610"/>
      <c r="Q721" s="610"/>
      <c r="R721" s="610"/>
      <c r="S721" s="610"/>
      <c r="T721" s="610"/>
      <c r="U721" s="610"/>
      <c r="V721" s="610"/>
      <c r="W721" s="610"/>
      <c r="X721" s="610"/>
      <c r="Y721" s="610"/>
      <c r="Z721" s="610"/>
    </row>
    <row r="722" spans="1:26" ht="15.75" customHeight="1">
      <c r="A722" s="610"/>
      <c r="B722" s="611"/>
      <c r="C722" s="610"/>
      <c r="D722" s="610"/>
      <c r="E722" s="610"/>
      <c r="F722" s="610"/>
      <c r="G722" s="610"/>
      <c r="H722" s="610"/>
      <c r="I722" s="610"/>
      <c r="J722" s="610"/>
      <c r="K722" s="610"/>
      <c r="L722" s="610"/>
      <c r="M722" s="610"/>
      <c r="N722" s="610"/>
      <c r="O722" s="610"/>
      <c r="P722" s="610"/>
      <c r="Q722" s="610"/>
      <c r="R722" s="610"/>
      <c r="S722" s="610"/>
      <c r="T722" s="610"/>
      <c r="U722" s="610"/>
      <c r="V722" s="610"/>
      <c r="W722" s="610"/>
      <c r="X722" s="610"/>
      <c r="Y722" s="610"/>
      <c r="Z722" s="610"/>
    </row>
    <row r="723" spans="1:26" ht="15.75" customHeight="1">
      <c r="A723" s="610"/>
      <c r="B723" s="611"/>
      <c r="C723" s="610"/>
      <c r="D723" s="610"/>
      <c r="E723" s="610"/>
      <c r="F723" s="610"/>
      <c r="G723" s="610"/>
      <c r="H723" s="610"/>
      <c r="I723" s="610"/>
      <c r="J723" s="610"/>
      <c r="K723" s="610"/>
      <c r="L723" s="610"/>
      <c r="M723" s="610"/>
      <c r="N723" s="610"/>
      <c r="O723" s="610"/>
      <c r="P723" s="610"/>
      <c r="Q723" s="610"/>
      <c r="R723" s="610"/>
      <c r="S723" s="610"/>
      <c r="T723" s="610"/>
      <c r="U723" s="610"/>
      <c r="V723" s="610"/>
      <c r="W723" s="610"/>
      <c r="X723" s="610"/>
      <c r="Y723" s="610"/>
      <c r="Z723" s="610"/>
    </row>
    <row r="724" spans="1:26" ht="15.75" customHeight="1">
      <c r="A724" s="610"/>
      <c r="B724" s="611"/>
      <c r="C724" s="610"/>
      <c r="D724" s="610"/>
      <c r="E724" s="610"/>
      <c r="F724" s="610"/>
      <c r="G724" s="610"/>
      <c r="H724" s="610"/>
      <c r="I724" s="610"/>
      <c r="J724" s="610"/>
      <c r="K724" s="610"/>
      <c r="L724" s="610"/>
      <c r="M724" s="610"/>
      <c r="N724" s="610"/>
      <c r="O724" s="610"/>
      <c r="P724" s="610"/>
      <c r="Q724" s="610"/>
      <c r="R724" s="610"/>
      <c r="S724" s="610"/>
      <c r="T724" s="610"/>
      <c r="U724" s="610"/>
      <c r="V724" s="610"/>
      <c r="W724" s="610"/>
      <c r="X724" s="610"/>
      <c r="Y724" s="610"/>
      <c r="Z724" s="610"/>
    </row>
    <row r="725" spans="1:26" ht="15.75" customHeight="1">
      <c r="A725" s="610"/>
      <c r="B725" s="611"/>
      <c r="C725" s="610"/>
      <c r="D725" s="610"/>
      <c r="E725" s="610"/>
      <c r="F725" s="610"/>
      <c r="G725" s="610"/>
      <c r="H725" s="610"/>
      <c r="I725" s="610"/>
      <c r="J725" s="610"/>
      <c r="K725" s="610"/>
      <c r="L725" s="610"/>
      <c r="M725" s="610"/>
      <c r="N725" s="610"/>
      <c r="O725" s="610"/>
      <c r="P725" s="610"/>
      <c r="Q725" s="610"/>
      <c r="R725" s="610"/>
      <c r="S725" s="610"/>
      <c r="T725" s="610"/>
      <c r="U725" s="610"/>
      <c r="V725" s="610"/>
      <c r="W725" s="610"/>
      <c r="X725" s="610"/>
      <c r="Y725" s="610"/>
      <c r="Z725" s="610"/>
    </row>
    <row r="726" spans="1:26" ht="15.75" customHeight="1">
      <c r="A726" s="610"/>
      <c r="B726" s="611"/>
      <c r="C726" s="610"/>
      <c r="D726" s="610"/>
      <c r="E726" s="610"/>
      <c r="F726" s="610"/>
      <c r="G726" s="610"/>
      <c r="H726" s="610"/>
      <c r="I726" s="610"/>
      <c r="J726" s="610"/>
      <c r="K726" s="610"/>
      <c r="L726" s="610"/>
      <c r="M726" s="610"/>
      <c r="N726" s="610"/>
      <c r="O726" s="610"/>
      <c r="P726" s="610"/>
      <c r="Q726" s="610"/>
      <c r="R726" s="610"/>
      <c r="S726" s="610"/>
      <c r="T726" s="610"/>
      <c r="U726" s="610"/>
      <c r="V726" s="610"/>
      <c r="W726" s="610"/>
      <c r="X726" s="610"/>
      <c r="Y726" s="610"/>
      <c r="Z726" s="610"/>
    </row>
    <row r="727" spans="1:26" ht="15.75" customHeight="1">
      <c r="A727" s="610"/>
      <c r="B727" s="611"/>
      <c r="C727" s="610"/>
      <c r="D727" s="610"/>
      <c r="E727" s="610"/>
      <c r="F727" s="610"/>
      <c r="G727" s="610"/>
      <c r="H727" s="610"/>
      <c r="I727" s="610"/>
      <c r="J727" s="610"/>
      <c r="K727" s="610"/>
      <c r="L727" s="610"/>
      <c r="M727" s="610"/>
      <c r="N727" s="610"/>
      <c r="O727" s="610"/>
      <c r="P727" s="610"/>
      <c r="Q727" s="610"/>
      <c r="R727" s="610"/>
      <c r="S727" s="610"/>
      <c r="T727" s="610"/>
      <c r="U727" s="610"/>
      <c r="V727" s="610"/>
      <c r="W727" s="610"/>
      <c r="X727" s="610"/>
      <c r="Y727" s="610"/>
      <c r="Z727" s="610"/>
    </row>
    <row r="728" spans="1:26" ht="15.75" customHeight="1">
      <c r="A728" s="610"/>
      <c r="B728" s="611"/>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row>
    <row r="729" spans="1:26" ht="15.75" customHeight="1">
      <c r="A729" s="610"/>
      <c r="B729" s="611"/>
      <c r="C729" s="610"/>
      <c r="D729" s="610"/>
      <c r="E729" s="610"/>
      <c r="F729" s="610"/>
      <c r="G729" s="610"/>
      <c r="H729" s="610"/>
      <c r="I729" s="610"/>
      <c r="J729" s="610"/>
      <c r="K729" s="610"/>
      <c r="L729" s="610"/>
      <c r="M729" s="610"/>
      <c r="N729" s="610"/>
      <c r="O729" s="610"/>
      <c r="P729" s="610"/>
      <c r="Q729" s="610"/>
      <c r="R729" s="610"/>
      <c r="S729" s="610"/>
      <c r="T729" s="610"/>
      <c r="U729" s="610"/>
      <c r="V729" s="610"/>
      <c r="W729" s="610"/>
      <c r="X729" s="610"/>
      <c r="Y729" s="610"/>
      <c r="Z729" s="610"/>
    </row>
    <row r="730" spans="1:26" ht="15.75" customHeight="1">
      <c r="A730" s="610"/>
      <c r="B730" s="611"/>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row>
    <row r="731" spans="1:26" ht="15.75" customHeight="1">
      <c r="A731" s="610"/>
      <c r="B731" s="611"/>
      <c r="C731" s="610"/>
      <c r="D731" s="610"/>
      <c r="E731" s="610"/>
      <c r="F731" s="610"/>
      <c r="G731" s="610"/>
      <c r="H731" s="610"/>
      <c r="I731" s="610"/>
      <c r="J731" s="610"/>
      <c r="K731" s="610"/>
      <c r="L731" s="610"/>
      <c r="M731" s="610"/>
      <c r="N731" s="610"/>
      <c r="O731" s="610"/>
      <c r="P731" s="610"/>
      <c r="Q731" s="610"/>
      <c r="R731" s="610"/>
      <c r="S731" s="610"/>
      <c r="T731" s="610"/>
      <c r="U731" s="610"/>
      <c r="V731" s="610"/>
      <c r="W731" s="610"/>
      <c r="X731" s="610"/>
      <c r="Y731" s="610"/>
      <c r="Z731" s="610"/>
    </row>
    <row r="732" spans="1:26" ht="15.75" customHeight="1">
      <c r="A732" s="610"/>
      <c r="B732" s="611"/>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row>
    <row r="733" spans="1:26" ht="15.75" customHeight="1">
      <c r="A733" s="610"/>
      <c r="B733" s="611"/>
      <c r="C733" s="610"/>
      <c r="D733" s="610"/>
      <c r="E733" s="610"/>
      <c r="F733" s="610"/>
      <c r="G733" s="610"/>
      <c r="H733" s="610"/>
      <c r="I733" s="610"/>
      <c r="J733" s="610"/>
      <c r="K733" s="610"/>
      <c r="L733" s="610"/>
      <c r="M733" s="610"/>
      <c r="N733" s="610"/>
      <c r="O733" s="610"/>
      <c r="P733" s="610"/>
      <c r="Q733" s="610"/>
      <c r="R733" s="610"/>
      <c r="S733" s="610"/>
      <c r="T733" s="610"/>
      <c r="U733" s="610"/>
      <c r="V733" s="610"/>
      <c r="W733" s="610"/>
      <c r="X733" s="610"/>
      <c r="Y733" s="610"/>
      <c r="Z733" s="610"/>
    </row>
    <row r="734" spans="1:26" ht="15.75" customHeight="1">
      <c r="A734" s="610"/>
      <c r="B734" s="611"/>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row>
    <row r="735" spans="1:26" ht="15.75" customHeight="1">
      <c r="A735" s="610"/>
      <c r="B735" s="611"/>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row>
    <row r="736" spans="1:26" ht="15.75" customHeight="1">
      <c r="A736" s="610"/>
      <c r="B736" s="611"/>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row>
    <row r="737" spans="1:26" ht="15.75" customHeight="1">
      <c r="A737" s="610"/>
      <c r="B737" s="611"/>
      <c r="C737" s="610"/>
      <c r="D737" s="610"/>
      <c r="E737" s="610"/>
      <c r="F737" s="610"/>
      <c r="G737" s="610"/>
      <c r="H737" s="610"/>
      <c r="I737" s="610"/>
      <c r="J737" s="610"/>
      <c r="K737" s="610"/>
      <c r="L737" s="610"/>
      <c r="M737" s="610"/>
      <c r="N737" s="610"/>
      <c r="O737" s="610"/>
      <c r="P737" s="610"/>
      <c r="Q737" s="610"/>
      <c r="R737" s="610"/>
      <c r="S737" s="610"/>
      <c r="T737" s="610"/>
      <c r="U737" s="610"/>
      <c r="V737" s="610"/>
      <c r="W737" s="610"/>
      <c r="X737" s="610"/>
      <c r="Y737" s="610"/>
      <c r="Z737" s="610"/>
    </row>
    <row r="738" spans="1:26" ht="15.75" customHeight="1">
      <c r="A738" s="610"/>
      <c r="B738" s="611"/>
      <c r="C738" s="610"/>
      <c r="D738" s="610"/>
      <c r="E738" s="610"/>
      <c r="F738" s="610"/>
      <c r="G738" s="610"/>
      <c r="H738" s="610"/>
      <c r="I738" s="610"/>
      <c r="J738" s="610"/>
      <c r="K738" s="610"/>
      <c r="L738" s="610"/>
      <c r="M738" s="610"/>
      <c r="N738" s="610"/>
      <c r="O738" s="610"/>
      <c r="P738" s="610"/>
      <c r="Q738" s="610"/>
      <c r="R738" s="610"/>
      <c r="S738" s="610"/>
      <c r="T738" s="610"/>
      <c r="U738" s="610"/>
      <c r="V738" s="610"/>
      <c r="W738" s="610"/>
      <c r="X738" s="610"/>
      <c r="Y738" s="610"/>
      <c r="Z738" s="610"/>
    </row>
    <row r="739" spans="1:26" ht="15.75" customHeight="1">
      <c r="A739" s="610"/>
      <c r="B739" s="611"/>
      <c r="C739" s="610"/>
      <c r="D739" s="610"/>
      <c r="E739" s="610"/>
      <c r="F739" s="610"/>
      <c r="G739" s="610"/>
      <c r="H739" s="610"/>
      <c r="I739" s="610"/>
      <c r="J739" s="610"/>
      <c r="K739" s="610"/>
      <c r="L739" s="610"/>
      <c r="M739" s="610"/>
      <c r="N739" s="610"/>
      <c r="O739" s="610"/>
      <c r="P739" s="610"/>
      <c r="Q739" s="610"/>
      <c r="R739" s="610"/>
      <c r="S739" s="610"/>
      <c r="T739" s="610"/>
      <c r="U739" s="610"/>
      <c r="V739" s="610"/>
      <c r="W739" s="610"/>
      <c r="X739" s="610"/>
      <c r="Y739" s="610"/>
      <c r="Z739" s="610"/>
    </row>
    <row r="740" spans="1:26" ht="15.75" customHeight="1">
      <c r="A740" s="610"/>
      <c r="B740" s="611"/>
      <c r="C740" s="610"/>
      <c r="D740" s="610"/>
      <c r="E740" s="610"/>
      <c r="F740" s="610"/>
      <c r="G740" s="610"/>
      <c r="H740" s="610"/>
      <c r="I740" s="610"/>
      <c r="J740" s="610"/>
      <c r="K740" s="610"/>
      <c r="L740" s="610"/>
      <c r="M740" s="610"/>
      <c r="N740" s="610"/>
      <c r="O740" s="610"/>
      <c r="P740" s="610"/>
      <c r="Q740" s="610"/>
      <c r="R740" s="610"/>
      <c r="S740" s="610"/>
      <c r="T740" s="610"/>
      <c r="U740" s="610"/>
      <c r="V740" s="610"/>
      <c r="W740" s="610"/>
      <c r="X740" s="610"/>
      <c r="Y740" s="610"/>
      <c r="Z740" s="610"/>
    </row>
    <row r="741" spans="1:26" ht="15.75" customHeight="1">
      <c r="A741" s="610"/>
      <c r="B741" s="611"/>
      <c r="C741" s="610"/>
      <c r="D741" s="610"/>
      <c r="E741" s="610"/>
      <c r="F741" s="610"/>
      <c r="G741" s="610"/>
      <c r="H741" s="610"/>
      <c r="I741" s="610"/>
      <c r="J741" s="610"/>
      <c r="K741" s="610"/>
      <c r="L741" s="610"/>
      <c r="M741" s="610"/>
      <c r="N741" s="610"/>
      <c r="O741" s="610"/>
      <c r="P741" s="610"/>
      <c r="Q741" s="610"/>
      <c r="R741" s="610"/>
      <c r="S741" s="610"/>
      <c r="T741" s="610"/>
      <c r="U741" s="610"/>
      <c r="V741" s="610"/>
      <c r="W741" s="610"/>
      <c r="X741" s="610"/>
      <c r="Y741" s="610"/>
      <c r="Z741" s="610"/>
    </row>
    <row r="742" spans="1:26" ht="15.75" customHeight="1">
      <c r="A742" s="610"/>
      <c r="B742" s="611"/>
      <c r="C742" s="610"/>
      <c r="D742" s="610"/>
      <c r="E742" s="610"/>
      <c r="F742" s="610"/>
      <c r="G742" s="610"/>
      <c r="H742" s="610"/>
      <c r="I742" s="610"/>
      <c r="J742" s="610"/>
      <c r="K742" s="610"/>
      <c r="L742" s="610"/>
      <c r="M742" s="610"/>
      <c r="N742" s="610"/>
      <c r="O742" s="610"/>
      <c r="P742" s="610"/>
      <c r="Q742" s="610"/>
      <c r="R742" s="610"/>
      <c r="S742" s="610"/>
      <c r="T742" s="610"/>
      <c r="U742" s="610"/>
      <c r="V742" s="610"/>
      <c r="W742" s="610"/>
      <c r="X742" s="610"/>
      <c r="Y742" s="610"/>
      <c r="Z742" s="610"/>
    </row>
    <row r="743" spans="1:26" ht="15.75" customHeight="1">
      <c r="A743" s="610"/>
      <c r="B743" s="611"/>
      <c r="C743" s="610"/>
      <c r="D743" s="610"/>
      <c r="E743" s="610"/>
      <c r="F743" s="610"/>
      <c r="G743" s="610"/>
      <c r="H743" s="610"/>
      <c r="I743" s="610"/>
      <c r="J743" s="610"/>
      <c r="K743" s="610"/>
      <c r="L743" s="610"/>
      <c r="M743" s="610"/>
      <c r="N743" s="610"/>
      <c r="O743" s="610"/>
      <c r="P743" s="610"/>
      <c r="Q743" s="610"/>
      <c r="R743" s="610"/>
      <c r="S743" s="610"/>
      <c r="T743" s="610"/>
      <c r="U743" s="610"/>
      <c r="V743" s="610"/>
      <c r="W743" s="610"/>
      <c r="X743" s="610"/>
      <c r="Y743" s="610"/>
      <c r="Z743" s="610"/>
    </row>
    <row r="744" spans="1:26" ht="15.75" customHeight="1">
      <c r="A744" s="610"/>
      <c r="B744" s="611"/>
      <c r="C744" s="610"/>
      <c r="D744" s="610"/>
      <c r="E744" s="610"/>
      <c r="F744" s="610"/>
      <c r="G744" s="610"/>
      <c r="H744" s="610"/>
      <c r="I744" s="610"/>
      <c r="J744" s="610"/>
      <c r="K744" s="610"/>
      <c r="L744" s="610"/>
      <c r="M744" s="610"/>
      <c r="N744" s="610"/>
      <c r="O744" s="610"/>
      <c r="P744" s="610"/>
      <c r="Q744" s="610"/>
      <c r="R744" s="610"/>
      <c r="S744" s="610"/>
      <c r="T744" s="610"/>
      <c r="U744" s="610"/>
      <c r="V744" s="610"/>
      <c r="W744" s="610"/>
      <c r="X744" s="610"/>
      <c r="Y744" s="610"/>
      <c r="Z744" s="610"/>
    </row>
    <row r="745" spans="1:26" ht="15.75" customHeight="1">
      <c r="A745" s="610"/>
      <c r="B745" s="611"/>
      <c r="C745" s="610"/>
      <c r="D745" s="610"/>
      <c r="E745" s="610"/>
      <c r="F745" s="610"/>
      <c r="G745" s="610"/>
      <c r="H745" s="610"/>
      <c r="I745" s="610"/>
      <c r="J745" s="610"/>
      <c r="K745" s="610"/>
      <c r="L745" s="610"/>
      <c r="M745" s="610"/>
      <c r="N745" s="610"/>
      <c r="O745" s="610"/>
      <c r="P745" s="610"/>
      <c r="Q745" s="610"/>
      <c r="R745" s="610"/>
      <c r="S745" s="610"/>
      <c r="T745" s="610"/>
      <c r="U745" s="610"/>
      <c r="V745" s="610"/>
      <c r="W745" s="610"/>
      <c r="X745" s="610"/>
      <c r="Y745" s="610"/>
      <c r="Z745" s="610"/>
    </row>
    <row r="746" spans="1:26" ht="15.75" customHeight="1">
      <c r="A746" s="610"/>
      <c r="B746" s="611"/>
      <c r="C746" s="610"/>
      <c r="D746" s="610"/>
      <c r="E746" s="610"/>
      <c r="F746" s="610"/>
      <c r="G746" s="610"/>
      <c r="H746" s="610"/>
      <c r="I746" s="610"/>
      <c r="J746" s="610"/>
      <c r="K746" s="610"/>
      <c r="L746" s="610"/>
      <c r="M746" s="610"/>
      <c r="N746" s="610"/>
      <c r="O746" s="610"/>
      <c r="P746" s="610"/>
      <c r="Q746" s="610"/>
      <c r="R746" s="610"/>
      <c r="S746" s="610"/>
      <c r="T746" s="610"/>
      <c r="U746" s="610"/>
      <c r="V746" s="610"/>
      <c r="W746" s="610"/>
      <c r="X746" s="610"/>
      <c r="Y746" s="610"/>
      <c r="Z746" s="610"/>
    </row>
    <row r="747" spans="1:26" ht="15.75" customHeight="1">
      <c r="A747" s="610"/>
      <c r="B747" s="611"/>
      <c r="C747" s="610"/>
      <c r="D747" s="610"/>
      <c r="E747" s="610"/>
      <c r="F747" s="610"/>
      <c r="G747" s="610"/>
      <c r="H747" s="610"/>
      <c r="I747" s="610"/>
      <c r="J747" s="610"/>
      <c r="K747" s="610"/>
      <c r="L747" s="610"/>
      <c r="M747" s="610"/>
      <c r="N747" s="610"/>
      <c r="O747" s="610"/>
      <c r="P747" s="610"/>
      <c r="Q747" s="610"/>
      <c r="R747" s="610"/>
      <c r="S747" s="610"/>
      <c r="T747" s="610"/>
      <c r="U747" s="610"/>
      <c r="V747" s="610"/>
      <c r="W747" s="610"/>
      <c r="X747" s="610"/>
      <c r="Y747" s="610"/>
      <c r="Z747" s="610"/>
    </row>
    <row r="748" spans="1:26" ht="15.75" customHeight="1">
      <c r="A748" s="610"/>
      <c r="B748" s="611"/>
      <c r="C748" s="610"/>
      <c r="D748" s="610"/>
      <c r="E748" s="610"/>
      <c r="F748" s="610"/>
      <c r="G748" s="610"/>
      <c r="H748" s="610"/>
      <c r="I748" s="610"/>
      <c r="J748" s="610"/>
      <c r="K748" s="610"/>
      <c r="L748" s="610"/>
      <c r="M748" s="610"/>
      <c r="N748" s="610"/>
      <c r="O748" s="610"/>
      <c r="P748" s="610"/>
      <c r="Q748" s="610"/>
      <c r="R748" s="610"/>
      <c r="S748" s="610"/>
      <c r="T748" s="610"/>
      <c r="U748" s="610"/>
      <c r="V748" s="610"/>
      <c r="W748" s="610"/>
      <c r="X748" s="610"/>
      <c r="Y748" s="610"/>
      <c r="Z748" s="610"/>
    </row>
    <row r="749" spans="1:26" ht="15.75" customHeight="1">
      <c r="A749" s="610"/>
      <c r="B749" s="611"/>
      <c r="C749" s="610"/>
      <c r="D749" s="610"/>
      <c r="E749" s="610"/>
      <c r="F749" s="610"/>
      <c r="G749" s="610"/>
      <c r="H749" s="610"/>
      <c r="I749" s="610"/>
      <c r="J749" s="610"/>
      <c r="K749" s="610"/>
      <c r="L749" s="610"/>
      <c r="M749" s="610"/>
      <c r="N749" s="610"/>
      <c r="O749" s="610"/>
      <c r="P749" s="610"/>
      <c r="Q749" s="610"/>
      <c r="R749" s="610"/>
      <c r="S749" s="610"/>
      <c r="T749" s="610"/>
      <c r="U749" s="610"/>
      <c r="V749" s="610"/>
      <c r="W749" s="610"/>
      <c r="X749" s="610"/>
      <c r="Y749" s="610"/>
      <c r="Z749" s="610"/>
    </row>
    <row r="750" spans="1:26" ht="15.75" customHeight="1">
      <c r="A750" s="610"/>
      <c r="B750" s="611"/>
      <c r="C750" s="610"/>
      <c r="D750" s="610"/>
      <c r="E750" s="610"/>
      <c r="F750" s="610"/>
      <c r="G750" s="610"/>
      <c r="H750" s="610"/>
      <c r="I750" s="610"/>
      <c r="J750" s="610"/>
      <c r="K750" s="610"/>
      <c r="L750" s="610"/>
      <c r="M750" s="610"/>
      <c r="N750" s="610"/>
      <c r="O750" s="610"/>
      <c r="P750" s="610"/>
      <c r="Q750" s="610"/>
      <c r="R750" s="610"/>
      <c r="S750" s="610"/>
      <c r="T750" s="610"/>
      <c r="U750" s="610"/>
      <c r="V750" s="610"/>
      <c r="W750" s="610"/>
      <c r="X750" s="610"/>
      <c r="Y750" s="610"/>
      <c r="Z750" s="610"/>
    </row>
    <row r="751" spans="1:26" ht="15.75" customHeight="1">
      <c r="A751" s="610"/>
      <c r="B751" s="611"/>
      <c r="C751" s="610"/>
      <c r="D751" s="610"/>
      <c r="E751" s="610"/>
      <c r="F751" s="610"/>
      <c r="G751" s="610"/>
      <c r="H751" s="610"/>
      <c r="I751" s="610"/>
      <c r="J751" s="610"/>
      <c r="K751" s="610"/>
      <c r="L751" s="610"/>
      <c r="M751" s="610"/>
      <c r="N751" s="610"/>
      <c r="O751" s="610"/>
      <c r="P751" s="610"/>
      <c r="Q751" s="610"/>
      <c r="R751" s="610"/>
      <c r="S751" s="610"/>
      <c r="T751" s="610"/>
      <c r="U751" s="610"/>
      <c r="V751" s="610"/>
      <c r="W751" s="610"/>
      <c r="X751" s="610"/>
      <c r="Y751" s="610"/>
      <c r="Z751" s="610"/>
    </row>
    <row r="752" spans="1:26" ht="15.75" customHeight="1">
      <c r="A752" s="610"/>
      <c r="B752" s="611"/>
      <c r="C752" s="610"/>
      <c r="D752" s="610"/>
      <c r="E752" s="610"/>
      <c r="F752" s="610"/>
      <c r="G752" s="610"/>
      <c r="H752" s="610"/>
      <c r="I752" s="610"/>
      <c r="J752" s="610"/>
      <c r="K752" s="610"/>
      <c r="L752" s="610"/>
      <c r="M752" s="610"/>
      <c r="N752" s="610"/>
      <c r="O752" s="610"/>
      <c r="P752" s="610"/>
      <c r="Q752" s="610"/>
      <c r="R752" s="610"/>
      <c r="S752" s="610"/>
      <c r="T752" s="610"/>
      <c r="U752" s="610"/>
      <c r="V752" s="610"/>
      <c r="W752" s="610"/>
      <c r="X752" s="610"/>
      <c r="Y752" s="610"/>
      <c r="Z752" s="610"/>
    </row>
    <row r="753" spans="1:26" ht="15.75" customHeight="1">
      <c r="A753" s="610"/>
      <c r="B753" s="611"/>
      <c r="C753" s="610"/>
      <c r="D753" s="610"/>
      <c r="E753" s="610"/>
      <c r="F753" s="610"/>
      <c r="G753" s="610"/>
      <c r="H753" s="610"/>
      <c r="I753" s="610"/>
      <c r="J753" s="610"/>
      <c r="K753" s="610"/>
      <c r="L753" s="610"/>
      <c r="M753" s="610"/>
      <c r="N753" s="610"/>
      <c r="O753" s="610"/>
      <c r="P753" s="610"/>
      <c r="Q753" s="610"/>
      <c r="R753" s="610"/>
      <c r="S753" s="610"/>
      <c r="T753" s="610"/>
      <c r="U753" s="610"/>
      <c r="V753" s="610"/>
      <c r="W753" s="610"/>
      <c r="X753" s="610"/>
      <c r="Y753" s="610"/>
      <c r="Z753" s="610"/>
    </row>
    <row r="754" spans="1:26" ht="15.75" customHeight="1">
      <c r="A754" s="610"/>
      <c r="B754" s="611"/>
      <c r="C754" s="610"/>
      <c r="D754" s="610"/>
      <c r="E754" s="610"/>
      <c r="F754" s="610"/>
      <c r="G754" s="610"/>
      <c r="H754" s="610"/>
      <c r="I754" s="610"/>
      <c r="J754" s="610"/>
      <c r="K754" s="610"/>
      <c r="L754" s="610"/>
      <c r="M754" s="610"/>
      <c r="N754" s="610"/>
      <c r="O754" s="610"/>
      <c r="P754" s="610"/>
      <c r="Q754" s="610"/>
      <c r="R754" s="610"/>
      <c r="S754" s="610"/>
      <c r="T754" s="610"/>
      <c r="U754" s="610"/>
      <c r="V754" s="610"/>
      <c r="W754" s="610"/>
      <c r="X754" s="610"/>
      <c r="Y754" s="610"/>
      <c r="Z754" s="610"/>
    </row>
    <row r="755" spans="1:26" ht="15.75" customHeight="1">
      <c r="A755" s="610"/>
      <c r="B755" s="611"/>
      <c r="C755" s="610"/>
      <c r="D755" s="610"/>
      <c r="E755" s="610"/>
      <c r="F755" s="610"/>
      <c r="G755" s="610"/>
      <c r="H755" s="610"/>
      <c r="I755" s="610"/>
      <c r="J755" s="610"/>
      <c r="K755" s="610"/>
      <c r="L755" s="610"/>
      <c r="M755" s="610"/>
      <c r="N755" s="610"/>
      <c r="O755" s="610"/>
      <c r="P755" s="610"/>
      <c r="Q755" s="610"/>
      <c r="R755" s="610"/>
      <c r="S755" s="610"/>
      <c r="T755" s="610"/>
      <c r="U755" s="610"/>
      <c r="V755" s="610"/>
      <c r="W755" s="610"/>
      <c r="X755" s="610"/>
      <c r="Y755" s="610"/>
      <c r="Z755" s="610"/>
    </row>
    <row r="756" spans="1:26" ht="15.75" customHeight="1">
      <c r="A756" s="610"/>
      <c r="B756" s="611"/>
      <c r="C756" s="610"/>
      <c r="D756" s="610"/>
      <c r="E756" s="610"/>
      <c r="F756" s="610"/>
      <c r="G756" s="610"/>
      <c r="H756" s="610"/>
      <c r="I756" s="610"/>
      <c r="J756" s="610"/>
      <c r="K756" s="610"/>
      <c r="L756" s="610"/>
      <c r="M756" s="610"/>
      <c r="N756" s="610"/>
      <c r="O756" s="610"/>
      <c r="P756" s="610"/>
      <c r="Q756" s="610"/>
      <c r="R756" s="610"/>
      <c r="S756" s="610"/>
      <c r="T756" s="610"/>
      <c r="U756" s="610"/>
      <c r="V756" s="610"/>
      <c r="W756" s="610"/>
      <c r="X756" s="610"/>
      <c r="Y756" s="610"/>
      <c r="Z756" s="610"/>
    </row>
    <row r="757" spans="1:26" ht="15.75" customHeight="1">
      <c r="A757" s="610"/>
      <c r="B757" s="611"/>
      <c r="C757" s="610"/>
      <c r="D757" s="610"/>
      <c r="E757" s="610"/>
      <c r="F757" s="610"/>
      <c r="G757" s="610"/>
      <c r="H757" s="610"/>
      <c r="I757" s="610"/>
      <c r="J757" s="610"/>
      <c r="K757" s="610"/>
      <c r="L757" s="610"/>
      <c r="M757" s="610"/>
      <c r="N757" s="610"/>
      <c r="O757" s="610"/>
      <c r="P757" s="610"/>
      <c r="Q757" s="610"/>
      <c r="R757" s="610"/>
      <c r="S757" s="610"/>
      <c r="T757" s="610"/>
      <c r="U757" s="610"/>
      <c r="V757" s="610"/>
      <c r="W757" s="610"/>
      <c r="X757" s="610"/>
      <c r="Y757" s="610"/>
      <c r="Z757" s="610"/>
    </row>
    <row r="758" spans="1:26" ht="15.75" customHeight="1">
      <c r="A758" s="610"/>
      <c r="B758" s="611"/>
      <c r="C758" s="610"/>
      <c r="D758" s="610"/>
      <c r="E758" s="610"/>
      <c r="F758" s="610"/>
      <c r="G758" s="610"/>
      <c r="H758" s="610"/>
      <c r="I758" s="610"/>
      <c r="J758" s="610"/>
      <c r="K758" s="610"/>
      <c r="L758" s="610"/>
      <c r="M758" s="610"/>
      <c r="N758" s="610"/>
      <c r="O758" s="610"/>
      <c r="P758" s="610"/>
      <c r="Q758" s="610"/>
      <c r="R758" s="610"/>
      <c r="S758" s="610"/>
      <c r="T758" s="610"/>
      <c r="U758" s="610"/>
      <c r="V758" s="610"/>
      <c r="W758" s="610"/>
      <c r="X758" s="610"/>
      <c r="Y758" s="610"/>
      <c r="Z758" s="610"/>
    </row>
    <row r="759" spans="1:26" ht="15.75" customHeight="1">
      <c r="A759" s="610"/>
      <c r="B759" s="611"/>
      <c r="C759" s="610"/>
      <c r="D759" s="610"/>
      <c r="E759" s="610"/>
      <c r="F759" s="610"/>
      <c r="G759" s="610"/>
      <c r="H759" s="610"/>
      <c r="I759" s="610"/>
      <c r="J759" s="610"/>
      <c r="K759" s="610"/>
      <c r="L759" s="610"/>
      <c r="M759" s="610"/>
      <c r="N759" s="610"/>
      <c r="O759" s="610"/>
      <c r="P759" s="610"/>
      <c r="Q759" s="610"/>
      <c r="R759" s="610"/>
      <c r="S759" s="610"/>
      <c r="T759" s="610"/>
      <c r="U759" s="610"/>
      <c r="V759" s="610"/>
      <c r="W759" s="610"/>
      <c r="X759" s="610"/>
      <c r="Y759" s="610"/>
      <c r="Z759" s="610"/>
    </row>
    <row r="760" spans="1:26" ht="15.75" customHeight="1">
      <c r="A760" s="610"/>
      <c r="B760" s="611"/>
      <c r="C760" s="610"/>
      <c r="D760" s="610"/>
      <c r="E760" s="610"/>
      <c r="F760" s="610"/>
      <c r="G760" s="610"/>
      <c r="H760" s="610"/>
      <c r="I760" s="610"/>
      <c r="J760" s="610"/>
      <c r="K760" s="610"/>
      <c r="L760" s="610"/>
      <c r="M760" s="610"/>
      <c r="N760" s="610"/>
      <c r="O760" s="610"/>
      <c r="P760" s="610"/>
      <c r="Q760" s="610"/>
      <c r="R760" s="610"/>
      <c r="S760" s="610"/>
      <c r="T760" s="610"/>
      <c r="U760" s="610"/>
      <c r="V760" s="610"/>
      <c r="W760" s="610"/>
      <c r="X760" s="610"/>
      <c r="Y760" s="610"/>
      <c r="Z760" s="610"/>
    </row>
    <row r="761" spans="1:26" ht="15.75" customHeight="1">
      <c r="A761" s="610"/>
      <c r="B761" s="611"/>
      <c r="C761" s="610"/>
      <c r="D761" s="610"/>
      <c r="E761" s="610"/>
      <c r="F761" s="610"/>
      <c r="G761" s="610"/>
      <c r="H761" s="610"/>
      <c r="I761" s="610"/>
      <c r="J761" s="610"/>
      <c r="K761" s="610"/>
      <c r="L761" s="610"/>
      <c r="M761" s="610"/>
      <c r="N761" s="610"/>
      <c r="O761" s="610"/>
      <c r="P761" s="610"/>
      <c r="Q761" s="610"/>
      <c r="R761" s="610"/>
      <c r="S761" s="610"/>
      <c r="T761" s="610"/>
      <c r="U761" s="610"/>
      <c r="V761" s="610"/>
      <c r="W761" s="610"/>
      <c r="X761" s="610"/>
      <c r="Y761" s="610"/>
      <c r="Z761" s="610"/>
    </row>
    <row r="762" spans="1:26" ht="15.75" customHeight="1">
      <c r="A762" s="610"/>
      <c r="B762" s="611"/>
      <c r="C762" s="610"/>
      <c r="D762" s="610"/>
      <c r="E762" s="610"/>
      <c r="F762" s="610"/>
      <c r="G762" s="610"/>
      <c r="H762" s="610"/>
      <c r="I762" s="610"/>
      <c r="J762" s="610"/>
      <c r="K762" s="610"/>
      <c r="L762" s="610"/>
      <c r="M762" s="610"/>
      <c r="N762" s="610"/>
      <c r="O762" s="610"/>
      <c r="P762" s="610"/>
      <c r="Q762" s="610"/>
      <c r="R762" s="610"/>
      <c r="S762" s="610"/>
      <c r="T762" s="610"/>
      <c r="U762" s="610"/>
      <c r="V762" s="610"/>
      <c r="W762" s="610"/>
      <c r="X762" s="610"/>
      <c r="Y762" s="610"/>
      <c r="Z762" s="610"/>
    </row>
    <row r="763" spans="1:26" ht="15.75" customHeight="1">
      <c r="A763" s="610"/>
      <c r="B763" s="611"/>
      <c r="C763" s="610"/>
      <c r="D763" s="610"/>
      <c r="E763" s="610"/>
      <c r="F763" s="610"/>
      <c r="G763" s="610"/>
      <c r="H763" s="610"/>
      <c r="I763" s="610"/>
      <c r="J763" s="610"/>
      <c r="K763" s="610"/>
      <c r="L763" s="610"/>
      <c r="M763" s="610"/>
      <c r="N763" s="610"/>
      <c r="O763" s="610"/>
      <c r="P763" s="610"/>
      <c r="Q763" s="610"/>
      <c r="R763" s="610"/>
      <c r="S763" s="610"/>
      <c r="T763" s="610"/>
      <c r="U763" s="610"/>
      <c r="V763" s="610"/>
      <c r="W763" s="610"/>
      <c r="X763" s="610"/>
      <c r="Y763" s="610"/>
      <c r="Z763" s="610"/>
    </row>
    <row r="764" spans="1:26" ht="15.75" customHeight="1">
      <c r="A764" s="610"/>
      <c r="B764" s="611"/>
      <c r="C764" s="610"/>
      <c r="D764" s="610"/>
      <c r="E764" s="610"/>
      <c r="F764" s="610"/>
      <c r="G764" s="610"/>
      <c r="H764" s="610"/>
      <c r="I764" s="610"/>
      <c r="J764" s="610"/>
      <c r="K764" s="610"/>
      <c r="L764" s="610"/>
      <c r="M764" s="610"/>
      <c r="N764" s="610"/>
      <c r="O764" s="610"/>
      <c r="P764" s="610"/>
      <c r="Q764" s="610"/>
      <c r="R764" s="610"/>
      <c r="S764" s="610"/>
      <c r="T764" s="610"/>
      <c r="U764" s="610"/>
      <c r="V764" s="610"/>
      <c r="W764" s="610"/>
      <c r="X764" s="610"/>
      <c r="Y764" s="610"/>
      <c r="Z764" s="610"/>
    </row>
    <row r="765" spans="1:26" ht="15.75" customHeight="1">
      <c r="A765" s="610"/>
      <c r="B765" s="611"/>
      <c r="C765" s="610"/>
      <c r="D765" s="610"/>
      <c r="E765" s="610"/>
      <c r="F765" s="610"/>
      <c r="G765" s="610"/>
      <c r="H765" s="610"/>
      <c r="I765" s="610"/>
      <c r="J765" s="610"/>
      <c r="K765" s="610"/>
      <c r="L765" s="610"/>
      <c r="M765" s="610"/>
      <c r="N765" s="610"/>
      <c r="O765" s="610"/>
      <c r="P765" s="610"/>
      <c r="Q765" s="610"/>
      <c r="R765" s="610"/>
      <c r="S765" s="610"/>
      <c r="T765" s="610"/>
      <c r="U765" s="610"/>
      <c r="V765" s="610"/>
      <c r="W765" s="610"/>
      <c r="X765" s="610"/>
      <c r="Y765" s="610"/>
      <c r="Z765" s="610"/>
    </row>
    <row r="766" spans="1:26" ht="15.75" customHeight="1">
      <c r="A766" s="610"/>
      <c r="B766" s="611"/>
      <c r="C766" s="610"/>
      <c r="D766" s="610"/>
      <c r="E766" s="610"/>
      <c r="F766" s="610"/>
      <c r="G766" s="610"/>
      <c r="H766" s="610"/>
      <c r="I766" s="610"/>
      <c r="J766" s="610"/>
      <c r="K766" s="610"/>
      <c r="L766" s="610"/>
      <c r="M766" s="610"/>
      <c r="N766" s="610"/>
      <c r="O766" s="610"/>
      <c r="P766" s="610"/>
      <c r="Q766" s="610"/>
      <c r="R766" s="610"/>
      <c r="S766" s="610"/>
      <c r="T766" s="610"/>
      <c r="U766" s="610"/>
      <c r="V766" s="610"/>
      <c r="W766" s="610"/>
      <c r="X766" s="610"/>
      <c r="Y766" s="610"/>
      <c r="Z766" s="610"/>
    </row>
    <row r="767" spans="1:26" ht="15.75" customHeight="1">
      <c r="A767" s="610"/>
      <c r="B767" s="611"/>
      <c r="C767" s="610"/>
      <c r="D767" s="610"/>
      <c r="E767" s="610"/>
      <c r="F767" s="610"/>
      <c r="G767" s="610"/>
      <c r="H767" s="610"/>
      <c r="I767" s="610"/>
      <c r="J767" s="610"/>
      <c r="K767" s="610"/>
      <c r="L767" s="610"/>
      <c r="M767" s="610"/>
      <c r="N767" s="610"/>
      <c r="O767" s="610"/>
      <c r="P767" s="610"/>
      <c r="Q767" s="610"/>
      <c r="R767" s="610"/>
      <c r="S767" s="610"/>
      <c r="T767" s="610"/>
      <c r="U767" s="610"/>
      <c r="V767" s="610"/>
      <c r="W767" s="610"/>
      <c r="X767" s="610"/>
      <c r="Y767" s="610"/>
      <c r="Z767" s="610"/>
    </row>
    <row r="768" spans="1:26" ht="15.75" customHeight="1">
      <c r="A768" s="610"/>
      <c r="B768" s="611"/>
      <c r="C768" s="610"/>
      <c r="D768" s="610"/>
      <c r="E768" s="610"/>
      <c r="F768" s="610"/>
      <c r="G768" s="610"/>
      <c r="H768" s="610"/>
      <c r="I768" s="610"/>
      <c r="J768" s="610"/>
      <c r="K768" s="610"/>
      <c r="L768" s="610"/>
      <c r="M768" s="610"/>
      <c r="N768" s="610"/>
      <c r="O768" s="610"/>
      <c r="P768" s="610"/>
      <c r="Q768" s="610"/>
      <c r="R768" s="610"/>
      <c r="S768" s="610"/>
      <c r="T768" s="610"/>
      <c r="U768" s="610"/>
      <c r="V768" s="610"/>
      <c r="W768" s="610"/>
      <c r="X768" s="610"/>
      <c r="Y768" s="610"/>
      <c r="Z768" s="610"/>
    </row>
    <row r="769" spans="1:26" ht="15.75" customHeight="1">
      <c r="A769" s="610"/>
      <c r="B769" s="611"/>
      <c r="C769" s="610"/>
      <c r="D769" s="610"/>
      <c r="E769" s="610"/>
      <c r="F769" s="610"/>
      <c r="G769" s="610"/>
      <c r="H769" s="610"/>
      <c r="I769" s="610"/>
      <c r="J769" s="610"/>
      <c r="K769" s="610"/>
      <c r="L769" s="610"/>
      <c r="M769" s="610"/>
      <c r="N769" s="610"/>
      <c r="O769" s="610"/>
      <c r="P769" s="610"/>
      <c r="Q769" s="610"/>
      <c r="R769" s="610"/>
      <c r="S769" s="610"/>
      <c r="T769" s="610"/>
      <c r="U769" s="610"/>
      <c r="V769" s="610"/>
      <c r="W769" s="610"/>
      <c r="X769" s="610"/>
      <c r="Y769" s="610"/>
      <c r="Z769" s="610"/>
    </row>
    <row r="770" spans="1:26" ht="15.75" customHeight="1">
      <c r="A770" s="610"/>
      <c r="B770" s="611"/>
      <c r="C770" s="610"/>
      <c r="D770" s="610"/>
      <c r="E770" s="610"/>
      <c r="F770" s="610"/>
      <c r="G770" s="610"/>
      <c r="H770" s="610"/>
      <c r="I770" s="610"/>
      <c r="J770" s="610"/>
      <c r="K770" s="610"/>
      <c r="L770" s="610"/>
      <c r="M770" s="610"/>
      <c r="N770" s="610"/>
      <c r="O770" s="610"/>
      <c r="P770" s="610"/>
      <c r="Q770" s="610"/>
      <c r="R770" s="610"/>
      <c r="S770" s="610"/>
      <c r="T770" s="610"/>
      <c r="U770" s="610"/>
      <c r="V770" s="610"/>
      <c r="W770" s="610"/>
      <c r="X770" s="610"/>
      <c r="Y770" s="610"/>
      <c r="Z770" s="610"/>
    </row>
    <row r="771" spans="1:26" ht="15.75" customHeight="1">
      <c r="A771" s="610"/>
      <c r="B771" s="611"/>
      <c r="C771" s="610"/>
      <c r="D771" s="610"/>
      <c r="E771" s="610"/>
      <c r="F771" s="610"/>
      <c r="G771" s="610"/>
      <c r="H771" s="610"/>
      <c r="I771" s="610"/>
      <c r="J771" s="610"/>
      <c r="K771" s="610"/>
      <c r="L771" s="610"/>
      <c r="M771" s="610"/>
      <c r="N771" s="610"/>
      <c r="O771" s="610"/>
      <c r="P771" s="610"/>
      <c r="Q771" s="610"/>
      <c r="R771" s="610"/>
      <c r="S771" s="610"/>
      <c r="T771" s="610"/>
      <c r="U771" s="610"/>
      <c r="V771" s="610"/>
      <c r="W771" s="610"/>
      <c r="X771" s="610"/>
      <c r="Y771" s="610"/>
      <c r="Z771" s="610"/>
    </row>
    <row r="772" spans="1:26" ht="15.75" customHeight="1">
      <c r="A772" s="610"/>
      <c r="B772" s="611"/>
      <c r="C772" s="610"/>
      <c r="D772" s="610"/>
      <c r="E772" s="610"/>
      <c r="F772" s="610"/>
      <c r="G772" s="610"/>
      <c r="H772" s="610"/>
      <c r="I772" s="610"/>
      <c r="J772" s="610"/>
      <c r="K772" s="610"/>
      <c r="L772" s="610"/>
      <c r="M772" s="610"/>
      <c r="N772" s="610"/>
      <c r="O772" s="610"/>
      <c r="P772" s="610"/>
      <c r="Q772" s="610"/>
      <c r="R772" s="610"/>
      <c r="S772" s="610"/>
      <c r="T772" s="610"/>
      <c r="U772" s="610"/>
      <c r="V772" s="610"/>
      <c r="W772" s="610"/>
      <c r="X772" s="610"/>
      <c r="Y772" s="610"/>
      <c r="Z772" s="610"/>
    </row>
    <row r="773" spans="1:26" ht="15.75" customHeight="1">
      <c r="A773" s="610"/>
      <c r="B773" s="611"/>
      <c r="C773" s="610"/>
      <c r="D773" s="610"/>
      <c r="E773" s="610"/>
      <c r="F773" s="610"/>
      <c r="G773" s="610"/>
      <c r="H773" s="610"/>
      <c r="I773" s="610"/>
      <c r="J773" s="610"/>
      <c r="K773" s="610"/>
      <c r="L773" s="610"/>
      <c r="M773" s="610"/>
      <c r="N773" s="610"/>
      <c r="O773" s="610"/>
      <c r="P773" s="610"/>
      <c r="Q773" s="610"/>
      <c r="R773" s="610"/>
      <c r="S773" s="610"/>
      <c r="T773" s="610"/>
      <c r="U773" s="610"/>
      <c r="V773" s="610"/>
      <c r="W773" s="610"/>
      <c r="X773" s="610"/>
      <c r="Y773" s="610"/>
      <c r="Z773" s="610"/>
    </row>
    <row r="774" spans="1:26" ht="15.75" customHeight="1">
      <c r="A774" s="610"/>
      <c r="B774" s="611"/>
      <c r="C774" s="610"/>
      <c r="D774" s="610"/>
      <c r="E774" s="610"/>
      <c r="F774" s="610"/>
      <c r="G774" s="610"/>
      <c r="H774" s="610"/>
      <c r="I774" s="610"/>
      <c r="J774" s="610"/>
      <c r="K774" s="610"/>
      <c r="L774" s="610"/>
      <c r="M774" s="610"/>
      <c r="N774" s="610"/>
      <c r="O774" s="610"/>
      <c r="P774" s="610"/>
      <c r="Q774" s="610"/>
      <c r="R774" s="610"/>
      <c r="S774" s="610"/>
      <c r="T774" s="610"/>
      <c r="U774" s="610"/>
      <c r="V774" s="610"/>
      <c r="W774" s="610"/>
      <c r="X774" s="610"/>
      <c r="Y774" s="610"/>
      <c r="Z774" s="610"/>
    </row>
    <row r="775" spans="1:26" ht="15.75" customHeight="1">
      <c r="A775" s="610"/>
      <c r="B775" s="611"/>
      <c r="C775" s="610"/>
      <c r="D775" s="610"/>
      <c r="E775" s="610"/>
      <c r="F775" s="610"/>
      <c r="G775" s="610"/>
      <c r="H775" s="610"/>
      <c r="I775" s="610"/>
      <c r="J775" s="610"/>
      <c r="K775" s="610"/>
      <c r="L775" s="610"/>
      <c r="M775" s="610"/>
      <c r="N775" s="610"/>
      <c r="O775" s="610"/>
      <c r="P775" s="610"/>
      <c r="Q775" s="610"/>
      <c r="R775" s="610"/>
      <c r="S775" s="610"/>
      <c r="T775" s="610"/>
      <c r="U775" s="610"/>
      <c r="V775" s="610"/>
      <c r="W775" s="610"/>
      <c r="X775" s="610"/>
      <c r="Y775" s="610"/>
      <c r="Z775" s="610"/>
    </row>
    <row r="776" spans="1:26" ht="15.75" customHeight="1">
      <c r="A776" s="610"/>
      <c r="B776" s="611"/>
      <c r="C776" s="610"/>
      <c r="D776" s="610"/>
      <c r="E776" s="610"/>
      <c r="F776" s="610"/>
      <c r="G776" s="610"/>
      <c r="H776" s="610"/>
      <c r="I776" s="610"/>
      <c r="J776" s="610"/>
      <c r="K776" s="610"/>
      <c r="L776" s="610"/>
      <c r="M776" s="610"/>
      <c r="N776" s="610"/>
      <c r="O776" s="610"/>
      <c r="P776" s="610"/>
      <c r="Q776" s="610"/>
      <c r="R776" s="610"/>
      <c r="S776" s="610"/>
      <c r="T776" s="610"/>
      <c r="U776" s="610"/>
      <c r="V776" s="610"/>
      <c r="W776" s="610"/>
      <c r="X776" s="610"/>
      <c r="Y776" s="610"/>
      <c r="Z776" s="610"/>
    </row>
    <row r="777" spans="1:26" ht="15.75" customHeight="1">
      <c r="A777" s="610"/>
      <c r="B777" s="611"/>
      <c r="C777" s="610"/>
      <c r="D777" s="610"/>
      <c r="E777" s="610"/>
      <c r="F777" s="610"/>
      <c r="G777" s="610"/>
      <c r="H777" s="610"/>
      <c r="I777" s="610"/>
      <c r="J777" s="610"/>
      <c r="K777" s="610"/>
      <c r="L777" s="610"/>
      <c r="M777" s="610"/>
      <c r="N777" s="610"/>
      <c r="O777" s="610"/>
      <c r="P777" s="610"/>
      <c r="Q777" s="610"/>
      <c r="R777" s="610"/>
      <c r="S777" s="610"/>
      <c r="T777" s="610"/>
      <c r="U777" s="610"/>
      <c r="V777" s="610"/>
      <c r="W777" s="610"/>
      <c r="X777" s="610"/>
      <c r="Y777" s="610"/>
      <c r="Z777" s="610"/>
    </row>
    <row r="778" spans="1:26" ht="15.75" customHeight="1">
      <c r="A778" s="610"/>
      <c r="B778" s="611"/>
      <c r="C778" s="610"/>
      <c r="D778" s="610"/>
      <c r="E778" s="610"/>
      <c r="F778" s="610"/>
      <c r="G778" s="610"/>
      <c r="H778" s="610"/>
      <c r="I778" s="610"/>
      <c r="J778" s="610"/>
      <c r="K778" s="610"/>
      <c r="L778" s="610"/>
      <c r="M778" s="610"/>
      <c r="N778" s="610"/>
      <c r="O778" s="610"/>
      <c r="P778" s="610"/>
      <c r="Q778" s="610"/>
      <c r="R778" s="610"/>
      <c r="S778" s="610"/>
      <c r="T778" s="610"/>
      <c r="U778" s="610"/>
      <c r="V778" s="610"/>
      <c r="W778" s="610"/>
      <c r="X778" s="610"/>
      <c r="Y778" s="610"/>
      <c r="Z778" s="610"/>
    </row>
    <row r="779" spans="1:26" ht="15.75" customHeight="1">
      <c r="A779" s="610"/>
      <c r="B779" s="611"/>
      <c r="C779" s="610"/>
      <c r="D779" s="610"/>
      <c r="E779" s="610"/>
      <c r="F779" s="610"/>
      <c r="G779" s="610"/>
      <c r="H779" s="610"/>
      <c r="I779" s="610"/>
      <c r="J779" s="610"/>
      <c r="K779" s="610"/>
      <c r="L779" s="610"/>
      <c r="M779" s="610"/>
      <c r="N779" s="610"/>
      <c r="O779" s="610"/>
      <c r="P779" s="610"/>
      <c r="Q779" s="610"/>
      <c r="R779" s="610"/>
      <c r="S779" s="610"/>
      <c r="T779" s="610"/>
      <c r="U779" s="610"/>
      <c r="V779" s="610"/>
      <c r="W779" s="610"/>
      <c r="X779" s="610"/>
      <c r="Y779" s="610"/>
      <c r="Z779" s="610"/>
    </row>
    <row r="780" spans="1:26" ht="15.75" customHeight="1">
      <c r="A780" s="610"/>
      <c r="B780" s="611"/>
      <c r="C780" s="610"/>
      <c r="D780" s="610"/>
      <c r="E780" s="610"/>
      <c r="F780" s="610"/>
      <c r="G780" s="610"/>
      <c r="H780" s="610"/>
      <c r="I780" s="610"/>
      <c r="J780" s="610"/>
      <c r="K780" s="610"/>
      <c r="L780" s="610"/>
      <c r="M780" s="610"/>
      <c r="N780" s="610"/>
      <c r="O780" s="610"/>
      <c r="P780" s="610"/>
      <c r="Q780" s="610"/>
      <c r="R780" s="610"/>
      <c r="S780" s="610"/>
      <c r="T780" s="610"/>
      <c r="U780" s="610"/>
      <c r="V780" s="610"/>
      <c r="W780" s="610"/>
      <c r="X780" s="610"/>
      <c r="Y780" s="610"/>
      <c r="Z780" s="610"/>
    </row>
    <row r="781" spans="1:26" ht="15.75" customHeight="1">
      <c r="A781" s="610"/>
      <c r="B781" s="611"/>
      <c r="C781" s="610"/>
      <c r="D781" s="610"/>
      <c r="E781" s="610"/>
      <c r="F781" s="610"/>
      <c r="G781" s="610"/>
      <c r="H781" s="610"/>
      <c r="I781" s="610"/>
      <c r="J781" s="610"/>
      <c r="K781" s="610"/>
      <c r="L781" s="610"/>
      <c r="M781" s="610"/>
      <c r="N781" s="610"/>
      <c r="O781" s="610"/>
      <c r="P781" s="610"/>
      <c r="Q781" s="610"/>
      <c r="R781" s="610"/>
      <c r="S781" s="610"/>
      <c r="T781" s="610"/>
      <c r="U781" s="610"/>
      <c r="V781" s="610"/>
      <c r="W781" s="610"/>
      <c r="X781" s="610"/>
      <c r="Y781" s="610"/>
      <c r="Z781" s="610"/>
    </row>
    <row r="782" spans="1:26" ht="15.75" customHeight="1">
      <c r="A782" s="610"/>
      <c r="B782" s="611"/>
      <c r="C782" s="610"/>
      <c r="D782" s="610"/>
      <c r="E782" s="610"/>
      <c r="F782" s="610"/>
      <c r="G782" s="610"/>
      <c r="H782" s="610"/>
      <c r="I782" s="610"/>
      <c r="J782" s="610"/>
      <c r="K782" s="610"/>
      <c r="L782" s="610"/>
      <c r="M782" s="610"/>
      <c r="N782" s="610"/>
      <c r="O782" s="610"/>
      <c r="P782" s="610"/>
      <c r="Q782" s="610"/>
      <c r="R782" s="610"/>
      <c r="S782" s="610"/>
      <c r="T782" s="610"/>
      <c r="U782" s="610"/>
      <c r="V782" s="610"/>
      <c r="W782" s="610"/>
      <c r="X782" s="610"/>
      <c r="Y782" s="610"/>
      <c r="Z782" s="610"/>
    </row>
    <row r="783" spans="1:26" ht="15.75" customHeight="1">
      <c r="A783" s="610"/>
      <c r="B783" s="611"/>
      <c r="C783" s="610"/>
      <c r="D783" s="610"/>
      <c r="E783" s="610"/>
      <c r="F783" s="610"/>
      <c r="G783" s="610"/>
      <c r="H783" s="610"/>
      <c r="I783" s="610"/>
      <c r="J783" s="610"/>
      <c r="K783" s="610"/>
      <c r="L783" s="610"/>
      <c r="M783" s="610"/>
      <c r="N783" s="610"/>
      <c r="O783" s="610"/>
      <c r="P783" s="610"/>
      <c r="Q783" s="610"/>
      <c r="R783" s="610"/>
      <c r="S783" s="610"/>
      <c r="T783" s="610"/>
      <c r="U783" s="610"/>
      <c r="V783" s="610"/>
      <c r="W783" s="610"/>
      <c r="X783" s="610"/>
      <c r="Y783" s="610"/>
      <c r="Z783" s="610"/>
    </row>
    <row r="784" spans="1:26" ht="15.75" customHeight="1">
      <c r="A784" s="610"/>
      <c r="B784" s="611"/>
      <c r="C784" s="610"/>
      <c r="D784" s="610"/>
      <c r="E784" s="610"/>
      <c r="F784" s="610"/>
      <c r="G784" s="610"/>
      <c r="H784" s="610"/>
      <c r="I784" s="610"/>
      <c r="J784" s="610"/>
      <c r="K784" s="610"/>
      <c r="L784" s="610"/>
      <c r="M784" s="610"/>
      <c r="N784" s="610"/>
      <c r="O784" s="610"/>
      <c r="P784" s="610"/>
      <c r="Q784" s="610"/>
      <c r="R784" s="610"/>
      <c r="S784" s="610"/>
      <c r="T784" s="610"/>
      <c r="U784" s="610"/>
      <c r="V784" s="610"/>
      <c r="W784" s="610"/>
      <c r="X784" s="610"/>
      <c r="Y784" s="610"/>
      <c r="Z784" s="610"/>
    </row>
    <row r="785" spans="1:26" ht="15.75" customHeight="1">
      <c r="A785" s="610"/>
      <c r="B785" s="611"/>
      <c r="C785" s="610"/>
      <c r="D785" s="610"/>
      <c r="E785" s="610"/>
      <c r="F785" s="610"/>
      <c r="G785" s="610"/>
      <c r="H785" s="610"/>
      <c r="I785" s="610"/>
      <c r="J785" s="610"/>
      <c r="K785" s="610"/>
      <c r="L785" s="610"/>
      <c r="M785" s="610"/>
      <c r="N785" s="610"/>
      <c r="O785" s="610"/>
      <c r="P785" s="610"/>
      <c r="Q785" s="610"/>
      <c r="R785" s="610"/>
      <c r="S785" s="610"/>
      <c r="T785" s="610"/>
      <c r="U785" s="610"/>
      <c r="V785" s="610"/>
      <c r="W785" s="610"/>
      <c r="X785" s="610"/>
      <c r="Y785" s="610"/>
      <c r="Z785" s="610"/>
    </row>
    <row r="786" spans="1:26" ht="15.75" customHeight="1">
      <c r="A786" s="610"/>
      <c r="B786" s="611"/>
      <c r="C786" s="610"/>
      <c r="D786" s="610"/>
      <c r="E786" s="610"/>
      <c r="F786" s="610"/>
      <c r="G786" s="610"/>
      <c r="H786" s="610"/>
      <c r="I786" s="610"/>
      <c r="J786" s="610"/>
      <c r="K786" s="610"/>
      <c r="L786" s="610"/>
      <c r="M786" s="610"/>
      <c r="N786" s="610"/>
      <c r="O786" s="610"/>
      <c r="P786" s="610"/>
      <c r="Q786" s="610"/>
      <c r="R786" s="610"/>
      <c r="S786" s="610"/>
      <c r="T786" s="610"/>
      <c r="U786" s="610"/>
      <c r="V786" s="610"/>
      <c r="W786" s="610"/>
      <c r="X786" s="610"/>
      <c r="Y786" s="610"/>
      <c r="Z786" s="610"/>
    </row>
    <row r="787" spans="1:26" ht="15.75" customHeight="1">
      <c r="A787" s="610"/>
      <c r="B787" s="611"/>
      <c r="C787" s="610"/>
      <c r="D787" s="610"/>
      <c r="E787" s="610"/>
      <c r="F787" s="610"/>
      <c r="G787" s="610"/>
      <c r="H787" s="610"/>
      <c r="I787" s="610"/>
      <c r="J787" s="610"/>
      <c r="K787" s="610"/>
      <c r="L787" s="610"/>
      <c r="M787" s="610"/>
      <c r="N787" s="610"/>
      <c r="O787" s="610"/>
      <c r="P787" s="610"/>
      <c r="Q787" s="610"/>
      <c r="R787" s="610"/>
      <c r="S787" s="610"/>
      <c r="T787" s="610"/>
      <c r="U787" s="610"/>
      <c r="V787" s="610"/>
      <c r="W787" s="610"/>
      <c r="X787" s="610"/>
      <c r="Y787" s="610"/>
      <c r="Z787" s="610"/>
    </row>
    <row r="788" spans="1:26" ht="15.75" customHeight="1">
      <c r="A788" s="610"/>
      <c r="B788" s="611"/>
      <c r="C788" s="610"/>
      <c r="D788" s="610"/>
      <c r="E788" s="610"/>
      <c r="F788" s="610"/>
      <c r="G788" s="610"/>
      <c r="H788" s="610"/>
      <c r="I788" s="610"/>
      <c r="J788" s="610"/>
      <c r="K788" s="610"/>
      <c r="L788" s="610"/>
      <c r="M788" s="610"/>
      <c r="N788" s="610"/>
      <c r="O788" s="610"/>
      <c r="P788" s="610"/>
      <c r="Q788" s="610"/>
      <c r="R788" s="610"/>
      <c r="S788" s="610"/>
      <c r="T788" s="610"/>
      <c r="U788" s="610"/>
      <c r="V788" s="610"/>
      <c r="W788" s="610"/>
      <c r="X788" s="610"/>
      <c r="Y788" s="610"/>
      <c r="Z788" s="610"/>
    </row>
    <row r="789" spans="1:26" ht="15.75" customHeight="1">
      <c r="A789" s="610"/>
      <c r="B789" s="611"/>
      <c r="C789" s="610"/>
      <c r="D789" s="610"/>
      <c r="E789" s="610"/>
      <c r="F789" s="610"/>
      <c r="G789" s="610"/>
      <c r="H789" s="610"/>
      <c r="I789" s="610"/>
      <c r="J789" s="610"/>
      <c r="K789" s="610"/>
      <c r="L789" s="610"/>
      <c r="M789" s="610"/>
      <c r="N789" s="610"/>
      <c r="O789" s="610"/>
      <c r="P789" s="610"/>
      <c r="Q789" s="610"/>
      <c r="R789" s="610"/>
      <c r="S789" s="610"/>
      <c r="T789" s="610"/>
      <c r="U789" s="610"/>
      <c r="V789" s="610"/>
      <c r="W789" s="610"/>
      <c r="X789" s="610"/>
      <c r="Y789" s="610"/>
      <c r="Z789" s="610"/>
    </row>
    <row r="790" spans="1:26" ht="15.75" customHeight="1">
      <c r="A790" s="610"/>
      <c r="B790" s="611"/>
      <c r="C790" s="610"/>
      <c r="D790" s="610"/>
      <c r="E790" s="610"/>
      <c r="F790" s="610"/>
      <c r="G790" s="610"/>
      <c r="H790" s="610"/>
      <c r="I790" s="610"/>
      <c r="J790" s="610"/>
      <c r="K790" s="610"/>
      <c r="L790" s="610"/>
      <c r="M790" s="610"/>
      <c r="N790" s="610"/>
      <c r="O790" s="610"/>
      <c r="P790" s="610"/>
      <c r="Q790" s="610"/>
      <c r="R790" s="610"/>
      <c r="S790" s="610"/>
      <c r="T790" s="610"/>
      <c r="U790" s="610"/>
      <c r="V790" s="610"/>
      <c r="W790" s="610"/>
      <c r="X790" s="610"/>
      <c r="Y790" s="610"/>
      <c r="Z790" s="610"/>
    </row>
    <row r="791" spans="1:26" ht="15.75" customHeight="1">
      <c r="A791" s="610"/>
      <c r="B791" s="611"/>
      <c r="C791" s="610"/>
      <c r="D791" s="610"/>
      <c r="E791" s="610"/>
      <c r="F791" s="610"/>
      <c r="G791" s="610"/>
      <c r="H791" s="610"/>
      <c r="I791" s="610"/>
      <c r="J791" s="610"/>
      <c r="K791" s="610"/>
      <c r="L791" s="610"/>
      <c r="M791" s="610"/>
      <c r="N791" s="610"/>
      <c r="O791" s="610"/>
      <c r="P791" s="610"/>
      <c r="Q791" s="610"/>
      <c r="R791" s="610"/>
      <c r="S791" s="610"/>
      <c r="T791" s="610"/>
      <c r="U791" s="610"/>
      <c r="V791" s="610"/>
      <c r="W791" s="610"/>
      <c r="X791" s="610"/>
      <c r="Y791" s="610"/>
      <c r="Z791" s="610"/>
    </row>
    <row r="792" spans="1:26" ht="15.75" customHeight="1">
      <c r="A792" s="610"/>
      <c r="B792" s="611"/>
      <c r="C792" s="610"/>
      <c r="D792" s="610"/>
      <c r="E792" s="610"/>
      <c r="F792" s="610"/>
      <c r="G792" s="610"/>
      <c r="H792" s="610"/>
      <c r="I792" s="610"/>
      <c r="J792" s="610"/>
      <c r="K792" s="610"/>
      <c r="L792" s="610"/>
      <c r="M792" s="610"/>
      <c r="N792" s="610"/>
      <c r="O792" s="610"/>
      <c r="P792" s="610"/>
      <c r="Q792" s="610"/>
      <c r="R792" s="610"/>
      <c r="S792" s="610"/>
      <c r="T792" s="610"/>
      <c r="U792" s="610"/>
      <c r="V792" s="610"/>
      <c r="W792" s="610"/>
      <c r="X792" s="610"/>
      <c r="Y792" s="610"/>
      <c r="Z792" s="610"/>
    </row>
    <row r="793" spans="1:26" ht="15.75" customHeight="1">
      <c r="A793" s="610"/>
      <c r="B793" s="611"/>
      <c r="C793" s="610"/>
      <c r="D793" s="610"/>
      <c r="E793" s="610"/>
      <c r="F793" s="610"/>
      <c r="G793" s="610"/>
      <c r="H793" s="610"/>
      <c r="I793" s="610"/>
      <c r="J793" s="610"/>
      <c r="K793" s="610"/>
      <c r="L793" s="610"/>
      <c r="M793" s="610"/>
      <c r="N793" s="610"/>
      <c r="O793" s="610"/>
      <c r="P793" s="610"/>
      <c r="Q793" s="610"/>
      <c r="R793" s="610"/>
      <c r="S793" s="610"/>
      <c r="T793" s="610"/>
      <c r="U793" s="610"/>
      <c r="V793" s="610"/>
      <c r="W793" s="610"/>
      <c r="X793" s="610"/>
      <c r="Y793" s="610"/>
      <c r="Z793" s="610"/>
    </row>
    <row r="794" spans="1:26" ht="15.75" customHeight="1">
      <c r="A794" s="610"/>
      <c r="B794" s="611"/>
      <c r="C794" s="610"/>
      <c r="D794" s="610"/>
      <c r="E794" s="610"/>
      <c r="F794" s="610"/>
      <c r="G794" s="610"/>
      <c r="H794" s="610"/>
      <c r="I794" s="610"/>
      <c r="J794" s="610"/>
      <c r="K794" s="610"/>
      <c r="L794" s="610"/>
      <c r="M794" s="610"/>
      <c r="N794" s="610"/>
      <c r="O794" s="610"/>
      <c r="P794" s="610"/>
      <c r="Q794" s="610"/>
      <c r="R794" s="610"/>
      <c r="S794" s="610"/>
      <c r="T794" s="610"/>
      <c r="U794" s="610"/>
      <c r="V794" s="610"/>
      <c r="W794" s="610"/>
      <c r="X794" s="610"/>
      <c r="Y794" s="610"/>
      <c r="Z794" s="610"/>
    </row>
    <row r="795" spans="1:26" ht="15.75" customHeight="1">
      <c r="A795" s="610"/>
      <c r="B795" s="611"/>
      <c r="C795" s="610"/>
      <c r="D795" s="610"/>
      <c r="E795" s="610"/>
      <c r="F795" s="610"/>
      <c r="G795" s="610"/>
      <c r="H795" s="610"/>
      <c r="I795" s="610"/>
      <c r="J795" s="610"/>
      <c r="K795" s="610"/>
      <c r="L795" s="610"/>
      <c r="M795" s="610"/>
      <c r="N795" s="610"/>
      <c r="O795" s="610"/>
      <c r="P795" s="610"/>
      <c r="Q795" s="610"/>
      <c r="R795" s="610"/>
      <c r="S795" s="610"/>
      <c r="T795" s="610"/>
      <c r="U795" s="610"/>
      <c r="V795" s="610"/>
      <c r="W795" s="610"/>
      <c r="X795" s="610"/>
      <c r="Y795" s="610"/>
      <c r="Z795" s="610"/>
    </row>
    <row r="796" spans="1:26" ht="15.75" customHeight="1">
      <c r="A796" s="610"/>
      <c r="B796" s="611"/>
      <c r="C796" s="610"/>
      <c r="D796" s="610"/>
      <c r="E796" s="610"/>
      <c r="F796" s="610"/>
      <c r="G796" s="610"/>
      <c r="H796" s="610"/>
      <c r="I796" s="610"/>
      <c r="J796" s="610"/>
      <c r="K796" s="610"/>
      <c r="L796" s="610"/>
      <c r="M796" s="610"/>
      <c r="N796" s="610"/>
      <c r="O796" s="610"/>
      <c r="P796" s="610"/>
      <c r="Q796" s="610"/>
      <c r="R796" s="610"/>
      <c r="S796" s="610"/>
      <c r="T796" s="610"/>
      <c r="U796" s="610"/>
      <c r="V796" s="610"/>
      <c r="W796" s="610"/>
      <c r="X796" s="610"/>
      <c r="Y796" s="610"/>
      <c r="Z796" s="610"/>
    </row>
    <row r="797" spans="1:26" ht="15.75" customHeight="1">
      <c r="A797" s="610"/>
      <c r="B797" s="611"/>
      <c r="C797" s="610"/>
      <c r="D797" s="610"/>
      <c r="E797" s="610"/>
      <c r="F797" s="610"/>
      <c r="G797" s="610"/>
      <c r="H797" s="610"/>
      <c r="I797" s="610"/>
      <c r="J797" s="610"/>
      <c r="K797" s="610"/>
      <c r="L797" s="610"/>
      <c r="M797" s="610"/>
      <c r="N797" s="610"/>
      <c r="O797" s="610"/>
      <c r="P797" s="610"/>
      <c r="Q797" s="610"/>
      <c r="R797" s="610"/>
      <c r="S797" s="610"/>
      <c r="T797" s="610"/>
      <c r="U797" s="610"/>
      <c r="V797" s="610"/>
      <c r="W797" s="610"/>
      <c r="X797" s="610"/>
      <c r="Y797" s="610"/>
      <c r="Z797" s="610"/>
    </row>
    <row r="798" spans="1:26" ht="15.75" customHeight="1">
      <c r="A798" s="610"/>
      <c r="B798" s="611"/>
      <c r="C798" s="610"/>
      <c r="D798" s="610"/>
      <c r="E798" s="610"/>
      <c r="F798" s="610"/>
      <c r="G798" s="610"/>
      <c r="H798" s="610"/>
      <c r="I798" s="610"/>
      <c r="J798" s="610"/>
      <c r="K798" s="610"/>
      <c r="L798" s="610"/>
      <c r="M798" s="610"/>
      <c r="N798" s="610"/>
      <c r="O798" s="610"/>
      <c r="P798" s="610"/>
      <c r="Q798" s="610"/>
      <c r="R798" s="610"/>
      <c r="S798" s="610"/>
      <c r="T798" s="610"/>
      <c r="U798" s="610"/>
      <c r="V798" s="610"/>
      <c r="W798" s="610"/>
      <c r="X798" s="610"/>
      <c r="Y798" s="610"/>
      <c r="Z798" s="610"/>
    </row>
    <row r="799" spans="1:26" ht="15.75" customHeight="1">
      <c r="A799" s="610"/>
      <c r="B799" s="611"/>
      <c r="C799" s="610"/>
      <c r="D799" s="610"/>
      <c r="E799" s="610"/>
      <c r="F799" s="610"/>
      <c r="G799" s="610"/>
      <c r="H799" s="610"/>
      <c r="I799" s="610"/>
      <c r="J799" s="610"/>
      <c r="K799" s="610"/>
      <c r="L799" s="610"/>
      <c r="M799" s="610"/>
      <c r="N799" s="610"/>
      <c r="O799" s="610"/>
      <c r="P799" s="610"/>
      <c r="Q799" s="610"/>
      <c r="R799" s="610"/>
      <c r="S799" s="610"/>
      <c r="T799" s="610"/>
      <c r="U799" s="610"/>
      <c r="V799" s="610"/>
      <c r="W799" s="610"/>
      <c r="X799" s="610"/>
      <c r="Y799" s="610"/>
      <c r="Z799" s="610"/>
    </row>
    <row r="800" spans="1:26" ht="15.75" customHeight="1">
      <c r="A800" s="610"/>
      <c r="B800" s="611"/>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row>
    <row r="801" spans="1:26" ht="15.75" customHeight="1">
      <c r="A801" s="610"/>
      <c r="B801" s="611"/>
      <c r="C801" s="610"/>
      <c r="D801" s="610"/>
      <c r="E801" s="610"/>
      <c r="F801" s="610"/>
      <c r="G801" s="610"/>
      <c r="H801" s="610"/>
      <c r="I801" s="610"/>
      <c r="J801" s="610"/>
      <c r="K801" s="610"/>
      <c r="L801" s="610"/>
      <c r="M801" s="610"/>
      <c r="N801" s="610"/>
      <c r="O801" s="610"/>
      <c r="P801" s="610"/>
      <c r="Q801" s="610"/>
      <c r="R801" s="610"/>
      <c r="S801" s="610"/>
      <c r="T801" s="610"/>
      <c r="U801" s="610"/>
      <c r="V801" s="610"/>
      <c r="W801" s="610"/>
      <c r="X801" s="610"/>
      <c r="Y801" s="610"/>
      <c r="Z801" s="610"/>
    </row>
    <row r="802" spans="1:26" ht="15.75" customHeight="1">
      <c r="A802" s="610"/>
      <c r="B802" s="611"/>
      <c r="C802" s="610"/>
      <c r="D802" s="610"/>
      <c r="E802" s="610"/>
      <c r="F802" s="610"/>
      <c r="G802" s="610"/>
      <c r="H802" s="610"/>
      <c r="I802" s="610"/>
      <c r="J802" s="610"/>
      <c r="K802" s="610"/>
      <c r="L802" s="610"/>
      <c r="M802" s="610"/>
      <c r="N802" s="610"/>
      <c r="O802" s="610"/>
      <c r="P802" s="610"/>
      <c r="Q802" s="610"/>
      <c r="R802" s="610"/>
      <c r="S802" s="610"/>
      <c r="T802" s="610"/>
      <c r="U802" s="610"/>
      <c r="V802" s="610"/>
      <c r="W802" s="610"/>
      <c r="X802" s="610"/>
      <c r="Y802" s="610"/>
      <c r="Z802" s="610"/>
    </row>
    <row r="803" spans="1:26" ht="15.75" customHeight="1">
      <c r="A803" s="610"/>
      <c r="B803" s="611"/>
      <c r="C803" s="610"/>
      <c r="D803" s="610"/>
      <c r="E803" s="610"/>
      <c r="F803" s="610"/>
      <c r="G803" s="610"/>
      <c r="H803" s="610"/>
      <c r="I803" s="610"/>
      <c r="J803" s="610"/>
      <c r="K803" s="610"/>
      <c r="L803" s="610"/>
      <c r="M803" s="610"/>
      <c r="N803" s="610"/>
      <c r="O803" s="610"/>
      <c r="P803" s="610"/>
      <c r="Q803" s="610"/>
      <c r="R803" s="610"/>
      <c r="S803" s="610"/>
      <c r="T803" s="610"/>
      <c r="U803" s="610"/>
      <c r="V803" s="610"/>
      <c r="W803" s="610"/>
      <c r="X803" s="610"/>
      <c r="Y803" s="610"/>
      <c r="Z803" s="610"/>
    </row>
    <row r="804" spans="1:26" ht="15.75" customHeight="1">
      <c r="A804" s="610"/>
      <c r="B804" s="611"/>
      <c r="C804" s="610"/>
      <c r="D804" s="610"/>
      <c r="E804" s="610"/>
      <c r="F804" s="610"/>
      <c r="G804" s="610"/>
      <c r="H804" s="610"/>
      <c r="I804" s="610"/>
      <c r="J804" s="610"/>
      <c r="K804" s="610"/>
      <c r="L804" s="610"/>
      <c r="M804" s="610"/>
      <c r="N804" s="610"/>
      <c r="O804" s="610"/>
      <c r="P804" s="610"/>
      <c r="Q804" s="610"/>
      <c r="R804" s="610"/>
      <c r="S804" s="610"/>
      <c r="T804" s="610"/>
      <c r="U804" s="610"/>
      <c r="V804" s="610"/>
      <c r="W804" s="610"/>
      <c r="X804" s="610"/>
      <c r="Y804" s="610"/>
      <c r="Z804" s="610"/>
    </row>
    <row r="805" spans="1:26" ht="15.75" customHeight="1">
      <c r="A805" s="610"/>
      <c r="B805" s="611"/>
      <c r="C805" s="610"/>
      <c r="D805" s="610"/>
      <c r="E805" s="610"/>
      <c r="F805" s="610"/>
      <c r="G805" s="610"/>
      <c r="H805" s="610"/>
      <c r="I805" s="610"/>
      <c r="J805" s="610"/>
      <c r="K805" s="610"/>
      <c r="L805" s="610"/>
      <c r="M805" s="610"/>
      <c r="N805" s="610"/>
      <c r="O805" s="610"/>
      <c r="P805" s="610"/>
      <c r="Q805" s="610"/>
      <c r="R805" s="610"/>
      <c r="S805" s="610"/>
      <c r="T805" s="610"/>
      <c r="U805" s="610"/>
      <c r="V805" s="610"/>
      <c r="W805" s="610"/>
      <c r="X805" s="610"/>
      <c r="Y805" s="610"/>
      <c r="Z805" s="610"/>
    </row>
    <row r="806" spans="1:26" ht="15.75" customHeight="1">
      <c r="A806" s="610"/>
      <c r="B806" s="611"/>
      <c r="C806" s="610"/>
      <c r="D806" s="610"/>
      <c r="E806" s="610"/>
      <c r="F806" s="610"/>
      <c r="G806" s="610"/>
      <c r="H806" s="610"/>
      <c r="I806" s="610"/>
      <c r="J806" s="610"/>
      <c r="K806" s="610"/>
      <c r="L806" s="610"/>
      <c r="M806" s="610"/>
      <c r="N806" s="610"/>
      <c r="O806" s="610"/>
      <c r="P806" s="610"/>
      <c r="Q806" s="610"/>
      <c r="R806" s="610"/>
      <c r="S806" s="610"/>
      <c r="T806" s="610"/>
      <c r="U806" s="610"/>
      <c r="V806" s="610"/>
      <c r="W806" s="610"/>
      <c r="X806" s="610"/>
      <c r="Y806" s="610"/>
      <c r="Z806" s="610"/>
    </row>
    <row r="807" spans="1:26" ht="15.75" customHeight="1">
      <c r="A807" s="610"/>
      <c r="B807" s="611"/>
      <c r="C807" s="610"/>
      <c r="D807" s="610"/>
      <c r="E807" s="610"/>
      <c r="F807" s="610"/>
      <c r="G807" s="610"/>
      <c r="H807" s="610"/>
      <c r="I807" s="610"/>
      <c r="J807" s="610"/>
      <c r="K807" s="610"/>
      <c r="L807" s="610"/>
      <c r="M807" s="610"/>
      <c r="N807" s="610"/>
      <c r="O807" s="610"/>
      <c r="P807" s="610"/>
      <c r="Q807" s="610"/>
      <c r="R807" s="610"/>
      <c r="S807" s="610"/>
      <c r="T807" s="610"/>
      <c r="U807" s="610"/>
      <c r="V807" s="610"/>
      <c r="W807" s="610"/>
      <c r="X807" s="610"/>
      <c r="Y807" s="610"/>
      <c r="Z807" s="610"/>
    </row>
    <row r="808" spans="1:26" ht="15.75" customHeight="1">
      <c r="A808" s="610"/>
      <c r="B808" s="611"/>
      <c r="C808" s="610"/>
      <c r="D808" s="610"/>
      <c r="E808" s="610"/>
      <c r="F808" s="610"/>
      <c r="G808" s="610"/>
      <c r="H808" s="610"/>
      <c r="I808" s="610"/>
      <c r="J808" s="610"/>
      <c r="K808" s="610"/>
      <c r="L808" s="610"/>
      <c r="M808" s="610"/>
      <c r="N808" s="610"/>
      <c r="O808" s="610"/>
      <c r="P808" s="610"/>
      <c r="Q808" s="610"/>
      <c r="R808" s="610"/>
      <c r="S808" s="610"/>
      <c r="T808" s="610"/>
      <c r="U808" s="610"/>
      <c r="V808" s="610"/>
      <c r="W808" s="610"/>
      <c r="X808" s="610"/>
      <c r="Y808" s="610"/>
      <c r="Z808" s="610"/>
    </row>
    <row r="809" spans="1:26" ht="15.75" customHeight="1">
      <c r="A809" s="610"/>
      <c r="B809" s="611"/>
      <c r="C809" s="610"/>
      <c r="D809" s="610"/>
      <c r="E809" s="610"/>
      <c r="F809" s="610"/>
      <c r="G809" s="610"/>
      <c r="H809" s="610"/>
      <c r="I809" s="610"/>
      <c r="J809" s="610"/>
      <c r="K809" s="610"/>
      <c r="L809" s="610"/>
      <c r="M809" s="610"/>
      <c r="N809" s="610"/>
      <c r="O809" s="610"/>
      <c r="P809" s="610"/>
      <c r="Q809" s="610"/>
      <c r="R809" s="610"/>
      <c r="S809" s="610"/>
      <c r="T809" s="610"/>
      <c r="U809" s="610"/>
      <c r="V809" s="610"/>
      <c r="W809" s="610"/>
      <c r="X809" s="610"/>
      <c r="Y809" s="610"/>
      <c r="Z809" s="610"/>
    </row>
    <row r="810" spans="1:26" ht="15.75" customHeight="1">
      <c r="A810" s="610"/>
      <c r="B810" s="611"/>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row>
    <row r="811" spans="1:26" ht="15.75" customHeight="1">
      <c r="A811" s="610"/>
      <c r="B811" s="611"/>
      <c r="C811" s="610"/>
      <c r="D811" s="610"/>
      <c r="E811" s="610"/>
      <c r="F811" s="610"/>
      <c r="G811" s="610"/>
      <c r="H811" s="610"/>
      <c r="I811" s="610"/>
      <c r="J811" s="610"/>
      <c r="K811" s="610"/>
      <c r="L811" s="610"/>
      <c r="M811" s="610"/>
      <c r="N811" s="610"/>
      <c r="O811" s="610"/>
      <c r="P811" s="610"/>
      <c r="Q811" s="610"/>
      <c r="R811" s="610"/>
      <c r="S811" s="610"/>
      <c r="T811" s="610"/>
      <c r="U811" s="610"/>
      <c r="V811" s="610"/>
      <c r="W811" s="610"/>
      <c r="X811" s="610"/>
      <c r="Y811" s="610"/>
      <c r="Z811" s="610"/>
    </row>
    <row r="812" spans="1:26" ht="15.75" customHeight="1">
      <c r="A812" s="610"/>
      <c r="B812" s="611"/>
      <c r="C812" s="610"/>
      <c r="D812" s="610"/>
      <c r="E812" s="610"/>
      <c r="F812" s="610"/>
      <c r="G812" s="610"/>
      <c r="H812" s="610"/>
      <c r="I812" s="610"/>
      <c r="J812" s="610"/>
      <c r="K812" s="610"/>
      <c r="L812" s="610"/>
      <c r="M812" s="610"/>
      <c r="N812" s="610"/>
      <c r="O812" s="610"/>
      <c r="P812" s="610"/>
      <c r="Q812" s="610"/>
      <c r="R812" s="610"/>
      <c r="S812" s="610"/>
      <c r="T812" s="610"/>
      <c r="U812" s="610"/>
      <c r="V812" s="610"/>
      <c r="W812" s="610"/>
      <c r="X812" s="610"/>
      <c r="Y812" s="610"/>
      <c r="Z812" s="610"/>
    </row>
    <row r="813" spans="1:26" ht="15.75" customHeight="1">
      <c r="A813" s="610"/>
      <c r="B813" s="611"/>
      <c r="C813" s="610"/>
      <c r="D813" s="610"/>
      <c r="E813" s="610"/>
      <c r="F813" s="610"/>
      <c r="G813" s="610"/>
      <c r="H813" s="610"/>
      <c r="I813" s="610"/>
      <c r="J813" s="610"/>
      <c r="K813" s="610"/>
      <c r="L813" s="610"/>
      <c r="M813" s="610"/>
      <c r="N813" s="610"/>
      <c r="O813" s="610"/>
      <c r="P813" s="610"/>
      <c r="Q813" s="610"/>
      <c r="R813" s="610"/>
      <c r="S813" s="610"/>
      <c r="T813" s="610"/>
      <c r="U813" s="610"/>
      <c r="V813" s="610"/>
      <c r="W813" s="610"/>
      <c r="X813" s="610"/>
      <c r="Y813" s="610"/>
      <c r="Z813" s="610"/>
    </row>
    <row r="814" spans="1:26" ht="15.75" customHeight="1">
      <c r="A814" s="610"/>
      <c r="B814" s="611"/>
      <c r="C814" s="610"/>
      <c r="D814" s="610"/>
      <c r="E814" s="610"/>
      <c r="F814" s="610"/>
      <c r="G814" s="610"/>
      <c r="H814" s="610"/>
      <c r="I814" s="610"/>
      <c r="J814" s="610"/>
      <c r="K814" s="610"/>
      <c r="L814" s="610"/>
      <c r="M814" s="610"/>
      <c r="N814" s="610"/>
      <c r="O814" s="610"/>
      <c r="P814" s="610"/>
      <c r="Q814" s="610"/>
      <c r="R814" s="610"/>
      <c r="S814" s="610"/>
      <c r="T814" s="610"/>
      <c r="U814" s="610"/>
      <c r="V814" s="610"/>
      <c r="W814" s="610"/>
      <c r="X814" s="610"/>
      <c r="Y814" s="610"/>
      <c r="Z814" s="610"/>
    </row>
    <row r="815" spans="1:26" ht="15.75" customHeight="1">
      <c r="A815" s="610"/>
      <c r="B815" s="611"/>
      <c r="C815" s="610"/>
      <c r="D815" s="610"/>
      <c r="E815" s="610"/>
      <c r="F815" s="610"/>
      <c r="G815" s="610"/>
      <c r="H815" s="610"/>
      <c r="I815" s="610"/>
      <c r="J815" s="610"/>
      <c r="K815" s="610"/>
      <c r="L815" s="610"/>
      <c r="M815" s="610"/>
      <c r="N815" s="610"/>
      <c r="O815" s="610"/>
      <c r="P815" s="610"/>
      <c r="Q815" s="610"/>
      <c r="R815" s="610"/>
      <c r="S815" s="610"/>
      <c r="T815" s="610"/>
      <c r="U815" s="610"/>
      <c r="V815" s="610"/>
      <c r="W815" s="610"/>
      <c r="X815" s="610"/>
      <c r="Y815" s="610"/>
      <c r="Z815" s="610"/>
    </row>
    <row r="816" spans="1:26" ht="15.75" customHeight="1">
      <c r="A816" s="610"/>
      <c r="B816" s="611"/>
      <c r="C816" s="610"/>
      <c r="D816" s="610"/>
      <c r="E816" s="610"/>
      <c r="F816" s="610"/>
      <c r="G816" s="610"/>
      <c r="H816" s="610"/>
      <c r="I816" s="610"/>
      <c r="J816" s="610"/>
      <c r="K816" s="610"/>
      <c r="L816" s="610"/>
      <c r="M816" s="610"/>
      <c r="N816" s="610"/>
      <c r="O816" s="610"/>
      <c r="P816" s="610"/>
      <c r="Q816" s="610"/>
      <c r="R816" s="610"/>
      <c r="S816" s="610"/>
      <c r="T816" s="610"/>
      <c r="U816" s="610"/>
      <c r="V816" s="610"/>
      <c r="W816" s="610"/>
      <c r="X816" s="610"/>
      <c r="Y816" s="610"/>
      <c r="Z816" s="610"/>
    </row>
    <row r="817" spans="1:26" ht="15.75" customHeight="1">
      <c r="A817" s="610"/>
      <c r="B817" s="611"/>
      <c r="C817" s="610"/>
      <c r="D817" s="610"/>
      <c r="E817" s="610"/>
      <c r="F817" s="610"/>
      <c r="G817" s="610"/>
      <c r="H817" s="610"/>
      <c r="I817" s="610"/>
      <c r="J817" s="610"/>
      <c r="K817" s="610"/>
      <c r="L817" s="610"/>
      <c r="M817" s="610"/>
      <c r="N817" s="610"/>
      <c r="O817" s="610"/>
      <c r="P817" s="610"/>
      <c r="Q817" s="610"/>
      <c r="R817" s="610"/>
      <c r="S817" s="610"/>
      <c r="T817" s="610"/>
      <c r="U817" s="610"/>
      <c r="V817" s="610"/>
      <c r="W817" s="610"/>
      <c r="X817" s="610"/>
      <c r="Y817" s="610"/>
      <c r="Z817" s="610"/>
    </row>
    <row r="818" spans="1:26" ht="15.75" customHeight="1">
      <c r="A818" s="610"/>
      <c r="B818" s="611"/>
      <c r="C818" s="610"/>
      <c r="D818" s="610"/>
      <c r="E818" s="610"/>
      <c r="F818" s="610"/>
      <c r="G818" s="610"/>
      <c r="H818" s="610"/>
      <c r="I818" s="610"/>
      <c r="J818" s="610"/>
      <c r="K818" s="610"/>
      <c r="L818" s="610"/>
      <c r="M818" s="610"/>
      <c r="N818" s="610"/>
      <c r="O818" s="610"/>
      <c r="P818" s="610"/>
      <c r="Q818" s="610"/>
      <c r="R818" s="610"/>
      <c r="S818" s="610"/>
      <c r="T818" s="610"/>
      <c r="U818" s="610"/>
      <c r="V818" s="610"/>
      <c r="W818" s="610"/>
      <c r="X818" s="610"/>
      <c r="Y818" s="610"/>
      <c r="Z818" s="610"/>
    </row>
    <row r="819" spans="1:26" ht="15.75" customHeight="1">
      <c r="A819" s="610"/>
      <c r="B819" s="611"/>
      <c r="C819" s="610"/>
      <c r="D819" s="610"/>
      <c r="E819" s="610"/>
      <c r="F819" s="610"/>
      <c r="G819" s="610"/>
      <c r="H819" s="610"/>
      <c r="I819" s="610"/>
      <c r="J819" s="610"/>
      <c r="K819" s="610"/>
      <c r="L819" s="610"/>
      <c r="M819" s="610"/>
      <c r="N819" s="610"/>
      <c r="O819" s="610"/>
      <c r="P819" s="610"/>
      <c r="Q819" s="610"/>
      <c r="R819" s="610"/>
      <c r="S819" s="610"/>
      <c r="T819" s="610"/>
      <c r="U819" s="610"/>
      <c r="V819" s="610"/>
      <c r="W819" s="610"/>
      <c r="X819" s="610"/>
      <c r="Y819" s="610"/>
      <c r="Z819" s="610"/>
    </row>
    <row r="820" spans="1:26" ht="15.75" customHeight="1">
      <c r="A820" s="610"/>
      <c r="B820" s="611"/>
      <c r="C820" s="610"/>
      <c r="D820" s="610"/>
      <c r="E820" s="610"/>
      <c r="F820" s="610"/>
      <c r="G820" s="610"/>
      <c r="H820" s="610"/>
      <c r="I820" s="610"/>
      <c r="J820" s="610"/>
      <c r="K820" s="610"/>
      <c r="L820" s="610"/>
      <c r="M820" s="610"/>
      <c r="N820" s="610"/>
      <c r="O820" s="610"/>
      <c r="P820" s="610"/>
      <c r="Q820" s="610"/>
      <c r="R820" s="610"/>
      <c r="S820" s="610"/>
      <c r="T820" s="610"/>
      <c r="U820" s="610"/>
      <c r="V820" s="610"/>
      <c r="W820" s="610"/>
      <c r="X820" s="610"/>
      <c r="Y820" s="610"/>
      <c r="Z820" s="610"/>
    </row>
    <row r="821" spans="1:26" ht="15.75" customHeight="1">
      <c r="A821" s="610"/>
      <c r="B821" s="611"/>
      <c r="C821" s="610"/>
      <c r="D821" s="610"/>
      <c r="E821" s="610"/>
      <c r="F821" s="610"/>
      <c r="G821" s="610"/>
      <c r="H821" s="610"/>
      <c r="I821" s="610"/>
      <c r="J821" s="610"/>
      <c r="K821" s="610"/>
      <c r="L821" s="610"/>
      <c r="M821" s="610"/>
      <c r="N821" s="610"/>
      <c r="O821" s="610"/>
      <c r="P821" s="610"/>
      <c r="Q821" s="610"/>
      <c r="R821" s="610"/>
      <c r="S821" s="610"/>
      <c r="T821" s="610"/>
      <c r="U821" s="610"/>
      <c r="V821" s="610"/>
      <c r="W821" s="610"/>
      <c r="X821" s="610"/>
      <c r="Y821" s="610"/>
      <c r="Z821" s="610"/>
    </row>
    <row r="822" spans="1:26" ht="15.75" customHeight="1">
      <c r="A822" s="610"/>
      <c r="B822" s="611"/>
      <c r="C822" s="610"/>
      <c r="D822" s="610"/>
      <c r="E822" s="610"/>
      <c r="F822" s="610"/>
      <c r="G822" s="610"/>
      <c r="H822" s="610"/>
      <c r="I822" s="610"/>
      <c r="J822" s="610"/>
      <c r="K822" s="610"/>
      <c r="L822" s="610"/>
      <c r="M822" s="610"/>
      <c r="N822" s="610"/>
      <c r="O822" s="610"/>
      <c r="P822" s="610"/>
      <c r="Q822" s="610"/>
      <c r="R822" s="610"/>
      <c r="S822" s="610"/>
      <c r="T822" s="610"/>
      <c r="U822" s="610"/>
      <c r="V822" s="610"/>
      <c r="W822" s="610"/>
      <c r="X822" s="610"/>
      <c r="Y822" s="610"/>
      <c r="Z822" s="610"/>
    </row>
    <row r="823" spans="1:26" ht="15.75" customHeight="1">
      <c r="A823" s="610"/>
      <c r="B823" s="611"/>
      <c r="C823" s="610"/>
      <c r="D823" s="610"/>
      <c r="E823" s="610"/>
      <c r="F823" s="610"/>
      <c r="G823" s="610"/>
      <c r="H823" s="610"/>
      <c r="I823" s="610"/>
      <c r="J823" s="610"/>
      <c r="K823" s="610"/>
      <c r="L823" s="610"/>
      <c r="M823" s="610"/>
      <c r="N823" s="610"/>
      <c r="O823" s="610"/>
      <c r="P823" s="610"/>
      <c r="Q823" s="610"/>
      <c r="R823" s="610"/>
      <c r="S823" s="610"/>
      <c r="T823" s="610"/>
      <c r="U823" s="610"/>
      <c r="V823" s="610"/>
      <c r="W823" s="610"/>
      <c r="X823" s="610"/>
      <c r="Y823" s="610"/>
      <c r="Z823" s="610"/>
    </row>
    <row r="824" spans="1:26" ht="15.75" customHeight="1">
      <c r="A824" s="610"/>
      <c r="B824" s="611"/>
      <c r="C824" s="610"/>
      <c r="D824" s="610"/>
      <c r="E824" s="610"/>
      <c r="F824" s="610"/>
      <c r="G824" s="610"/>
      <c r="H824" s="610"/>
      <c r="I824" s="610"/>
      <c r="J824" s="610"/>
      <c r="K824" s="610"/>
      <c r="L824" s="610"/>
      <c r="M824" s="610"/>
      <c r="N824" s="610"/>
      <c r="O824" s="610"/>
      <c r="P824" s="610"/>
      <c r="Q824" s="610"/>
      <c r="R824" s="610"/>
      <c r="S824" s="610"/>
      <c r="T824" s="610"/>
      <c r="U824" s="610"/>
      <c r="V824" s="610"/>
      <c r="W824" s="610"/>
      <c r="X824" s="610"/>
      <c r="Y824" s="610"/>
      <c r="Z824" s="610"/>
    </row>
    <row r="825" spans="1:26" ht="15.75" customHeight="1">
      <c r="A825" s="610"/>
      <c r="B825" s="611"/>
      <c r="C825" s="610"/>
      <c r="D825" s="610"/>
      <c r="E825" s="610"/>
      <c r="F825" s="610"/>
      <c r="G825" s="610"/>
      <c r="H825" s="610"/>
      <c r="I825" s="610"/>
      <c r="J825" s="610"/>
      <c r="K825" s="610"/>
      <c r="L825" s="610"/>
      <c r="M825" s="610"/>
      <c r="N825" s="610"/>
      <c r="O825" s="610"/>
      <c r="P825" s="610"/>
      <c r="Q825" s="610"/>
      <c r="R825" s="610"/>
      <c r="S825" s="610"/>
      <c r="T825" s="610"/>
      <c r="U825" s="610"/>
      <c r="V825" s="610"/>
      <c r="W825" s="610"/>
      <c r="X825" s="610"/>
      <c r="Y825" s="610"/>
      <c r="Z825" s="610"/>
    </row>
    <row r="826" spans="1:26" ht="15.75" customHeight="1">
      <c r="A826" s="610"/>
      <c r="B826" s="611"/>
      <c r="C826" s="610"/>
      <c r="D826" s="610"/>
      <c r="E826" s="610"/>
      <c r="F826" s="610"/>
      <c r="G826" s="610"/>
      <c r="H826" s="610"/>
      <c r="I826" s="610"/>
      <c r="J826" s="610"/>
      <c r="K826" s="610"/>
      <c r="L826" s="610"/>
      <c r="M826" s="610"/>
      <c r="N826" s="610"/>
      <c r="O826" s="610"/>
      <c r="P826" s="610"/>
      <c r="Q826" s="610"/>
      <c r="R826" s="610"/>
      <c r="S826" s="610"/>
      <c r="T826" s="610"/>
      <c r="U826" s="610"/>
      <c r="V826" s="610"/>
      <c r="W826" s="610"/>
      <c r="X826" s="610"/>
      <c r="Y826" s="610"/>
      <c r="Z826" s="610"/>
    </row>
    <row r="827" spans="1:26" ht="15.75" customHeight="1">
      <c r="A827" s="610"/>
      <c r="B827" s="611"/>
      <c r="C827" s="610"/>
      <c r="D827" s="610"/>
      <c r="E827" s="610"/>
      <c r="F827" s="610"/>
      <c r="G827" s="610"/>
      <c r="H827" s="610"/>
      <c r="I827" s="610"/>
      <c r="J827" s="610"/>
      <c r="K827" s="610"/>
      <c r="L827" s="610"/>
      <c r="M827" s="610"/>
      <c r="N827" s="610"/>
      <c r="O827" s="610"/>
      <c r="P827" s="610"/>
      <c r="Q827" s="610"/>
      <c r="R827" s="610"/>
      <c r="S827" s="610"/>
      <c r="T827" s="610"/>
      <c r="U827" s="610"/>
      <c r="V827" s="610"/>
      <c r="W827" s="610"/>
      <c r="X827" s="610"/>
      <c r="Y827" s="610"/>
      <c r="Z827" s="610"/>
    </row>
    <row r="828" spans="1:26" ht="15.75" customHeight="1">
      <c r="A828" s="610"/>
      <c r="B828" s="611"/>
      <c r="C828" s="610"/>
      <c r="D828" s="610"/>
      <c r="E828" s="610"/>
      <c r="F828" s="610"/>
      <c r="G828" s="610"/>
      <c r="H828" s="610"/>
      <c r="I828" s="610"/>
      <c r="J828" s="610"/>
      <c r="K828" s="610"/>
      <c r="L828" s="610"/>
      <c r="M828" s="610"/>
      <c r="N828" s="610"/>
      <c r="O828" s="610"/>
      <c r="P828" s="610"/>
      <c r="Q828" s="610"/>
      <c r="R828" s="610"/>
      <c r="S828" s="610"/>
      <c r="T828" s="610"/>
      <c r="U828" s="610"/>
      <c r="V828" s="610"/>
      <c r="W828" s="610"/>
      <c r="X828" s="610"/>
      <c r="Y828" s="610"/>
      <c r="Z828" s="610"/>
    </row>
    <row r="829" spans="1:26" ht="15.75" customHeight="1">
      <c r="A829" s="610"/>
      <c r="B829" s="611"/>
      <c r="C829" s="610"/>
      <c r="D829" s="610"/>
      <c r="E829" s="610"/>
      <c r="F829" s="610"/>
      <c r="G829" s="610"/>
      <c r="H829" s="610"/>
      <c r="I829" s="610"/>
      <c r="J829" s="610"/>
      <c r="K829" s="610"/>
      <c r="L829" s="610"/>
      <c r="M829" s="610"/>
      <c r="N829" s="610"/>
      <c r="O829" s="610"/>
      <c r="P829" s="610"/>
      <c r="Q829" s="610"/>
      <c r="R829" s="610"/>
      <c r="S829" s="610"/>
      <c r="T829" s="610"/>
      <c r="U829" s="610"/>
      <c r="V829" s="610"/>
      <c r="W829" s="610"/>
      <c r="X829" s="610"/>
      <c r="Y829" s="610"/>
      <c r="Z829" s="610"/>
    </row>
    <row r="830" spans="1:26" ht="15.75" customHeight="1">
      <c r="A830" s="610"/>
      <c r="B830" s="611"/>
      <c r="C830" s="610"/>
      <c r="D830" s="610"/>
      <c r="E830" s="610"/>
      <c r="F830" s="610"/>
      <c r="G830" s="610"/>
      <c r="H830" s="610"/>
      <c r="I830" s="610"/>
      <c r="J830" s="610"/>
      <c r="K830" s="610"/>
      <c r="L830" s="610"/>
      <c r="M830" s="610"/>
      <c r="N830" s="610"/>
      <c r="O830" s="610"/>
      <c r="P830" s="610"/>
      <c r="Q830" s="610"/>
      <c r="R830" s="610"/>
      <c r="S830" s="610"/>
      <c r="T830" s="610"/>
      <c r="U830" s="610"/>
      <c r="V830" s="610"/>
      <c r="W830" s="610"/>
      <c r="X830" s="610"/>
      <c r="Y830" s="610"/>
      <c r="Z830" s="610"/>
    </row>
    <row r="831" spans="1:26" ht="15.75" customHeight="1">
      <c r="A831" s="610"/>
      <c r="B831" s="611"/>
      <c r="C831" s="610"/>
      <c r="D831" s="610"/>
      <c r="E831" s="610"/>
      <c r="F831" s="610"/>
      <c r="G831" s="610"/>
      <c r="H831" s="610"/>
      <c r="I831" s="610"/>
      <c r="J831" s="610"/>
      <c r="K831" s="610"/>
      <c r="L831" s="610"/>
      <c r="M831" s="610"/>
      <c r="N831" s="610"/>
      <c r="O831" s="610"/>
      <c r="P831" s="610"/>
      <c r="Q831" s="610"/>
      <c r="R831" s="610"/>
      <c r="S831" s="610"/>
      <c r="T831" s="610"/>
      <c r="U831" s="610"/>
      <c r="V831" s="610"/>
      <c r="W831" s="610"/>
      <c r="X831" s="610"/>
      <c r="Y831" s="610"/>
      <c r="Z831" s="610"/>
    </row>
    <row r="832" spans="1:26" ht="15.75" customHeight="1">
      <c r="A832" s="610"/>
      <c r="B832" s="611"/>
      <c r="C832" s="610"/>
      <c r="D832" s="610"/>
      <c r="E832" s="610"/>
      <c r="F832" s="610"/>
      <c r="G832" s="610"/>
      <c r="H832" s="610"/>
      <c r="I832" s="610"/>
      <c r="J832" s="610"/>
      <c r="K832" s="610"/>
      <c r="L832" s="610"/>
      <c r="M832" s="610"/>
      <c r="N832" s="610"/>
      <c r="O832" s="610"/>
      <c r="P832" s="610"/>
      <c r="Q832" s="610"/>
      <c r="R832" s="610"/>
      <c r="S832" s="610"/>
      <c r="T832" s="610"/>
      <c r="U832" s="610"/>
      <c r="V832" s="610"/>
      <c r="W832" s="610"/>
      <c r="X832" s="610"/>
      <c r="Y832" s="610"/>
      <c r="Z832" s="610"/>
    </row>
    <row r="833" spans="1:26" ht="15.75" customHeight="1">
      <c r="A833" s="610"/>
      <c r="B833" s="611"/>
      <c r="C833" s="610"/>
      <c r="D833" s="610"/>
      <c r="E833" s="610"/>
      <c r="F833" s="610"/>
      <c r="G833" s="610"/>
      <c r="H833" s="610"/>
      <c r="I833" s="610"/>
      <c r="J833" s="610"/>
      <c r="K833" s="610"/>
      <c r="L833" s="610"/>
      <c r="M833" s="610"/>
      <c r="N833" s="610"/>
      <c r="O833" s="610"/>
      <c r="P833" s="610"/>
      <c r="Q833" s="610"/>
      <c r="R833" s="610"/>
      <c r="S833" s="610"/>
      <c r="T833" s="610"/>
      <c r="U833" s="610"/>
      <c r="V833" s="610"/>
      <c r="W833" s="610"/>
      <c r="X833" s="610"/>
      <c r="Y833" s="610"/>
      <c r="Z833" s="610"/>
    </row>
    <row r="834" spans="1:26" ht="15.75" customHeight="1">
      <c r="A834" s="610"/>
      <c r="B834" s="611"/>
      <c r="C834" s="610"/>
      <c r="D834" s="610"/>
      <c r="E834" s="610"/>
      <c r="F834" s="610"/>
      <c r="G834" s="610"/>
      <c r="H834" s="610"/>
      <c r="I834" s="610"/>
      <c r="J834" s="610"/>
      <c r="K834" s="610"/>
      <c r="L834" s="610"/>
      <c r="M834" s="610"/>
      <c r="N834" s="610"/>
      <c r="O834" s="610"/>
      <c r="P834" s="610"/>
      <c r="Q834" s="610"/>
      <c r="R834" s="610"/>
      <c r="S834" s="610"/>
      <c r="T834" s="610"/>
      <c r="U834" s="610"/>
      <c r="V834" s="610"/>
      <c r="W834" s="610"/>
      <c r="X834" s="610"/>
      <c r="Y834" s="610"/>
      <c r="Z834" s="610"/>
    </row>
    <row r="835" spans="1:26" ht="15.75" customHeight="1">
      <c r="A835" s="610"/>
      <c r="B835" s="611"/>
      <c r="C835" s="610"/>
      <c r="D835" s="610"/>
      <c r="E835" s="610"/>
      <c r="F835" s="610"/>
      <c r="G835" s="610"/>
      <c r="H835" s="610"/>
      <c r="I835" s="610"/>
      <c r="J835" s="610"/>
      <c r="K835" s="610"/>
      <c r="L835" s="610"/>
      <c r="M835" s="610"/>
      <c r="N835" s="610"/>
      <c r="O835" s="610"/>
      <c r="P835" s="610"/>
      <c r="Q835" s="610"/>
      <c r="R835" s="610"/>
      <c r="S835" s="610"/>
      <c r="T835" s="610"/>
      <c r="U835" s="610"/>
      <c r="V835" s="610"/>
      <c r="W835" s="610"/>
      <c r="X835" s="610"/>
      <c r="Y835" s="610"/>
      <c r="Z835" s="610"/>
    </row>
    <row r="836" spans="1:26" ht="15.75" customHeight="1">
      <c r="A836" s="610"/>
      <c r="B836" s="611"/>
      <c r="C836" s="610"/>
      <c r="D836" s="610"/>
      <c r="E836" s="610"/>
      <c r="F836" s="610"/>
      <c r="G836" s="610"/>
      <c r="H836" s="610"/>
      <c r="I836" s="610"/>
      <c r="J836" s="610"/>
      <c r="K836" s="610"/>
      <c r="L836" s="610"/>
      <c r="M836" s="610"/>
      <c r="N836" s="610"/>
      <c r="O836" s="610"/>
      <c r="P836" s="610"/>
      <c r="Q836" s="610"/>
      <c r="R836" s="610"/>
      <c r="S836" s="610"/>
      <c r="T836" s="610"/>
      <c r="U836" s="610"/>
      <c r="V836" s="610"/>
      <c r="W836" s="610"/>
      <c r="X836" s="610"/>
      <c r="Y836" s="610"/>
      <c r="Z836" s="610"/>
    </row>
    <row r="837" spans="1:26" ht="15.75" customHeight="1">
      <c r="A837" s="610"/>
      <c r="B837" s="611"/>
      <c r="C837" s="610"/>
      <c r="D837" s="610"/>
      <c r="E837" s="610"/>
      <c r="F837" s="610"/>
      <c r="G837" s="610"/>
      <c r="H837" s="610"/>
      <c r="I837" s="610"/>
      <c r="J837" s="610"/>
      <c r="K837" s="610"/>
      <c r="L837" s="610"/>
      <c r="M837" s="610"/>
      <c r="N837" s="610"/>
      <c r="O837" s="610"/>
      <c r="P837" s="610"/>
      <c r="Q837" s="610"/>
      <c r="R837" s="610"/>
      <c r="S837" s="610"/>
      <c r="T837" s="610"/>
      <c r="U837" s="610"/>
      <c r="V837" s="610"/>
      <c r="W837" s="610"/>
      <c r="X837" s="610"/>
      <c r="Y837" s="610"/>
      <c r="Z837" s="610"/>
    </row>
    <row r="838" spans="1:26" ht="15.75" customHeight="1">
      <c r="A838" s="610"/>
      <c r="B838" s="611"/>
      <c r="C838" s="610"/>
      <c r="D838" s="610"/>
      <c r="E838" s="610"/>
      <c r="F838" s="610"/>
      <c r="G838" s="610"/>
      <c r="H838" s="610"/>
      <c r="I838" s="610"/>
      <c r="J838" s="610"/>
      <c r="K838" s="610"/>
      <c r="L838" s="610"/>
      <c r="M838" s="610"/>
      <c r="N838" s="610"/>
      <c r="O838" s="610"/>
      <c r="P838" s="610"/>
      <c r="Q838" s="610"/>
      <c r="R838" s="610"/>
      <c r="S838" s="610"/>
      <c r="T838" s="610"/>
      <c r="U838" s="610"/>
      <c r="V838" s="610"/>
      <c r="W838" s="610"/>
      <c r="X838" s="610"/>
      <c r="Y838" s="610"/>
      <c r="Z838" s="610"/>
    </row>
    <row r="839" spans="1:26" ht="15.75" customHeight="1">
      <c r="A839" s="610"/>
      <c r="B839" s="611"/>
      <c r="C839" s="610"/>
      <c r="D839" s="610"/>
      <c r="E839" s="610"/>
      <c r="F839" s="610"/>
      <c r="G839" s="610"/>
      <c r="H839" s="610"/>
      <c r="I839" s="610"/>
      <c r="J839" s="610"/>
      <c r="K839" s="610"/>
      <c r="L839" s="610"/>
      <c r="M839" s="610"/>
      <c r="N839" s="610"/>
      <c r="O839" s="610"/>
      <c r="P839" s="610"/>
      <c r="Q839" s="610"/>
      <c r="R839" s="610"/>
      <c r="S839" s="610"/>
      <c r="T839" s="610"/>
      <c r="U839" s="610"/>
      <c r="V839" s="610"/>
      <c r="W839" s="610"/>
      <c r="X839" s="610"/>
      <c r="Y839" s="610"/>
      <c r="Z839" s="610"/>
    </row>
    <row r="840" spans="1:26" ht="15.75" customHeight="1">
      <c r="A840" s="610"/>
      <c r="B840" s="611"/>
      <c r="C840" s="610"/>
      <c r="D840" s="610"/>
      <c r="E840" s="610"/>
      <c r="F840" s="610"/>
      <c r="G840" s="610"/>
      <c r="H840" s="610"/>
      <c r="I840" s="610"/>
      <c r="J840" s="610"/>
      <c r="K840" s="610"/>
      <c r="L840" s="610"/>
      <c r="M840" s="610"/>
      <c r="N840" s="610"/>
      <c r="O840" s="610"/>
      <c r="P840" s="610"/>
      <c r="Q840" s="610"/>
      <c r="R840" s="610"/>
      <c r="S840" s="610"/>
      <c r="T840" s="610"/>
      <c r="U840" s="610"/>
      <c r="V840" s="610"/>
      <c r="W840" s="610"/>
      <c r="X840" s="610"/>
      <c r="Y840" s="610"/>
      <c r="Z840" s="610"/>
    </row>
    <row r="841" spans="1:26" ht="15.75" customHeight="1">
      <c r="A841" s="610"/>
      <c r="B841" s="611"/>
      <c r="C841" s="610"/>
      <c r="D841" s="610"/>
      <c r="E841" s="610"/>
      <c r="F841" s="610"/>
      <c r="G841" s="610"/>
      <c r="H841" s="610"/>
      <c r="I841" s="610"/>
      <c r="J841" s="610"/>
      <c r="K841" s="610"/>
      <c r="L841" s="610"/>
      <c r="M841" s="610"/>
      <c r="N841" s="610"/>
      <c r="O841" s="610"/>
      <c r="P841" s="610"/>
      <c r="Q841" s="610"/>
      <c r="R841" s="610"/>
      <c r="S841" s="610"/>
      <c r="T841" s="610"/>
      <c r="U841" s="610"/>
      <c r="V841" s="610"/>
      <c r="W841" s="610"/>
      <c r="X841" s="610"/>
      <c r="Y841" s="610"/>
      <c r="Z841" s="610"/>
    </row>
    <row r="842" spans="1:26" ht="15.75" customHeight="1">
      <c r="A842" s="610"/>
      <c r="B842" s="611"/>
      <c r="C842" s="610"/>
      <c r="D842" s="610"/>
      <c r="E842" s="610"/>
      <c r="F842" s="610"/>
      <c r="G842" s="610"/>
      <c r="H842" s="610"/>
      <c r="I842" s="610"/>
      <c r="J842" s="610"/>
      <c r="K842" s="610"/>
      <c r="L842" s="610"/>
      <c r="M842" s="610"/>
      <c r="N842" s="610"/>
      <c r="O842" s="610"/>
      <c r="P842" s="610"/>
      <c r="Q842" s="610"/>
      <c r="R842" s="610"/>
      <c r="S842" s="610"/>
      <c r="T842" s="610"/>
      <c r="U842" s="610"/>
      <c r="V842" s="610"/>
      <c r="W842" s="610"/>
      <c r="X842" s="610"/>
      <c r="Y842" s="610"/>
      <c r="Z842" s="610"/>
    </row>
    <row r="843" spans="1:26" ht="15.75" customHeight="1">
      <c r="A843" s="610"/>
      <c r="B843" s="611"/>
      <c r="C843" s="610"/>
      <c r="D843" s="610"/>
      <c r="E843" s="610"/>
      <c r="F843" s="610"/>
      <c r="G843" s="610"/>
      <c r="H843" s="610"/>
      <c r="I843" s="610"/>
      <c r="J843" s="610"/>
      <c r="K843" s="610"/>
      <c r="L843" s="610"/>
      <c r="M843" s="610"/>
      <c r="N843" s="610"/>
      <c r="O843" s="610"/>
      <c r="P843" s="610"/>
      <c r="Q843" s="610"/>
      <c r="R843" s="610"/>
      <c r="S843" s="610"/>
      <c r="T843" s="610"/>
      <c r="U843" s="610"/>
      <c r="V843" s="610"/>
      <c r="W843" s="610"/>
      <c r="X843" s="610"/>
      <c r="Y843" s="610"/>
      <c r="Z843" s="610"/>
    </row>
    <row r="844" spans="1:26" ht="15.75" customHeight="1">
      <c r="A844" s="610"/>
      <c r="B844" s="611"/>
      <c r="C844" s="610"/>
      <c r="D844" s="610"/>
      <c r="E844" s="610"/>
      <c r="F844" s="610"/>
      <c r="G844" s="610"/>
      <c r="H844" s="610"/>
      <c r="I844" s="610"/>
      <c r="J844" s="610"/>
      <c r="K844" s="610"/>
      <c r="L844" s="610"/>
      <c r="M844" s="610"/>
      <c r="N844" s="610"/>
      <c r="O844" s="610"/>
      <c r="P844" s="610"/>
      <c r="Q844" s="610"/>
      <c r="R844" s="610"/>
      <c r="S844" s="610"/>
      <c r="T844" s="610"/>
      <c r="U844" s="610"/>
      <c r="V844" s="610"/>
      <c r="W844" s="610"/>
      <c r="X844" s="610"/>
      <c r="Y844" s="610"/>
      <c r="Z844" s="610"/>
    </row>
    <row r="845" spans="1:26" ht="15.75" customHeight="1">
      <c r="A845" s="610"/>
      <c r="B845" s="611"/>
      <c r="C845" s="610"/>
      <c r="D845" s="610"/>
      <c r="E845" s="610"/>
      <c r="F845" s="610"/>
      <c r="G845" s="610"/>
      <c r="H845" s="610"/>
      <c r="I845" s="610"/>
      <c r="J845" s="610"/>
      <c r="K845" s="610"/>
      <c r="L845" s="610"/>
      <c r="M845" s="610"/>
      <c r="N845" s="610"/>
      <c r="O845" s="610"/>
      <c r="P845" s="610"/>
      <c r="Q845" s="610"/>
      <c r="R845" s="610"/>
      <c r="S845" s="610"/>
      <c r="T845" s="610"/>
      <c r="U845" s="610"/>
      <c r="V845" s="610"/>
      <c r="W845" s="610"/>
      <c r="X845" s="610"/>
      <c r="Y845" s="610"/>
      <c r="Z845" s="610"/>
    </row>
    <row r="846" spans="1:26" ht="15.75" customHeight="1">
      <c r="A846" s="610"/>
      <c r="B846" s="611"/>
      <c r="C846" s="610"/>
      <c r="D846" s="610"/>
      <c r="E846" s="610"/>
      <c r="F846" s="610"/>
      <c r="G846" s="610"/>
      <c r="H846" s="610"/>
      <c r="I846" s="610"/>
      <c r="J846" s="610"/>
      <c r="K846" s="610"/>
      <c r="L846" s="610"/>
      <c r="M846" s="610"/>
      <c r="N846" s="610"/>
      <c r="O846" s="610"/>
      <c r="P846" s="610"/>
      <c r="Q846" s="610"/>
      <c r="R846" s="610"/>
      <c r="S846" s="610"/>
      <c r="T846" s="610"/>
      <c r="U846" s="610"/>
      <c r="V846" s="610"/>
      <c r="W846" s="610"/>
      <c r="X846" s="610"/>
      <c r="Y846" s="610"/>
      <c r="Z846" s="610"/>
    </row>
    <row r="847" spans="1:26" ht="15.75" customHeight="1">
      <c r="A847" s="610"/>
      <c r="B847" s="611"/>
      <c r="C847" s="610"/>
      <c r="D847" s="610"/>
      <c r="E847" s="610"/>
      <c r="F847" s="610"/>
      <c r="G847" s="610"/>
      <c r="H847" s="610"/>
      <c r="I847" s="610"/>
      <c r="J847" s="610"/>
      <c r="K847" s="610"/>
      <c r="L847" s="610"/>
      <c r="M847" s="610"/>
      <c r="N847" s="610"/>
      <c r="O847" s="610"/>
      <c r="P847" s="610"/>
      <c r="Q847" s="610"/>
      <c r="R847" s="610"/>
      <c r="S847" s="610"/>
      <c r="T847" s="610"/>
      <c r="U847" s="610"/>
      <c r="V847" s="610"/>
      <c r="W847" s="610"/>
      <c r="X847" s="610"/>
      <c r="Y847" s="610"/>
      <c r="Z847" s="610"/>
    </row>
    <row r="848" spans="1:26" ht="15.75" customHeight="1">
      <c r="A848" s="610"/>
      <c r="B848" s="611"/>
      <c r="C848" s="610"/>
      <c r="D848" s="610"/>
      <c r="E848" s="610"/>
      <c r="F848" s="610"/>
      <c r="G848" s="610"/>
      <c r="H848" s="610"/>
      <c r="I848" s="610"/>
      <c r="J848" s="610"/>
      <c r="K848" s="610"/>
      <c r="L848" s="610"/>
      <c r="M848" s="610"/>
      <c r="N848" s="610"/>
      <c r="O848" s="610"/>
      <c r="P848" s="610"/>
      <c r="Q848" s="610"/>
      <c r="R848" s="610"/>
      <c r="S848" s="610"/>
      <c r="T848" s="610"/>
      <c r="U848" s="610"/>
      <c r="V848" s="610"/>
      <c r="W848" s="610"/>
      <c r="X848" s="610"/>
      <c r="Y848" s="610"/>
      <c r="Z848" s="610"/>
    </row>
    <row r="849" spans="1:26" ht="15.75" customHeight="1">
      <c r="A849" s="610"/>
      <c r="B849" s="611"/>
      <c r="C849" s="610"/>
      <c r="D849" s="610"/>
      <c r="E849" s="610"/>
      <c r="F849" s="610"/>
      <c r="G849" s="610"/>
      <c r="H849" s="610"/>
      <c r="I849" s="610"/>
      <c r="J849" s="610"/>
      <c r="K849" s="610"/>
      <c r="L849" s="610"/>
      <c r="M849" s="610"/>
      <c r="N849" s="610"/>
      <c r="O849" s="610"/>
      <c r="P849" s="610"/>
      <c r="Q849" s="610"/>
      <c r="R849" s="610"/>
      <c r="S849" s="610"/>
      <c r="T849" s="610"/>
      <c r="U849" s="610"/>
      <c r="V849" s="610"/>
      <c r="W849" s="610"/>
      <c r="X849" s="610"/>
      <c r="Y849" s="610"/>
      <c r="Z849" s="610"/>
    </row>
    <row r="850" spans="1:26" ht="15.75" customHeight="1">
      <c r="A850" s="610"/>
      <c r="B850" s="611"/>
      <c r="C850" s="610"/>
      <c r="D850" s="610"/>
      <c r="E850" s="610"/>
      <c r="F850" s="610"/>
      <c r="G850" s="610"/>
      <c r="H850" s="610"/>
      <c r="I850" s="610"/>
      <c r="J850" s="610"/>
      <c r="K850" s="610"/>
      <c r="L850" s="610"/>
      <c r="M850" s="610"/>
      <c r="N850" s="610"/>
      <c r="O850" s="610"/>
      <c r="P850" s="610"/>
      <c r="Q850" s="610"/>
      <c r="R850" s="610"/>
      <c r="S850" s="610"/>
      <c r="T850" s="610"/>
      <c r="U850" s="610"/>
      <c r="V850" s="610"/>
      <c r="W850" s="610"/>
      <c r="X850" s="610"/>
      <c r="Y850" s="610"/>
      <c r="Z850" s="610"/>
    </row>
    <row r="851" spans="1:26" ht="15.75" customHeight="1">
      <c r="A851" s="610"/>
      <c r="B851" s="611"/>
      <c r="C851" s="610"/>
      <c r="D851" s="610"/>
      <c r="E851" s="610"/>
      <c r="F851" s="610"/>
      <c r="G851" s="610"/>
      <c r="H851" s="610"/>
      <c r="I851" s="610"/>
      <c r="J851" s="610"/>
      <c r="K851" s="610"/>
      <c r="L851" s="610"/>
      <c r="M851" s="610"/>
      <c r="N851" s="610"/>
      <c r="O851" s="610"/>
      <c r="P851" s="610"/>
      <c r="Q851" s="610"/>
      <c r="R851" s="610"/>
      <c r="S851" s="610"/>
      <c r="T851" s="610"/>
      <c r="U851" s="610"/>
      <c r="V851" s="610"/>
      <c r="W851" s="610"/>
      <c r="X851" s="610"/>
      <c r="Y851" s="610"/>
      <c r="Z851" s="610"/>
    </row>
    <row r="852" spans="1:26" ht="15.75" customHeight="1">
      <c r="A852" s="610"/>
      <c r="B852" s="611"/>
      <c r="C852" s="610"/>
      <c r="D852" s="610"/>
      <c r="E852" s="610"/>
      <c r="F852" s="610"/>
      <c r="G852" s="610"/>
      <c r="H852" s="610"/>
      <c r="I852" s="610"/>
      <c r="J852" s="610"/>
      <c r="K852" s="610"/>
      <c r="L852" s="610"/>
      <c r="M852" s="610"/>
      <c r="N852" s="610"/>
      <c r="O852" s="610"/>
      <c r="P852" s="610"/>
      <c r="Q852" s="610"/>
      <c r="R852" s="610"/>
      <c r="S852" s="610"/>
      <c r="T852" s="610"/>
      <c r="U852" s="610"/>
      <c r="V852" s="610"/>
      <c r="W852" s="610"/>
      <c r="X852" s="610"/>
      <c r="Y852" s="610"/>
      <c r="Z852" s="610"/>
    </row>
    <row r="853" spans="1:26" ht="15.75" customHeight="1">
      <c r="A853" s="610"/>
      <c r="B853" s="611"/>
      <c r="C853" s="610"/>
      <c r="D853" s="610"/>
      <c r="E853" s="610"/>
      <c r="F853" s="610"/>
      <c r="G853" s="610"/>
      <c r="H853" s="610"/>
      <c r="I853" s="610"/>
      <c r="J853" s="610"/>
      <c r="K853" s="610"/>
      <c r="L853" s="610"/>
      <c r="M853" s="610"/>
      <c r="N853" s="610"/>
      <c r="O853" s="610"/>
      <c r="P853" s="610"/>
      <c r="Q853" s="610"/>
      <c r="R853" s="610"/>
      <c r="S853" s="610"/>
      <c r="T853" s="610"/>
      <c r="U853" s="610"/>
      <c r="V853" s="610"/>
      <c r="W853" s="610"/>
      <c r="X853" s="610"/>
      <c r="Y853" s="610"/>
      <c r="Z853" s="610"/>
    </row>
    <row r="854" spans="1:26" ht="15.75" customHeight="1">
      <c r="A854" s="610"/>
      <c r="B854" s="611"/>
      <c r="C854" s="610"/>
      <c r="D854" s="610"/>
      <c r="E854" s="610"/>
      <c r="F854" s="610"/>
      <c r="G854" s="610"/>
      <c r="H854" s="610"/>
      <c r="I854" s="610"/>
      <c r="J854" s="610"/>
      <c r="K854" s="610"/>
      <c r="L854" s="610"/>
      <c r="M854" s="610"/>
      <c r="N854" s="610"/>
      <c r="O854" s="610"/>
      <c r="P854" s="610"/>
      <c r="Q854" s="610"/>
      <c r="R854" s="610"/>
      <c r="S854" s="610"/>
      <c r="T854" s="610"/>
      <c r="U854" s="610"/>
      <c r="V854" s="610"/>
      <c r="W854" s="610"/>
      <c r="X854" s="610"/>
      <c r="Y854" s="610"/>
      <c r="Z854" s="610"/>
    </row>
    <row r="855" spans="1:26" ht="15.75" customHeight="1">
      <c r="A855" s="610"/>
      <c r="B855" s="611"/>
      <c r="C855" s="610"/>
      <c r="D855" s="610"/>
      <c r="E855" s="610"/>
      <c r="F855" s="610"/>
      <c r="G855" s="610"/>
      <c r="H855" s="610"/>
      <c r="I855" s="610"/>
      <c r="J855" s="610"/>
      <c r="K855" s="610"/>
      <c r="L855" s="610"/>
      <c r="M855" s="610"/>
      <c r="N855" s="610"/>
      <c r="O855" s="610"/>
      <c r="P855" s="610"/>
      <c r="Q855" s="610"/>
      <c r="R855" s="610"/>
      <c r="S855" s="610"/>
      <c r="T855" s="610"/>
      <c r="U855" s="610"/>
      <c r="V855" s="610"/>
      <c r="W855" s="610"/>
      <c r="X855" s="610"/>
      <c r="Y855" s="610"/>
      <c r="Z855" s="610"/>
    </row>
    <row r="856" spans="1:26" ht="15.75" customHeight="1">
      <c r="A856" s="610"/>
      <c r="B856" s="611"/>
      <c r="C856" s="610"/>
      <c r="D856" s="610"/>
      <c r="E856" s="610"/>
      <c r="F856" s="610"/>
      <c r="G856" s="610"/>
      <c r="H856" s="610"/>
      <c r="I856" s="610"/>
      <c r="J856" s="610"/>
      <c r="K856" s="610"/>
      <c r="L856" s="610"/>
      <c r="M856" s="610"/>
      <c r="N856" s="610"/>
      <c r="O856" s="610"/>
      <c r="P856" s="610"/>
      <c r="Q856" s="610"/>
      <c r="R856" s="610"/>
      <c r="S856" s="610"/>
      <c r="T856" s="610"/>
      <c r="U856" s="610"/>
      <c r="V856" s="610"/>
      <c r="W856" s="610"/>
      <c r="X856" s="610"/>
      <c r="Y856" s="610"/>
      <c r="Z856" s="610"/>
    </row>
    <row r="857" spans="1:26" ht="15.75" customHeight="1">
      <c r="A857" s="610"/>
      <c r="B857" s="611"/>
      <c r="C857" s="610"/>
      <c r="D857" s="610"/>
      <c r="E857" s="610"/>
      <c r="F857" s="610"/>
      <c r="G857" s="610"/>
      <c r="H857" s="610"/>
      <c r="I857" s="610"/>
      <c r="J857" s="610"/>
      <c r="K857" s="610"/>
      <c r="L857" s="610"/>
      <c r="M857" s="610"/>
      <c r="N857" s="610"/>
      <c r="O857" s="610"/>
      <c r="P857" s="610"/>
      <c r="Q857" s="610"/>
      <c r="R857" s="610"/>
      <c r="S857" s="610"/>
      <c r="T857" s="610"/>
      <c r="U857" s="610"/>
      <c r="V857" s="610"/>
      <c r="W857" s="610"/>
      <c r="X857" s="610"/>
      <c r="Y857" s="610"/>
      <c r="Z857" s="610"/>
    </row>
    <row r="858" spans="1:26" ht="15.75" customHeight="1">
      <c r="A858" s="610"/>
      <c r="B858" s="611"/>
      <c r="C858" s="610"/>
      <c r="D858" s="610"/>
      <c r="E858" s="610"/>
      <c r="F858" s="610"/>
      <c r="G858" s="610"/>
      <c r="H858" s="610"/>
      <c r="I858" s="610"/>
      <c r="J858" s="610"/>
      <c r="K858" s="610"/>
      <c r="L858" s="610"/>
      <c r="M858" s="610"/>
      <c r="N858" s="610"/>
      <c r="O858" s="610"/>
      <c r="P858" s="610"/>
      <c r="Q858" s="610"/>
      <c r="R858" s="610"/>
      <c r="S858" s="610"/>
      <c r="T858" s="610"/>
      <c r="U858" s="610"/>
      <c r="V858" s="610"/>
      <c r="W858" s="610"/>
      <c r="X858" s="610"/>
      <c r="Y858" s="610"/>
      <c r="Z858" s="610"/>
    </row>
    <row r="859" spans="1:26" ht="15.75" customHeight="1">
      <c r="A859" s="610"/>
      <c r="B859" s="611"/>
      <c r="C859" s="610"/>
      <c r="D859" s="610"/>
      <c r="E859" s="610"/>
      <c r="F859" s="610"/>
      <c r="G859" s="610"/>
      <c r="H859" s="610"/>
      <c r="I859" s="610"/>
      <c r="J859" s="610"/>
      <c r="K859" s="610"/>
      <c r="L859" s="610"/>
      <c r="M859" s="610"/>
      <c r="N859" s="610"/>
      <c r="O859" s="610"/>
      <c r="P859" s="610"/>
      <c r="Q859" s="610"/>
      <c r="R859" s="610"/>
      <c r="S859" s="610"/>
      <c r="T859" s="610"/>
      <c r="U859" s="610"/>
      <c r="V859" s="610"/>
      <c r="W859" s="610"/>
      <c r="X859" s="610"/>
      <c r="Y859" s="610"/>
      <c r="Z859" s="610"/>
    </row>
    <row r="860" spans="1:26" ht="15.75" customHeight="1">
      <c r="A860" s="610"/>
      <c r="B860" s="611"/>
      <c r="C860" s="610"/>
      <c r="D860" s="610"/>
      <c r="E860" s="610"/>
      <c r="F860" s="610"/>
      <c r="G860" s="610"/>
      <c r="H860" s="610"/>
      <c r="I860" s="610"/>
      <c r="J860" s="610"/>
      <c r="K860" s="610"/>
      <c r="L860" s="610"/>
      <c r="M860" s="610"/>
      <c r="N860" s="610"/>
      <c r="O860" s="610"/>
      <c r="P860" s="610"/>
      <c r="Q860" s="610"/>
      <c r="R860" s="610"/>
      <c r="S860" s="610"/>
      <c r="T860" s="610"/>
      <c r="U860" s="610"/>
      <c r="V860" s="610"/>
      <c r="W860" s="610"/>
      <c r="X860" s="610"/>
      <c r="Y860" s="610"/>
      <c r="Z860" s="610"/>
    </row>
    <row r="861" spans="1:26" ht="15.75" customHeight="1">
      <c r="A861" s="610"/>
      <c r="B861" s="611"/>
      <c r="C861" s="610"/>
      <c r="D861" s="610"/>
      <c r="E861" s="610"/>
      <c r="F861" s="610"/>
      <c r="G861" s="610"/>
      <c r="H861" s="610"/>
      <c r="I861" s="610"/>
      <c r="J861" s="610"/>
      <c r="K861" s="610"/>
      <c r="L861" s="610"/>
      <c r="M861" s="610"/>
      <c r="N861" s="610"/>
      <c r="O861" s="610"/>
      <c r="P861" s="610"/>
      <c r="Q861" s="610"/>
      <c r="R861" s="610"/>
      <c r="S861" s="610"/>
      <c r="T861" s="610"/>
      <c r="U861" s="610"/>
      <c r="V861" s="610"/>
      <c r="W861" s="610"/>
      <c r="X861" s="610"/>
      <c r="Y861" s="610"/>
      <c r="Z861" s="610"/>
    </row>
    <row r="862" spans="1:26" ht="15.75" customHeight="1">
      <c r="A862" s="610"/>
      <c r="B862" s="611"/>
      <c r="C862" s="610"/>
      <c r="D862" s="610"/>
      <c r="E862" s="610"/>
      <c r="F862" s="610"/>
      <c r="G862" s="610"/>
      <c r="H862" s="610"/>
      <c r="I862" s="610"/>
      <c r="J862" s="610"/>
      <c r="K862" s="610"/>
      <c r="L862" s="610"/>
      <c r="M862" s="610"/>
      <c r="N862" s="610"/>
      <c r="O862" s="610"/>
      <c r="P862" s="610"/>
      <c r="Q862" s="610"/>
      <c r="R862" s="610"/>
      <c r="S862" s="610"/>
      <c r="T862" s="610"/>
      <c r="U862" s="610"/>
      <c r="V862" s="610"/>
      <c r="W862" s="610"/>
      <c r="X862" s="610"/>
      <c r="Y862" s="610"/>
      <c r="Z862" s="610"/>
    </row>
    <row r="863" spans="1:26" ht="15.75" customHeight="1">
      <c r="A863" s="610"/>
      <c r="B863" s="611"/>
      <c r="C863" s="610"/>
      <c r="D863" s="610"/>
      <c r="E863" s="610"/>
      <c r="F863" s="610"/>
      <c r="G863" s="610"/>
      <c r="H863" s="610"/>
      <c r="I863" s="610"/>
      <c r="J863" s="610"/>
      <c r="K863" s="610"/>
      <c r="L863" s="610"/>
      <c r="M863" s="610"/>
      <c r="N863" s="610"/>
      <c r="O863" s="610"/>
      <c r="P863" s="610"/>
      <c r="Q863" s="610"/>
      <c r="R863" s="610"/>
      <c r="S863" s="610"/>
      <c r="T863" s="610"/>
      <c r="U863" s="610"/>
      <c r="V863" s="610"/>
      <c r="W863" s="610"/>
      <c r="X863" s="610"/>
      <c r="Y863" s="610"/>
      <c r="Z863" s="610"/>
    </row>
    <row r="864" spans="1:26" ht="15.75" customHeight="1">
      <c r="A864" s="610"/>
      <c r="B864" s="611"/>
      <c r="C864" s="610"/>
      <c r="D864" s="610"/>
      <c r="E864" s="610"/>
      <c r="F864" s="610"/>
      <c r="G864" s="610"/>
      <c r="H864" s="610"/>
      <c r="I864" s="610"/>
      <c r="J864" s="610"/>
      <c r="K864" s="610"/>
      <c r="L864" s="610"/>
      <c r="M864" s="610"/>
      <c r="N864" s="610"/>
      <c r="O864" s="610"/>
      <c r="P864" s="610"/>
      <c r="Q864" s="610"/>
      <c r="R864" s="610"/>
      <c r="S864" s="610"/>
      <c r="T864" s="610"/>
      <c r="U864" s="610"/>
      <c r="V864" s="610"/>
      <c r="W864" s="610"/>
      <c r="X864" s="610"/>
      <c r="Y864" s="610"/>
      <c r="Z864" s="610"/>
    </row>
    <row r="865" spans="1:26" ht="15.75" customHeight="1">
      <c r="A865" s="610"/>
      <c r="B865" s="611"/>
      <c r="C865" s="610"/>
      <c r="D865" s="610"/>
      <c r="E865" s="610"/>
      <c r="F865" s="610"/>
      <c r="G865" s="610"/>
      <c r="H865" s="610"/>
      <c r="I865" s="610"/>
      <c r="J865" s="610"/>
      <c r="K865" s="610"/>
      <c r="L865" s="610"/>
      <c r="M865" s="610"/>
      <c r="N865" s="610"/>
      <c r="O865" s="610"/>
      <c r="P865" s="610"/>
      <c r="Q865" s="610"/>
      <c r="R865" s="610"/>
      <c r="S865" s="610"/>
      <c r="T865" s="610"/>
      <c r="U865" s="610"/>
      <c r="V865" s="610"/>
      <c r="W865" s="610"/>
      <c r="X865" s="610"/>
      <c r="Y865" s="610"/>
      <c r="Z865" s="610"/>
    </row>
    <row r="866" spans="1:26" ht="15.75" customHeight="1">
      <c r="A866" s="610"/>
      <c r="B866" s="611"/>
      <c r="C866" s="610"/>
      <c r="D866" s="610"/>
      <c r="E866" s="610"/>
      <c r="F866" s="610"/>
      <c r="G866" s="610"/>
      <c r="H866" s="610"/>
      <c r="I866" s="610"/>
      <c r="J866" s="610"/>
      <c r="K866" s="610"/>
      <c r="L866" s="610"/>
      <c r="M866" s="610"/>
      <c r="N866" s="610"/>
      <c r="O866" s="610"/>
      <c r="P866" s="610"/>
      <c r="Q866" s="610"/>
      <c r="R866" s="610"/>
      <c r="S866" s="610"/>
      <c r="T866" s="610"/>
      <c r="U866" s="610"/>
      <c r="V866" s="610"/>
      <c r="W866" s="610"/>
      <c r="X866" s="610"/>
      <c r="Y866" s="610"/>
      <c r="Z866" s="610"/>
    </row>
    <row r="867" spans="1:26" ht="15.75" customHeight="1">
      <c r="A867" s="610"/>
      <c r="B867" s="611"/>
      <c r="C867" s="610"/>
      <c r="D867" s="610"/>
      <c r="E867" s="610"/>
      <c r="F867" s="610"/>
      <c r="G867" s="610"/>
      <c r="H867" s="610"/>
      <c r="I867" s="610"/>
      <c r="J867" s="610"/>
      <c r="K867" s="610"/>
      <c r="L867" s="610"/>
      <c r="M867" s="610"/>
      <c r="N867" s="610"/>
      <c r="O867" s="610"/>
      <c r="P867" s="610"/>
      <c r="Q867" s="610"/>
      <c r="R867" s="610"/>
      <c r="S867" s="610"/>
      <c r="T867" s="610"/>
      <c r="U867" s="610"/>
      <c r="V867" s="610"/>
      <c r="W867" s="610"/>
      <c r="X867" s="610"/>
      <c r="Y867" s="610"/>
      <c r="Z867" s="610"/>
    </row>
    <row r="868" spans="1:26" ht="15.75" customHeight="1">
      <c r="A868" s="610"/>
      <c r="B868" s="611"/>
      <c r="C868" s="610"/>
      <c r="D868" s="610"/>
      <c r="E868" s="610"/>
      <c r="F868" s="610"/>
      <c r="G868" s="610"/>
      <c r="H868" s="610"/>
      <c r="I868" s="610"/>
      <c r="J868" s="610"/>
      <c r="K868" s="610"/>
      <c r="L868" s="610"/>
      <c r="M868" s="610"/>
      <c r="N868" s="610"/>
      <c r="O868" s="610"/>
      <c r="P868" s="610"/>
      <c r="Q868" s="610"/>
      <c r="R868" s="610"/>
      <c r="S868" s="610"/>
      <c r="T868" s="610"/>
      <c r="U868" s="610"/>
      <c r="V868" s="610"/>
      <c r="W868" s="610"/>
      <c r="X868" s="610"/>
      <c r="Y868" s="610"/>
      <c r="Z868" s="610"/>
    </row>
    <row r="869" spans="1:26" ht="15.75" customHeight="1">
      <c r="A869" s="610"/>
      <c r="B869" s="611"/>
      <c r="C869" s="610"/>
      <c r="D869" s="610"/>
      <c r="E869" s="610"/>
      <c r="F869" s="610"/>
      <c r="G869" s="610"/>
      <c r="H869" s="610"/>
      <c r="I869" s="610"/>
      <c r="J869" s="610"/>
      <c r="K869" s="610"/>
      <c r="L869" s="610"/>
      <c r="M869" s="610"/>
      <c r="N869" s="610"/>
      <c r="O869" s="610"/>
      <c r="P869" s="610"/>
      <c r="Q869" s="610"/>
      <c r="R869" s="610"/>
      <c r="S869" s="610"/>
      <c r="T869" s="610"/>
      <c r="U869" s="610"/>
      <c r="V869" s="610"/>
      <c r="W869" s="610"/>
      <c r="X869" s="610"/>
      <c r="Y869" s="610"/>
      <c r="Z869" s="610"/>
    </row>
    <row r="870" spans="1:26" ht="15.75" customHeight="1">
      <c r="A870" s="610"/>
      <c r="B870" s="611"/>
      <c r="C870" s="610"/>
      <c r="D870" s="610"/>
      <c r="E870" s="610"/>
      <c r="F870" s="610"/>
      <c r="G870" s="610"/>
      <c r="H870" s="610"/>
      <c r="I870" s="610"/>
      <c r="J870" s="610"/>
      <c r="K870" s="610"/>
      <c r="L870" s="610"/>
      <c r="M870" s="610"/>
      <c r="N870" s="610"/>
      <c r="O870" s="610"/>
      <c r="P870" s="610"/>
      <c r="Q870" s="610"/>
      <c r="R870" s="610"/>
      <c r="S870" s="610"/>
      <c r="T870" s="610"/>
      <c r="U870" s="610"/>
      <c r="V870" s="610"/>
      <c r="W870" s="610"/>
      <c r="X870" s="610"/>
      <c r="Y870" s="610"/>
      <c r="Z870" s="610"/>
    </row>
    <row r="871" spans="1:26" ht="15.75" customHeight="1">
      <c r="A871" s="610"/>
      <c r="B871" s="611"/>
      <c r="C871" s="610"/>
      <c r="D871" s="610"/>
      <c r="E871" s="610"/>
      <c r="F871" s="610"/>
      <c r="G871" s="610"/>
      <c r="H871" s="610"/>
      <c r="I871" s="610"/>
      <c r="J871" s="610"/>
      <c r="K871" s="610"/>
      <c r="L871" s="610"/>
      <c r="M871" s="610"/>
      <c r="N871" s="610"/>
      <c r="O871" s="610"/>
      <c r="P871" s="610"/>
      <c r="Q871" s="610"/>
      <c r="R871" s="610"/>
      <c r="S871" s="610"/>
      <c r="T871" s="610"/>
      <c r="U871" s="610"/>
      <c r="V871" s="610"/>
      <c r="W871" s="610"/>
      <c r="X871" s="610"/>
      <c r="Y871" s="610"/>
      <c r="Z871" s="610"/>
    </row>
    <row r="872" spans="1:26" ht="15.75" customHeight="1">
      <c r="A872" s="610"/>
      <c r="B872" s="611"/>
      <c r="C872" s="610"/>
      <c r="D872" s="610"/>
      <c r="E872" s="610"/>
      <c r="F872" s="610"/>
      <c r="G872" s="610"/>
      <c r="H872" s="610"/>
      <c r="I872" s="610"/>
      <c r="J872" s="610"/>
      <c r="K872" s="610"/>
      <c r="L872" s="610"/>
      <c r="M872" s="610"/>
      <c r="N872" s="610"/>
      <c r="O872" s="610"/>
      <c r="P872" s="610"/>
      <c r="Q872" s="610"/>
      <c r="R872" s="610"/>
      <c r="S872" s="610"/>
      <c r="T872" s="610"/>
      <c r="U872" s="610"/>
      <c r="V872" s="610"/>
      <c r="W872" s="610"/>
      <c r="X872" s="610"/>
      <c r="Y872" s="610"/>
      <c r="Z872" s="610"/>
    </row>
    <row r="873" spans="1:26" ht="15.75" customHeight="1">
      <c r="A873" s="610"/>
      <c r="B873" s="611"/>
      <c r="C873" s="610"/>
      <c r="D873" s="610"/>
      <c r="E873" s="610"/>
      <c r="F873" s="610"/>
      <c r="G873" s="610"/>
      <c r="H873" s="610"/>
      <c r="I873" s="610"/>
      <c r="J873" s="610"/>
      <c r="K873" s="610"/>
      <c r="L873" s="610"/>
      <c r="M873" s="610"/>
      <c r="N873" s="610"/>
      <c r="O873" s="610"/>
      <c r="P873" s="610"/>
      <c r="Q873" s="610"/>
      <c r="R873" s="610"/>
      <c r="S873" s="610"/>
      <c r="T873" s="610"/>
      <c r="U873" s="610"/>
      <c r="V873" s="610"/>
      <c r="W873" s="610"/>
      <c r="X873" s="610"/>
      <c r="Y873" s="610"/>
      <c r="Z873" s="610"/>
    </row>
    <row r="874" spans="1:26" ht="15.75" customHeight="1">
      <c r="A874" s="610"/>
      <c r="B874" s="611"/>
      <c r="C874" s="610"/>
      <c r="D874" s="610"/>
      <c r="E874" s="610"/>
      <c r="F874" s="610"/>
      <c r="G874" s="610"/>
      <c r="H874" s="610"/>
      <c r="I874" s="610"/>
      <c r="J874" s="610"/>
      <c r="K874" s="610"/>
      <c r="L874" s="610"/>
      <c r="M874" s="610"/>
      <c r="N874" s="610"/>
      <c r="O874" s="610"/>
      <c r="P874" s="610"/>
      <c r="Q874" s="610"/>
      <c r="R874" s="610"/>
      <c r="S874" s="610"/>
      <c r="T874" s="610"/>
      <c r="U874" s="610"/>
      <c r="V874" s="610"/>
      <c r="W874" s="610"/>
      <c r="X874" s="610"/>
      <c r="Y874" s="610"/>
      <c r="Z874" s="610"/>
    </row>
    <row r="875" spans="1:26" ht="15.75" customHeight="1">
      <c r="A875" s="610"/>
      <c r="B875" s="611"/>
      <c r="C875" s="610"/>
      <c r="D875" s="610"/>
      <c r="E875" s="610"/>
      <c r="F875" s="610"/>
      <c r="G875" s="610"/>
      <c r="H875" s="610"/>
      <c r="I875" s="610"/>
      <c r="J875" s="610"/>
      <c r="K875" s="610"/>
      <c r="L875" s="610"/>
      <c r="M875" s="610"/>
      <c r="N875" s="610"/>
      <c r="O875" s="610"/>
      <c r="P875" s="610"/>
      <c r="Q875" s="610"/>
      <c r="R875" s="610"/>
      <c r="S875" s="610"/>
      <c r="T875" s="610"/>
      <c r="U875" s="610"/>
      <c r="V875" s="610"/>
      <c r="W875" s="610"/>
      <c r="X875" s="610"/>
      <c r="Y875" s="610"/>
      <c r="Z875" s="610"/>
    </row>
    <row r="876" spans="1:26" ht="15.75" customHeight="1">
      <c r="A876" s="610"/>
      <c r="B876" s="611"/>
      <c r="C876" s="610"/>
      <c r="D876" s="610"/>
      <c r="E876" s="610"/>
      <c r="F876" s="610"/>
      <c r="G876" s="610"/>
      <c r="H876" s="610"/>
      <c r="I876" s="610"/>
      <c r="J876" s="610"/>
      <c r="K876" s="610"/>
      <c r="L876" s="610"/>
      <c r="M876" s="610"/>
      <c r="N876" s="610"/>
      <c r="O876" s="610"/>
      <c r="P876" s="610"/>
      <c r="Q876" s="610"/>
      <c r="R876" s="610"/>
      <c r="S876" s="610"/>
      <c r="T876" s="610"/>
      <c r="U876" s="610"/>
      <c r="V876" s="610"/>
      <c r="W876" s="610"/>
      <c r="X876" s="610"/>
      <c r="Y876" s="610"/>
      <c r="Z876" s="610"/>
    </row>
    <row r="877" spans="1:26" ht="15.75" customHeight="1">
      <c r="A877" s="610"/>
      <c r="B877" s="611"/>
      <c r="C877" s="610"/>
      <c r="D877" s="610"/>
      <c r="E877" s="610"/>
      <c r="F877" s="610"/>
      <c r="G877" s="610"/>
      <c r="H877" s="610"/>
      <c r="I877" s="610"/>
      <c r="J877" s="610"/>
      <c r="K877" s="610"/>
      <c r="L877" s="610"/>
      <c r="M877" s="610"/>
      <c r="N877" s="610"/>
      <c r="O877" s="610"/>
      <c r="P877" s="610"/>
      <c r="Q877" s="610"/>
      <c r="R877" s="610"/>
      <c r="S877" s="610"/>
      <c r="T877" s="610"/>
      <c r="U877" s="610"/>
      <c r="V877" s="610"/>
      <c r="W877" s="610"/>
      <c r="X877" s="610"/>
      <c r="Y877" s="610"/>
      <c r="Z877" s="610"/>
    </row>
    <row r="878" spans="1:26" ht="15.75" customHeight="1">
      <c r="A878" s="610"/>
      <c r="B878" s="611"/>
      <c r="C878" s="610"/>
      <c r="D878" s="610"/>
      <c r="E878" s="610"/>
      <c r="F878" s="610"/>
      <c r="G878" s="610"/>
      <c r="H878" s="610"/>
      <c r="I878" s="610"/>
      <c r="J878" s="610"/>
      <c r="K878" s="610"/>
      <c r="L878" s="610"/>
      <c r="M878" s="610"/>
      <c r="N878" s="610"/>
      <c r="O878" s="610"/>
      <c r="P878" s="610"/>
      <c r="Q878" s="610"/>
      <c r="R878" s="610"/>
      <c r="S878" s="610"/>
      <c r="T878" s="610"/>
      <c r="U878" s="610"/>
      <c r="V878" s="610"/>
      <c r="W878" s="610"/>
      <c r="X878" s="610"/>
      <c r="Y878" s="610"/>
      <c r="Z878" s="610"/>
    </row>
    <row r="879" spans="1:26" ht="15.75" customHeight="1">
      <c r="A879" s="610"/>
      <c r="B879" s="611"/>
      <c r="C879" s="610"/>
      <c r="D879" s="610"/>
      <c r="E879" s="610"/>
      <c r="F879" s="610"/>
      <c r="G879" s="610"/>
      <c r="H879" s="610"/>
      <c r="I879" s="610"/>
      <c r="J879" s="610"/>
      <c r="K879" s="610"/>
      <c r="L879" s="610"/>
      <c r="M879" s="610"/>
      <c r="N879" s="610"/>
      <c r="O879" s="610"/>
      <c r="P879" s="610"/>
      <c r="Q879" s="610"/>
      <c r="R879" s="610"/>
      <c r="S879" s="610"/>
      <c r="T879" s="610"/>
      <c r="U879" s="610"/>
      <c r="V879" s="610"/>
      <c r="W879" s="610"/>
      <c r="X879" s="610"/>
      <c r="Y879" s="610"/>
      <c r="Z879" s="610"/>
    </row>
    <row r="880" spans="1:26" ht="15.75" customHeight="1">
      <c r="A880" s="610"/>
      <c r="B880" s="611"/>
      <c r="C880" s="610"/>
      <c r="D880" s="610"/>
      <c r="E880" s="610"/>
      <c r="F880" s="610"/>
      <c r="G880" s="610"/>
      <c r="H880" s="610"/>
      <c r="I880" s="610"/>
      <c r="J880" s="610"/>
      <c r="K880" s="610"/>
      <c r="L880" s="610"/>
      <c r="M880" s="610"/>
      <c r="N880" s="610"/>
      <c r="O880" s="610"/>
      <c r="P880" s="610"/>
      <c r="Q880" s="610"/>
      <c r="R880" s="610"/>
      <c r="S880" s="610"/>
      <c r="T880" s="610"/>
      <c r="U880" s="610"/>
      <c r="V880" s="610"/>
      <c r="W880" s="610"/>
      <c r="X880" s="610"/>
      <c r="Y880" s="610"/>
      <c r="Z880" s="610"/>
    </row>
    <row r="881" spans="1:26" ht="15.75" customHeight="1">
      <c r="A881" s="610"/>
      <c r="B881" s="611"/>
      <c r="C881" s="610"/>
      <c r="D881" s="610"/>
      <c r="E881" s="610"/>
      <c r="F881" s="610"/>
      <c r="G881" s="610"/>
      <c r="H881" s="610"/>
      <c r="I881" s="610"/>
      <c r="J881" s="610"/>
      <c r="K881" s="610"/>
      <c r="L881" s="610"/>
      <c r="M881" s="610"/>
      <c r="N881" s="610"/>
      <c r="O881" s="610"/>
      <c r="P881" s="610"/>
      <c r="Q881" s="610"/>
      <c r="R881" s="610"/>
      <c r="S881" s="610"/>
      <c r="T881" s="610"/>
      <c r="U881" s="610"/>
      <c r="V881" s="610"/>
      <c r="W881" s="610"/>
      <c r="X881" s="610"/>
      <c r="Y881" s="610"/>
      <c r="Z881" s="610"/>
    </row>
    <row r="882" spans="1:26" ht="15.75" customHeight="1">
      <c r="A882" s="610"/>
      <c r="B882" s="611"/>
      <c r="C882" s="610"/>
      <c r="D882" s="610"/>
      <c r="E882" s="610"/>
      <c r="F882" s="610"/>
      <c r="G882" s="610"/>
      <c r="H882" s="610"/>
      <c r="I882" s="610"/>
      <c r="J882" s="610"/>
      <c r="K882" s="610"/>
      <c r="L882" s="610"/>
      <c r="M882" s="610"/>
      <c r="N882" s="610"/>
      <c r="O882" s="610"/>
      <c r="P882" s="610"/>
      <c r="Q882" s="610"/>
      <c r="R882" s="610"/>
      <c r="S882" s="610"/>
      <c r="T882" s="610"/>
      <c r="U882" s="610"/>
      <c r="V882" s="610"/>
      <c r="W882" s="610"/>
      <c r="X882" s="610"/>
      <c r="Y882" s="610"/>
      <c r="Z882" s="610"/>
    </row>
    <row r="883" spans="1:26" ht="15.75" customHeight="1">
      <c r="A883" s="610"/>
      <c r="B883" s="611"/>
      <c r="C883" s="610"/>
      <c r="D883" s="610"/>
      <c r="E883" s="610"/>
      <c r="F883" s="610"/>
      <c r="G883" s="610"/>
      <c r="H883" s="610"/>
      <c r="I883" s="610"/>
      <c r="J883" s="610"/>
      <c r="K883" s="610"/>
      <c r="L883" s="610"/>
      <c r="M883" s="610"/>
      <c r="N883" s="610"/>
      <c r="O883" s="610"/>
      <c r="P883" s="610"/>
      <c r="Q883" s="610"/>
      <c r="R883" s="610"/>
      <c r="S883" s="610"/>
      <c r="T883" s="610"/>
      <c r="U883" s="610"/>
      <c r="V883" s="610"/>
      <c r="W883" s="610"/>
      <c r="X883" s="610"/>
      <c r="Y883" s="610"/>
      <c r="Z883" s="610"/>
    </row>
    <row r="884" spans="1:26" ht="15.75" customHeight="1">
      <c r="A884" s="610"/>
      <c r="B884" s="611"/>
      <c r="C884" s="610"/>
      <c r="D884" s="610"/>
      <c r="E884" s="610"/>
      <c r="F884" s="610"/>
      <c r="G884" s="610"/>
      <c r="H884" s="610"/>
      <c r="I884" s="610"/>
      <c r="J884" s="610"/>
      <c r="K884" s="610"/>
      <c r="L884" s="610"/>
      <c r="M884" s="610"/>
      <c r="N884" s="610"/>
      <c r="O884" s="610"/>
      <c r="P884" s="610"/>
      <c r="Q884" s="610"/>
      <c r="R884" s="610"/>
      <c r="S884" s="610"/>
      <c r="T884" s="610"/>
      <c r="U884" s="610"/>
      <c r="V884" s="610"/>
      <c r="W884" s="610"/>
      <c r="X884" s="610"/>
      <c r="Y884" s="610"/>
      <c r="Z884" s="610"/>
    </row>
    <row r="885" spans="1:26" ht="15.75" customHeight="1">
      <c r="A885" s="610"/>
      <c r="B885" s="611"/>
      <c r="C885" s="610"/>
      <c r="D885" s="610"/>
      <c r="E885" s="610"/>
      <c r="F885" s="610"/>
      <c r="G885" s="610"/>
      <c r="H885" s="610"/>
      <c r="I885" s="610"/>
      <c r="J885" s="610"/>
      <c r="K885" s="610"/>
      <c r="L885" s="610"/>
      <c r="M885" s="610"/>
      <c r="N885" s="610"/>
      <c r="O885" s="610"/>
      <c r="P885" s="610"/>
      <c r="Q885" s="610"/>
      <c r="R885" s="610"/>
      <c r="S885" s="610"/>
      <c r="T885" s="610"/>
      <c r="U885" s="610"/>
      <c r="V885" s="610"/>
      <c r="W885" s="610"/>
      <c r="X885" s="610"/>
      <c r="Y885" s="610"/>
      <c r="Z885" s="610"/>
    </row>
    <row r="886" spans="1:26" ht="15.75" customHeight="1">
      <c r="A886" s="610"/>
      <c r="B886" s="611"/>
      <c r="C886" s="610"/>
      <c r="D886" s="610"/>
      <c r="E886" s="610"/>
      <c r="F886" s="610"/>
      <c r="G886" s="610"/>
      <c r="H886" s="610"/>
      <c r="I886" s="610"/>
      <c r="J886" s="610"/>
      <c r="K886" s="610"/>
      <c r="L886" s="610"/>
      <c r="M886" s="610"/>
      <c r="N886" s="610"/>
      <c r="O886" s="610"/>
      <c r="P886" s="610"/>
      <c r="Q886" s="610"/>
      <c r="R886" s="610"/>
      <c r="S886" s="610"/>
      <c r="T886" s="610"/>
      <c r="U886" s="610"/>
      <c r="V886" s="610"/>
      <c r="W886" s="610"/>
      <c r="X886" s="610"/>
      <c r="Y886" s="610"/>
      <c r="Z886" s="610"/>
    </row>
    <row r="887" spans="1:26" ht="15.75" customHeight="1">
      <c r="A887" s="610"/>
      <c r="B887" s="611"/>
      <c r="C887" s="610"/>
      <c r="D887" s="610"/>
      <c r="E887" s="610"/>
      <c r="F887" s="610"/>
      <c r="G887" s="610"/>
      <c r="H887" s="610"/>
      <c r="I887" s="610"/>
      <c r="J887" s="610"/>
      <c r="K887" s="610"/>
      <c r="L887" s="610"/>
      <c r="M887" s="610"/>
      <c r="N887" s="610"/>
      <c r="O887" s="610"/>
      <c r="P887" s="610"/>
      <c r="Q887" s="610"/>
      <c r="R887" s="610"/>
      <c r="S887" s="610"/>
      <c r="T887" s="610"/>
      <c r="U887" s="610"/>
      <c r="V887" s="610"/>
      <c r="W887" s="610"/>
      <c r="X887" s="610"/>
      <c r="Y887" s="610"/>
      <c r="Z887" s="610"/>
    </row>
    <row r="888" spans="1:26" ht="15.75" customHeight="1">
      <c r="A888" s="610"/>
      <c r="B888" s="611"/>
      <c r="C888" s="610"/>
      <c r="D888" s="610"/>
      <c r="E888" s="610"/>
      <c r="F888" s="610"/>
      <c r="G888" s="610"/>
      <c r="H888" s="610"/>
      <c r="I888" s="610"/>
      <c r="J888" s="610"/>
      <c r="K888" s="610"/>
      <c r="L888" s="610"/>
      <c r="M888" s="610"/>
      <c r="N888" s="610"/>
      <c r="O888" s="610"/>
      <c r="P888" s="610"/>
      <c r="Q888" s="610"/>
      <c r="R888" s="610"/>
      <c r="S888" s="610"/>
      <c r="T888" s="610"/>
      <c r="U888" s="610"/>
      <c r="V888" s="610"/>
      <c r="W888" s="610"/>
      <c r="X888" s="610"/>
      <c r="Y888" s="610"/>
      <c r="Z888" s="610"/>
    </row>
    <row r="889" spans="1:26" ht="15.75" customHeight="1">
      <c r="A889" s="610"/>
      <c r="B889" s="611"/>
      <c r="C889" s="610"/>
      <c r="D889" s="610"/>
      <c r="E889" s="610"/>
      <c r="F889" s="610"/>
      <c r="G889" s="610"/>
      <c r="H889" s="610"/>
      <c r="I889" s="610"/>
      <c r="J889" s="610"/>
      <c r="K889" s="610"/>
      <c r="L889" s="610"/>
      <c r="M889" s="610"/>
      <c r="N889" s="610"/>
      <c r="O889" s="610"/>
      <c r="P889" s="610"/>
      <c r="Q889" s="610"/>
      <c r="R889" s="610"/>
      <c r="S889" s="610"/>
      <c r="T889" s="610"/>
      <c r="U889" s="610"/>
      <c r="V889" s="610"/>
      <c r="W889" s="610"/>
      <c r="X889" s="610"/>
      <c r="Y889" s="610"/>
      <c r="Z889" s="610"/>
    </row>
    <row r="890" spans="1:26" ht="15.75" customHeight="1">
      <c r="A890" s="610"/>
      <c r="B890" s="611"/>
      <c r="C890" s="610"/>
      <c r="D890" s="610"/>
      <c r="E890" s="610"/>
      <c r="F890" s="610"/>
      <c r="G890" s="610"/>
      <c r="H890" s="610"/>
      <c r="I890" s="610"/>
      <c r="J890" s="610"/>
      <c r="K890" s="610"/>
      <c r="L890" s="610"/>
      <c r="M890" s="610"/>
      <c r="N890" s="610"/>
      <c r="O890" s="610"/>
      <c r="P890" s="610"/>
      <c r="Q890" s="610"/>
      <c r="R890" s="610"/>
      <c r="S890" s="610"/>
      <c r="T890" s="610"/>
      <c r="U890" s="610"/>
      <c r="V890" s="610"/>
      <c r="W890" s="610"/>
      <c r="X890" s="610"/>
      <c r="Y890" s="610"/>
      <c r="Z890" s="610"/>
    </row>
    <row r="891" spans="1:26" ht="15.75" customHeight="1">
      <c r="A891" s="610"/>
      <c r="B891" s="611"/>
      <c r="C891" s="610"/>
      <c r="D891" s="610"/>
      <c r="E891" s="610"/>
      <c r="F891" s="610"/>
      <c r="G891" s="610"/>
      <c r="H891" s="610"/>
      <c r="I891" s="610"/>
      <c r="J891" s="610"/>
      <c r="K891" s="610"/>
      <c r="L891" s="610"/>
      <c r="M891" s="610"/>
      <c r="N891" s="610"/>
      <c r="O891" s="610"/>
      <c r="P891" s="610"/>
      <c r="Q891" s="610"/>
      <c r="R891" s="610"/>
      <c r="S891" s="610"/>
      <c r="T891" s="610"/>
      <c r="U891" s="610"/>
      <c r="V891" s="610"/>
      <c r="W891" s="610"/>
      <c r="X891" s="610"/>
      <c r="Y891" s="610"/>
      <c r="Z891" s="610"/>
    </row>
    <row r="892" spans="1:26" ht="15.75" customHeight="1">
      <c r="A892" s="610"/>
      <c r="B892" s="611"/>
      <c r="C892" s="610"/>
      <c r="D892" s="610"/>
      <c r="E892" s="610"/>
      <c r="F892" s="610"/>
      <c r="G892" s="610"/>
      <c r="H892" s="610"/>
      <c r="I892" s="610"/>
      <c r="J892" s="610"/>
      <c r="K892" s="610"/>
      <c r="L892" s="610"/>
      <c r="M892" s="610"/>
      <c r="N892" s="610"/>
      <c r="O892" s="610"/>
      <c r="P892" s="610"/>
      <c r="Q892" s="610"/>
      <c r="R892" s="610"/>
      <c r="S892" s="610"/>
      <c r="T892" s="610"/>
      <c r="U892" s="610"/>
      <c r="V892" s="610"/>
      <c r="W892" s="610"/>
      <c r="X892" s="610"/>
      <c r="Y892" s="610"/>
      <c r="Z892" s="610"/>
    </row>
    <row r="893" spans="1:26" ht="15.75" customHeight="1">
      <c r="A893" s="610"/>
      <c r="B893" s="611"/>
      <c r="C893" s="610"/>
      <c r="D893" s="610"/>
      <c r="E893" s="610"/>
      <c r="F893" s="610"/>
      <c r="G893" s="610"/>
      <c r="H893" s="610"/>
      <c r="I893" s="610"/>
      <c r="J893" s="610"/>
      <c r="K893" s="610"/>
      <c r="L893" s="610"/>
      <c r="M893" s="610"/>
      <c r="N893" s="610"/>
      <c r="O893" s="610"/>
      <c r="P893" s="610"/>
      <c r="Q893" s="610"/>
      <c r="R893" s="610"/>
      <c r="S893" s="610"/>
      <c r="T893" s="610"/>
      <c r="U893" s="610"/>
      <c r="V893" s="610"/>
      <c r="W893" s="610"/>
      <c r="X893" s="610"/>
      <c r="Y893" s="610"/>
      <c r="Z893" s="610"/>
    </row>
    <row r="894" spans="1:26" ht="15.75" customHeight="1">
      <c r="A894" s="610"/>
      <c r="B894" s="611"/>
      <c r="C894" s="610"/>
      <c r="D894" s="610"/>
      <c r="E894" s="610"/>
      <c r="F894" s="610"/>
      <c r="G894" s="610"/>
      <c r="H894" s="610"/>
      <c r="I894" s="610"/>
      <c r="J894" s="610"/>
      <c r="K894" s="610"/>
      <c r="L894" s="610"/>
      <c r="M894" s="610"/>
      <c r="N894" s="610"/>
      <c r="O894" s="610"/>
      <c r="P894" s="610"/>
      <c r="Q894" s="610"/>
      <c r="R894" s="610"/>
      <c r="S894" s="610"/>
      <c r="T894" s="610"/>
      <c r="U894" s="610"/>
      <c r="V894" s="610"/>
      <c r="W894" s="610"/>
      <c r="X894" s="610"/>
      <c r="Y894" s="610"/>
      <c r="Z894" s="610"/>
    </row>
    <row r="895" spans="1:26" ht="15.75" customHeight="1">
      <c r="A895" s="610"/>
      <c r="B895" s="611"/>
      <c r="C895" s="610"/>
      <c r="D895" s="610"/>
      <c r="E895" s="610"/>
      <c r="F895" s="610"/>
      <c r="G895" s="610"/>
      <c r="H895" s="610"/>
      <c r="I895" s="610"/>
      <c r="J895" s="610"/>
      <c r="K895" s="610"/>
      <c r="L895" s="610"/>
      <c r="M895" s="610"/>
      <c r="N895" s="610"/>
      <c r="O895" s="610"/>
      <c r="P895" s="610"/>
      <c r="Q895" s="610"/>
      <c r="R895" s="610"/>
      <c r="S895" s="610"/>
      <c r="T895" s="610"/>
      <c r="U895" s="610"/>
      <c r="V895" s="610"/>
      <c r="W895" s="610"/>
      <c r="X895" s="610"/>
      <c r="Y895" s="610"/>
      <c r="Z895" s="610"/>
    </row>
    <row r="896" spans="1:26" ht="15.75" customHeight="1">
      <c r="A896" s="610"/>
      <c r="B896" s="611"/>
      <c r="C896" s="610"/>
      <c r="D896" s="610"/>
      <c r="E896" s="610"/>
      <c r="F896" s="610"/>
      <c r="G896" s="610"/>
      <c r="H896" s="610"/>
      <c r="I896" s="610"/>
      <c r="J896" s="610"/>
      <c r="K896" s="610"/>
      <c r="L896" s="610"/>
      <c r="M896" s="610"/>
      <c r="N896" s="610"/>
      <c r="O896" s="610"/>
      <c r="P896" s="610"/>
      <c r="Q896" s="610"/>
      <c r="R896" s="610"/>
      <c r="S896" s="610"/>
      <c r="T896" s="610"/>
      <c r="U896" s="610"/>
      <c r="V896" s="610"/>
      <c r="W896" s="610"/>
      <c r="X896" s="610"/>
      <c r="Y896" s="610"/>
      <c r="Z896" s="610"/>
    </row>
    <row r="897" spans="1:26" ht="15.75" customHeight="1">
      <c r="A897" s="610"/>
      <c r="B897" s="611"/>
      <c r="C897" s="610"/>
      <c r="D897" s="610"/>
      <c r="E897" s="610"/>
      <c r="F897" s="610"/>
      <c r="G897" s="610"/>
      <c r="H897" s="610"/>
      <c r="I897" s="610"/>
      <c r="J897" s="610"/>
      <c r="K897" s="610"/>
      <c r="L897" s="610"/>
      <c r="M897" s="610"/>
      <c r="N897" s="610"/>
      <c r="O897" s="610"/>
      <c r="P897" s="610"/>
      <c r="Q897" s="610"/>
      <c r="R897" s="610"/>
      <c r="S897" s="610"/>
      <c r="T897" s="610"/>
      <c r="U897" s="610"/>
      <c r="V897" s="610"/>
      <c r="W897" s="610"/>
      <c r="X897" s="610"/>
      <c r="Y897" s="610"/>
      <c r="Z897" s="610"/>
    </row>
    <row r="898" spans="1:26" ht="15.75" customHeight="1">
      <c r="A898" s="610"/>
      <c r="B898" s="611"/>
      <c r="C898" s="610"/>
      <c r="D898" s="610"/>
      <c r="E898" s="610"/>
      <c r="F898" s="610"/>
      <c r="G898" s="610"/>
      <c r="H898" s="610"/>
      <c r="I898" s="610"/>
      <c r="J898" s="610"/>
      <c r="K898" s="610"/>
      <c r="L898" s="610"/>
      <c r="M898" s="610"/>
      <c r="N898" s="610"/>
      <c r="O898" s="610"/>
      <c r="P898" s="610"/>
      <c r="Q898" s="610"/>
      <c r="R898" s="610"/>
      <c r="S898" s="610"/>
      <c r="T898" s="610"/>
      <c r="U898" s="610"/>
      <c r="V898" s="610"/>
      <c r="W898" s="610"/>
      <c r="X898" s="610"/>
      <c r="Y898" s="610"/>
      <c r="Z898" s="610"/>
    </row>
    <row r="899" spans="1:26" ht="15.75" customHeight="1">
      <c r="A899" s="610"/>
      <c r="B899" s="611"/>
      <c r="C899" s="610"/>
      <c r="D899" s="610"/>
      <c r="E899" s="610"/>
      <c r="F899" s="610"/>
      <c r="G899" s="610"/>
      <c r="H899" s="610"/>
      <c r="I899" s="610"/>
      <c r="J899" s="610"/>
      <c r="K899" s="610"/>
      <c r="L899" s="610"/>
      <c r="M899" s="610"/>
      <c r="N899" s="610"/>
      <c r="O899" s="610"/>
      <c r="P899" s="610"/>
      <c r="Q899" s="610"/>
      <c r="R899" s="610"/>
      <c r="S899" s="610"/>
      <c r="T899" s="610"/>
      <c r="U899" s="610"/>
      <c r="V899" s="610"/>
      <c r="W899" s="610"/>
      <c r="X899" s="610"/>
      <c r="Y899" s="610"/>
      <c r="Z899" s="610"/>
    </row>
    <row r="900" spans="1:26" ht="15.75" customHeight="1">
      <c r="A900" s="610"/>
      <c r="B900" s="611"/>
      <c r="C900" s="610"/>
      <c r="D900" s="610"/>
      <c r="E900" s="610"/>
      <c r="F900" s="610"/>
      <c r="G900" s="610"/>
      <c r="H900" s="610"/>
      <c r="I900" s="610"/>
      <c r="J900" s="610"/>
      <c r="K900" s="610"/>
      <c r="L900" s="610"/>
      <c r="M900" s="610"/>
      <c r="N900" s="610"/>
      <c r="O900" s="610"/>
      <c r="P900" s="610"/>
      <c r="Q900" s="610"/>
      <c r="R900" s="610"/>
      <c r="S900" s="610"/>
      <c r="T900" s="610"/>
      <c r="U900" s="610"/>
      <c r="V900" s="610"/>
      <c r="W900" s="610"/>
      <c r="X900" s="610"/>
      <c r="Y900" s="610"/>
      <c r="Z900" s="610"/>
    </row>
    <row r="901" spans="1:26" ht="15.75" customHeight="1">
      <c r="A901" s="610"/>
      <c r="B901" s="611"/>
      <c r="C901" s="610"/>
      <c r="D901" s="610"/>
      <c r="E901" s="610"/>
      <c r="F901" s="610"/>
      <c r="G901" s="610"/>
      <c r="H901" s="610"/>
      <c r="I901" s="610"/>
      <c r="J901" s="610"/>
      <c r="K901" s="610"/>
      <c r="L901" s="610"/>
      <c r="M901" s="610"/>
      <c r="N901" s="610"/>
      <c r="O901" s="610"/>
      <c r="P901" s="610"/>
      <c r="Q901" s="610"/>
      <c r="R901" s="610"/>
      <c r="S901" s="610"/>
      <c r="T901" s="610"/>
      <c r="U901" s="610"/>
      <c r="V901" s="610"/>
      <c r="W901" s="610"/>
      <c r="X901" s="610"/>
      <c r="Y901" s="610"/>
      <c r="Z901" s="610"/>
    </row>
    <row r="902" spans="1:26" ht="15.75" customHeight="1">
      <c r="A902" s="610"/>
      <c r="B902" s="611"/>
      <c r="C902" s="610"/>
      <c r="D902" s="610"/>
      <c r="E902" s="610"/>
      <c r="F902" s="610"/>
      <c r="G902" s="610"/>
      <c r="H902" s="610"/>
      <c r="I902" s="610"/>
      <c r="J902" s="610"/>
      <c r="K902" s="610"/>
      <c r="L902" s="610"/>
      <c r="M902" s="610"/>
      <c r="N902" s="610"/>
      <c r="O902" s="610"/>
      <c r="P902" s="610"/>
      <c r="Q902" s="610"/>
      <c r="R902" s="610"/>
      <c r="S902" s="610"/>
      <c r="T902" s="610"/>
      <c r="U902" s="610"/>
      <c r="V902" s="610"/>
      <c r="W902" s="610"/>
      <c r="X902" s="610"/>
      <c r="Y902" s="610"/>
      <c r="Z902" s="610"/>
    </row>
    <row r="903" spans="1:26" ht="15.75" customHeight="1">
      <c r="A903" s="610"/>
      <c r="B903" s="611"/>
      <c r="C903" s="610"/>
      <c r="D903" s="610"/>
      <c r="E903" s="610"/>
      <c r="F903" s="610"/>
      <c r="G903" s="610"/>
      <c r="H903" s="610"/>
      <c r="I903" s="610"/>
      <c r="J903" s="610"/>
      <c r="K903" s="610"/>
      <c r="L903" s="610"/>
      <c r="M903" s="610"/>
      <c r="N903" s="610"/>
      <c r="O903" s="610"/>
      <c r="P903" s="610"/>
      <c r="Q903" s="610"/>
      <c r="R903" s="610"/>
      <c r="S903" s="610"/>
      <c r="T903" s="610"/>
      <c r="U903" s="610"/>
      <c r="V903" s="610"/>
      <c r="W903" s="610"/>
      <c r="X903" s="610"/>
      <c r="Y903" s="610"/>
      <c r="Z903" s="610"/>
    </row>
    <row r="904" spans="1:26" ht="15.75" customHeight="1">
      <c r="A904" s="610"/>
      <c r="B904" s="611"/>
      <c r="C904" s="610"/>
      <c r="D904" s="610"/>
      <c r="E904" s="610"/>
      <c r="F904" s="610"/>
      <c r="G904" s="610"/>
      <c r="H904" s="610"/>
      <c r="I904" s="610"/>
      <c r="J904" s="610"/>
      <c r="K904" s="610"/>
      <c r="L904" s="610"/>
      <c r="M904" s="610"/>
      <c r="N904" s="610"/>
      <c r="O904" s="610"/>
      <c r="P904" s="610"/>
      <c r="Q904" s="610"/>
      <c r="R904" s="610"/>
      <c r="S904" s="610"/>
      <c r="T904" s="610"/>
      <c r="U904" s="610"/>
      <c r="V904" s="610"/>
      <c r="W904" s="610"/>
      <c r="X904" s="610"/>
      <c r="Y904" s="610"/>
      <c r="Z904" s="610"/>
    </row>
    <row r="905" spans="1:26" ht="15.75" customHeight="1">
      <c r="A905" s="610"/>
      <c r="B905" s="611"/>
      <c r="C905" s="610"/>
      <c r="D905" s="610"/>
      <c r="E905" s="610"/>
      <c r="F905" s="610"/>
      <c r="G905" s="610"/>
      <c r="H905" s="610"/>
      <c r="I905" s="610"/>
      <c r="J905" s="610"/>
      <c r="K905" s="610"/>
      <c r="L905" s="610"/>
      <c r="M905" s="610"/>
      <c r="N905" s="610"/>
      <c r="O905" s="610"/>
      <c r="P905" s="610"/>
      <c r="Q905" s="610"/>
      <c r="R905" s="610"/>
      <c r="S905" s="610"/>
      <c r="T905" s="610"/>
      <c r="U905" s="610"/>
      <c r="V905" s="610"/>
      <c r="W905" s="610"/>
      <c r="X905" s="610"/>
      <c r="Y905" s="610"/>
      <c r="Z905" s="610"/>
    </row>
    <row r="906" spans="1:26" ht="15.75" customHeight="1">
      <c r="A906" s="610"/>
      <c r="B906" s="611"/>
      <c r="C906" s="610"/>
      <c r="D906" s="610"/>
      <c r="E906" s="610"/>
      <c r="F906" s="610"/>
      <c r="G906" s="610"/>
      <c r="H906" s="610"/>
      <c r="I906" s="610"/>
      <c r="J906" s="610"/>
      <c r="K906" s="610"/>
      <c r="L906" s="610"/>
      <c r="M906" s="610"/>
      <c r="N906" s="610"/>
      <c r="O906" s="610"/>
      <c r="P906" s="610"/>
      <c r="Q906" s="610"/>
      <c r="R906" s="610"/>
      <c r="S906" s="610"/>
      <c r="T906" s="610"/>
      <c r="U906" s="610"/>
      <c r="V906" s="610"/>
      <c r="W906" s="610"/>
      <c r="X906" s="610"/>
      <c r="Y906" s="610"/>
      <c r="Z906" s="610"/>
    </row>
    <row r="907" spans="1:26" ht="15.75" customHeight="1">
      <c r="A907" s="610"/>
      <c r="B907" s="611"/>
      <c r="C907" s="610"/>
      <c r="D907" s="610"/>
      <c r="E907" s="610"/>
      <c r="F907" s="610"/>
      <c r="G907" s="610"/>
      <c r="H907" s="610"/>
      <c r="I907" s="610"/>
      <c r="J907" s="610"/>
      <c r="K907" s="610"/>
      <c r="L907" s="610"/>
      <c r="M907" s="610"/>
      <c r="N907" s="610"/>
      <c r="O907" s="610"/>
      <c r="P907" s="610"/>
      <c r="Q907" s="610"/>
      <c r="R907" s="610"/>
      <c r="S907" s="610"/>
      <c r="T907" s="610"/>
      <c r="U907" s="610"/>
      <c r="V907" s="610"/>
      <c r="W907" s="610"/>
      <c r="X907" s="610"/>
      <c r="Y907" s="610"/>
      <c r="Z907" s="610"/>
    </row>
    <row r="908" spans="1:26" ht="15.75" customHeight="1">
      <c r="A908" s="610"/>
      <c r="B908" s="611"/>
      <c r="C908" s="610"/>
      <c r="D908" s="610"/>
      <c r="E908" s="610"/>
      <c r="F908" s="610"/>
      <c r="G908" s="610"/>
      <c r="H908" s="610"/>
      <c r="I908" s="610"/>
      <c r="J908" s="610"/>
      <c r="K908" s="610"/>
      <c r="L908" s="610"/>
      <c r="M908" s="610"/>
      <c r="N908" s="610"/>
      <c r="O908" s="610"/>
      <c r="P908" s="610"/>
      <c r="Q908" s="610"/>
      <c r="R908" s="610"/>
      <c r="S908" s="610"/>
      <c r="T908" s="610"/>
      <c r="U908" s="610"/>
      <c r="V908" s="610"/>
      <c r="W908" s="610"/>
      <c r="X908" s="610"/>
      <c r="Y908" s="610"/>
      <c r="Z908" s="610"/>
    </row>
    <row r="909" spans="1:26" ht="15.75" customHeight="1">
      <c r="A909" s="610"/>
      <c r="B909" s="611"/>
      <c r="C909" s="610"/>
      <c r="D909" s="610"/>
      <c r="E909" s="610"/>
      <c r="F909" s="610"/>
      <c r="G909" s="610"/>
      <c r="H909" s="610"/>
      <c r="I909" s="610"/>
      <c r="J909" s="610"/>
      <c r="K909" s="610"/>
      <c r="L909" s="610"/>
      <c r="M909" s="610"/>
      <c r="N909" s="610"/>
      <c r="O909" s="610"/>
      <c r="P909" s="610"/>
      <c r="Q909" s="610"/>
      <c r="R909" s="610"/>
      <c r="S909" s="610"/>
      <c r="T909" s="610"/>
      <c r="U909" s="610"/>
      <c r="V909" s="610"/>
      <c r="W909" s="610"/>
      <c r="X909" s="610"/>
      <c r="Y909" s="610"/>
      <c r="Z909" s="610"/>
    </row>
    <row r="910" spans="1:26" ht="15.75" customHeight="1">
      <c r="A910" s="610"/>
      <c r="B910" s="611"/>
      <c r="C910" s="610"/>
      <c r="D910" s="610"/>
      <c r="E910" s="610"/>
      <c r="F910" s="610"/>
      <c r="G910" s="610"/>
      <c r="H910" s="610"/>
      <c r="I910" s="610"/>
      <c r="J910" s="610"/>
      <c r="K910" s="610"/>
      <c r="L910" s="610"/>
      <c r="M910" s="610"/>
      <c r="N910" s="610"/>
      <c r="O910" s="610"/>
      <c r="P910" s="610"/>
      <c r="Q910" s="610"/>
      <c r="R910" s="610"/>
      <c r="S910" s="610"/>
      <c r="T910" s="610"/>
      <c r="U910" s="610"/>
      <c r="V910" s="610"/>
      <c r="W910" s="610"/>
      <c r="X910" s="610"/>
      <c r="Y910" s="610"/>
      <c r="Z910" s="610"/>
    </row>
    <row r="911" spans="1:26" ht="15.75" customHeight="1">
      <c r="A911" s="610"/>
      <c r="B911" s="611"/>
      <c r="C911" s="610"/>
      <c r="D911" s="610"/>
      <c r="E911" s="610"/>
      <c r="F911" s="610"/>
      <c r="G911" s="610"/>
      <c r="H911" s="610"/>
      <c r="I911" s="610"/>
      <c r="J911" s="610"/>
      <c r="K911" s="610"/>
      <c r="L911" s="610"/>
      <c r="M911" s="610"/>
      <c r="N911" s="610"/>
      <c r="O911" s="610"/>
      <c r="P911" s="610"/>
      <c r="Q911" s="610"/>
      <c r="R911" s="610"/>
      <c r="S911" s="610"/>
      <c r="T911" s="610"/>
      <c r="U911" s="610"/>
      <c r="V911" s="610"/>
      <c r="W911" s="610"/>
      <c r="X911" s="610"/>
      <c r="Y911" s="610"/>
      <c r="Z911" s="610"/>
    </row>
    <row r="912" spans="1:26" ht="15.75" customHeight="1">
      <c r="A912" s="610"/>
      <c r="B912" s="611"/>
      <c r="C912" s="610"/>
      <c r="D912" s="610"/>
      <c r="E912" s="610"/>
      <c r="F912" s="610"/>
      <c r="G912" s="610"/>
      <c r="H912" s="610"/>
      <c r="I912" s="610"/>
      <c r="J912" s="610"/>
      <c r="K912" s="610"/>
      <c r="L912" s="610"/>
      <c r="M912" s="610"/>
      <c r="N912" s="610"/>
      <c r="O912" s="610"/>
      <c r="P912" s="610"/>
      <c r="Q912" s="610"/>
      <c r="R912" s="610"/>
      <c r="S912" s="610"/>
      <c r="T912" s="610"/>
      <c r="U912" s="610"/>
      <c r="V912" s="610"/>
      <c r="W912" s="610"/>
      <c r="X912" s="610"/>
      <c r="Y912" s="610"/>
      <c r="Z912" s="610"/>
    </row>
    <row r="913" spans="1:26" ht="15.75" customHeight="1">
      <c r="A913" s="610"/>
      <c r="B913" s="611"/>
      <c r="C913" s="610"/>
      <c r="D913" s="610"/>
      <c r="E913" s="610"/>
      <c r="F913" s="610"/>
      <c r="G913" s="610"/>
      <c r="H913" s="610"/>
      <c r="I913" s="610"/>
      <c r="J913" s="610"/>
      <c r="K913" s="610"/>
      <c r="L913" s="610"/>
      <c r="M913" s="610"/>
      <c r="N913" s="610"/>
      <c r="O913" s="610"/>
      <c r="P913" s="610"/>
      <c r="Q913" s="610"/>
      <c r="R913" s="610"/>
      <c r="S913" s="610"/>
      <c r="T913" s="610"/>
      <c r="U913" s="610"/>
      <c r="V913" s="610"/>
      <c r="W913" s="610"/>
      <c r="X913" s="610"/>
      <c r="Y913" s="610"/>
      <c r="Z913" s="610"/>
    </row>
    <row r="914" spans="1:26" ht="15.75" customHeight="1">
      <c r="A914" s="610"/>
      <c r="B914" s="611"/>
      <c r="C914" s="610"/>
      <c r="D914" s="610"/>
      <c r="E914" s="610"/>
      <c r="F914" s="610"/>
      <c r="G914" s="610"/>
      <c r="H914" s="610"/>
      <c r="I914" s="610"/>
      <c r="J914" s="610"/>
      <c r="K914" s="610"/>
      <c r="L914" s="610"/>
      <c r="M914" s="610"/>
      <c r="N914" s="610"/>
      <c r="O914" s="610"/>
      <c r="P914" s="610"/>
      <c r="Q914" s="610"/>
      <c r="R914" s="610"/>
      <c r="S914" s="610"/>
      <c r="T914" s="610"/>
      <c r="U914" s="610"/>
      <c r="V914" s="610"/>
      <c r="W914" s="610"/>
      <c r="X914" s="610"/>
      <c r="Y914" s="610"/>
      <c r="Z914" s="610"/>
    </row>
    <row r="915" spans="1:26" ht="15.75" customHeight="1">
      <c r="A915" s="610"/>
      <c r="B915" s="611"/>
      <c r="C915" s="610"/>
      <c r="D915" s="610"/>
      <c r="E915" s="610"/>
      <c r="F915" s="610"/>
      <c r="G915" s="610"/>
      <c r="H915" s="610"/>
      <c r="I915" s="610"/>
      <c r="J915" s="610"/>
      <c r="K915" s="610"/>
      <c r="L915" s="610"/>
      <c r="M915" s="610"/>
      <c r="N915" s="610"/>
      <c r="O915" s="610"/>
      <c r="P915" s="610"/>
      <c r="Q915" s="610"/>
      <c r="R915" s="610"/>
      <c r="S915" s="610"/>
      <c r="T915" s="610"/>
      <c r="U915" s="610"/>
      <c r="V915" s="610"/>
      <c r="W915" s="610"/>
      <c r="X915" s="610"/>
      <c r="Y915" s="610"/>
      <c r="Z915" s="610"/>
    </row>
    <row r="916" spans="1:26" ht="15.75" customHeight="1">
      <c r="A916" s="610"/>
      <c r="B916" s="611"/>
      <c r="C916" s="610"/>
      <c r="D916" s="610"/>
      <c r="E916" s="610"/>
      <c r="F916" s="610"/>
      <c r="G916" s="610"/>
      <c r="H916" s="610"/>
      <c r="I916" s="610"/>
      <c r="J916" s="610"/>
      <c r="K916" s="610"/>
      <c r="L916" s="610"/>
      <c r="M916" s="610"/>
      <c r="N916" s="610"/>
      <c r="O916" s="610"/>
      <c r="P916" s="610"/>
      <c r="Q916" s="610"/>
      <c r="R916" s="610"/>
      <c r="S916" s="610"/>
      <c r="T916" s="610"/>
      <c r="U916" s="610"/>
      <c r="V916" s="610"/>
      <c r="W916" s="610"/>
      <c r="X916" s="610"/>
      <c r="Y916" s="610"/>
      <c r="Z916" s="610"/>
    </row>
    <row r="917" spans="1:26" ht="15.75" customHeight="1">
      <c r="A917" s="610"/>
      <c r="B917" s="611"/>
      <c r="C917" s="610"/>
      <c r="D917" s="610"/>
      <c r="E917" s="610"/>
      <c r="F917" s="610"/>
      <c r="G917" s="610"/>
      <c r="H917" s="610"/>
      <c r="I917" s="610"/>
      <c r="J917" s="610"/>
      <c r="K917" s="610"/>
      <c r="L917" s="610"/>
      <c r="M917" s="610"/>
      <c r="N917" s="610"/>
      <c r="O917" s="610"/>
      <c r="P917" s="610"/>
      <c r="Q917" s="610"/>
      <c r="R917" s="610"/>
      <c r="S917" s="610"/>
      <c r="T917" s="610"/>
      <c r="U917" s="610"/>
      <c r="V917" s="610"/>
      <c r="W917" s="610"/>
      <c r="X917" s="610"/>
      <c r="Y917" s="610"/>
      <c r="Z917" s="610"/>
    </row>
    <row r="918" spans="1:26" ht="15.75" customHeight="1">
      <c r="A918" s="610"/>
      <c r="B918" s="611"/>
      <c r="C918" s="610"/>
      <c r="D918" s="610"/>
      <c r="E918" s="610"/>
      <c r="F918" s="610"/>
      <c r="G918" s="610"/>
      <c r="H918" s="610"/>
      <c r="I918" s="610"/>
      <c r="J918" s="610"/>
      <c r="K918" s="610"/>
      <c r="L918" s="610"/>
      <c r="M918" s="610"/>
      <c r="N918" s="610"/>
      <c r="O918" s="610"/>
      <c r="P918" s="610"/>
      <c r="Q918" s="610"/>
      <c r="R918" s="610"/>
      <c r="S918" s="610"/>
      <c r="T918" s="610"/>
      <c r="U918" s="610"/>
      <c r="V918" s="610"/>
      <c r="W918" s="610"/>
      <c r="X918" s="610"/>
      <c r="Y918" s="610"/>
      <c r="Z918" s="610"/>
    </row>
    <row r="919" spans="1:26" ht="15.75" customHeight="1">
      <c r="A919" s="610"/>
      <c r="B919" s="611"/>
      <c r="C919" s="610"/>
      <c r="D919" s="610"/>
      <c r="E919" s="610"/>
      <c r="F919" s="610"/>
      <c r="G919" s="610"/>
      <c r="H919" s="610"/>
      <c r="I919" s="610"/>
      <c r="J919" s="610"/>
      <c r="K919" s="610"/>
      <c r="L919" s="610"/>
      <c r="M919" s="610"/>
      <c r="N919" s="610"/>
      <c r="O919" s="610"/>
      <c r="P919" s="610"/>
      <c r="Q919" s="610"/>
      <c r="R919" s="610"/>
      <c r="S919" s="610"/>
      <c r="T919" s="610"/>
      <c r="U919" s="610"/>
      <c r="V919" s="610"/>
      <c r="W919" s="610"/>
      <c r="X919" s="610"/>
      <c r="Y919" s="610"/>
      <c r="Z919" s="610"/>
    </row>
    <row r="920" spans="1:26" ht="15.75" customHeight="1">
      <c r="A920" s="610"/>
      <c r="B920" s="611"/>
      <c r="C920" s="610"/>
      <c r="D920" s="610"/>
      <c r="E920" s="610"/>
      <c r="F920" s="610"/>
      <c r="G920" s="610"/>
      <c r="H920" s="610"/>
      <c r="I920" s="610"/>
      <c r="J920" s="610"/>
      <c r="K920" s="610"/>
      <c r="L920" s="610"/>
      <c r="M920" s="610"/>
      <c r="N920" s="610"/>
      <c r="O920" s="610"/>
      <c r="P920" s="610"/>
      <c r="Q920" s="610"/>
      <c r="R920" s="610"/>
      <c r="S920" s="610"/>
      <c r="T920" s="610"/>
      <c r="U920" s="610"/>
      <c r="V920" s="610"/>
      <c r="W920" s="610"/>
      <c r="X920" s="610"/>
      <c r="Y920" s="610"/>
      <c r="Z920" s="610"/>
    </row>
    <row r="921" spans="1:26" ht="15.75" customHeight="1">
      <c r="A921" s="610"/>
      <c r="B921" s="611"/>
      <c r="C921" s="610"/>
      <c r="D921" s="610"/>
      <c r="E921" s="610"/>
      <c r="F921" s="610"/>
      <c r="G921" s="610"/>
      <c r="H921" s="610"/>
      <c r="I921" s="610"/>
      <c r="J921" s="610"/>
      <c r="K921" s="610"/>
      <c r="L921" s="610"/>
      <c r="M921" s="610"/>
      <c r="N921" s="610"/>
      <c r="O921" s="610"/>
      <c r="P921" s="610"/>
      <c r="Q921" s="610"/>
      <c r="R921" s="610"/>
      <c r="S921" s="610"/>
      <c r="T921" s="610"/>
      <c r="U921" s="610"/>
      <c r="V921" s="610"/>
      <c r="W921" s="610"/>
      <c r="X921" s="610"/>
      <c r="Y921" s="610"/>
      <c r="Z921" s="610"/>
    </row>
    <row r="922" spans="1:26" ht="15.75" customHeight="1">
      <c r="A922" s="610"/>
      <c r="B922" s="611"/>
      <c r="C922" s="610"/>
      <c r="D922" s="610"/>
      <c r="E922" s="610"/>
      <c r="F922" s="610"/>
      <c r="G922" s="610"/>
      <c r="H922" s="610"/>
      <c r="I922" s="610"/>
      <c r="J922" s="610"/>
      <c r="K922" s="610"/>
      <c r="L922" s="610"/>
      <c r="M922" s="610"/>
      <c r="N922" s="610"/>
      <c r="O922" s="610"/>
      <c r="P922" s="610"/>
      <c r="Q922" s="610"/>
      <c r="R922" s="610"/>
      <c r="S922" s="610"/>
      <c r="T922" s="610"/>
      <c r="U922" s="610"/>
      <c r="V922" s="610"/>
      <c r="W922" s="610"/>
      <c r="X922" s="610"/>
      <c r="Y922" s="610"/>
      <c r="Z922" s="610"/>
    </row>
    <row r="923" spans="1:26" ht="15.75" customHeight="1">
      <c r="A923" s="610"/>
      <c r="B923" s="611"/>
      <c r="C923" s="610"/>
      <c r="D923" s="610"/>
      <c r="E923" s="610"/>
      <c r="F923" s="610"/>
      <c r="G923" s="610"/>
      <c r="H923" s="610"/>
      <c r="I923" s="610"/>
      <c r="J923" s="610"/>
      <c r="K923" s="610"/>
      <c r="L923" s="610"/>
      <c r="M923" s="610"/>
      <c r="N923" s="610"/>
      <c r="O923" s="610"/>
      <c r="P923" s="610"/>
      <c r="Q923" s="610"/>
      <c r="R923" s="610"/>
      <c r="S923" s="610"/>
      <c r="T923" s="610"/>
      <c r="U923" s="610"/>
      <c r="V923" s="610"/>
      <c r="W923" s="610"/>
      <c r="X923" s="610"/>
      <c r="Y923" s="610"/>
      <c r="Z923" s="610"/>
    </row>
    <row r="924" spans="1:26" ht="15.75" customHeight="1">
      <c r="A924" s="610"/>
      <c r="B924" s="611"/>
      <c r="C924" s="610"/>
      <c r="D924" s="610"/>
      <c r="E924" s="610"/>
      <c r="F924" s="610"/>
      <c r="G924" s="610"/>
      <c r="H924" s="610"/>
      <c r="I924" s="610"/>
      <c r="J924" s="610"/>
      <c r="K924" s="610"/>
      <c r="L924" s="610"/>
      <c r="M924" s="610"/>
      <c r="N924" s="610"/>
      <c r="O924" s="610"/>
      <c r="P924" s="610"/>
      <c r="Q924" s="610"/>
      <c r="R924" s="610"/>
      <c r="S924" s="610"/>
      <c r="T924" s="610"/>
      <c r="U924" s="610"/>
      <c r="V924" s="610"/>
      <c r="W924" s="610"/>
      <c r="X924" s="610"/>
      <c r="Y924" s="610"/>
      <c r="Z924" s="610"/>
    </row>
    <row r="925" spans="1:26" ht="15.75" customHeight="1">
      <c r="A925" s="610"/>
      <c r="B925" s="611"/>
      <c r="C925" s="610"/>
      <c r="D925" s="610"/>
      <c r="E925" s="610"/>
      <c r="F925" s="610"/>
      <c r="G925" s="610"/>
      <c r="H925" s="610"/>
      <c r="I925" s="610"/>
      <c r="J925" s="610"/>
      <c r="K925" s="610"/>
      <c r="L925" s="610"/>
      <c r="M925" s="610"/>
      <c r="N925" s="610"/>
      <c r="O925" s="610"/>
      <c r="P925" s="610"/>
      <c r="Q925" s="610"/>
      <c r="R925" s="610"/>
      <c r="S925" s="610"/>
      <c r="T925" s="610"/>
      <c r="U925" s="610"/>
      <c r="V925" s="610"/>
      <c r="W925" s="610"/>
      <c r="X925" s="610"/>
      <c r="Y925" s="610"/>
      <c r="Z925" s="610"/>
    </row>
    <row r="926" spans="1:26" ht="15.75" customHeight="1">
      <c r="A926" s="610"/>
      <c r="B926" s="611"/>
      <c r="C926" s="610"/>
      <c r="D926" s="610"/>
      <c r="E926" s="610"/>
      <c r="F926" s="610"/>
      <c r="G926" s="610"/>
      <c r="H926" s="610"/>
      <c r="I926" s="610"/>
      <c r="J926" s="610"/>
      <c r="K926" s="610"/>
      <c r="L926" s="610"/>
      <c r="M926" s="610"/>
      <c r="N926" s="610"/>
      <c r="O926" s="610"/>
      <c r="P926" s="610"/>
      <c r="Q926" s="610"/>
      <c r="R926" s="610"/>
      <c r="S926" s="610"/>
      <c r="T926" s="610"/>
      <c r="U926" s="610"/>
      <c r="V926" s="610"/>
      <c r="W926" s="610"/>
      <c r="X926" s="610"/>
      <c r="Y926" s="610"/>
      <c r="Z926" s="610"/>
    </row>
    <row r="927" spans="1:26" ht="15.75" customHeight="1">
      <c r="A927" s="610"/>
      <c r="B927" s="611"/>
      <c r="C927" s="610"/>
      <c r="D927" s="610"/>
      <c r="E927" s="610"/>
      <c r="F927" s="610"/>
      <c r="G927" s="610"/>
      <c r="H927" s="610"/>
      <c r="I927" s="610"/>
      <c r="J927" s="610"/>
      <c r="K927" s="610"/>
      <c r="L927" s="610"/>
      <c r="M927" s="610"/>
      <c r="N927" s="610"/>
      <c r="O927" s="610"/>
      <c r="P927" s="610"/>
      <c r="Q927" s="610"/>
      <c r="R927" s="610"/>
      <c r="S927" s="610"/>
      <c r="T927" s="610"/>
      <c r="U927" s="610"/>
      <c r="V927" s="610"/>
      <c r="W927" s="610"/>
      <c r="X927" s="610"/>
      <c r="Y927" s="610"/>
      <c r="Z927" s="610"/>
    </row>
    <row r="928" spans="1:26" ht="15.75" customHeight="1">
      <c r="A928" s="610"/>
      <c r="B928" s="611"/>
      <c r="C928" s="610"/>
      <c r="D928" s="610"/>
      <c r="E928" s="610"/>
      <c r="F928" s="610"/>
      <c r="G928" s="610"/>
      <c r="H928" s="610"/>
      <c r="I928" s="610"/>
      <c r="J928" s="610"/>
      <c r="K928" s="610"/>
      <c r="L928" s="610"/>
      <c r="M928" s="610"/>
      <c r="N928" s="610"/>
      <c r="O928" s="610"/>
      <c r="P928" s="610"/>
      <c r="Q928" s="610"/>
      <c r="R928" s="610"/>
      <c r="S928" s="610"/>
      <c r="T928" s="610"/>
      <c r="U928" s="610"/>
      <c r="V928" s="610"/>
      <c r="W928" s="610"/>
      <c r="X928" s="610"/>
      <c r="Y928" s="610"/>
      <c r="Z928" s="610"/>
    </row>
    <row r="929" spans="1:26" ht="15.75" customHeight="1">
      <c r="A929" s="610"/>
      <c r="B929" s="611"/>
      <c r="C929" s="610"/>
      <c r="D929" s="610"/>
      <c r="E929" s="610"/>
      <c r="F929" s="610"/>
      <c r="G929" s="610"/>
      <c r="H929" s="610"/>
      <c r="I929" s="610"/>
      <c r="J929" s="610"/>
      <c r="K929" s="610"/>
      <c r="L929" s="610"/>
      <c r="M929" s="610"/>
      <c r="N929" s="610"/>
      <c r="O929" s="610"/>
      <c r="P929" s="610"/>
      <c r="Q929" s="610"/>
      <c r="R929" s="610"/>
      <c r="S929" s="610"/>
      <c r="T929" s="610"/>
      <c r="U929" s="610"/>
      <c r="V929" s="610"/>
      <c r="W929" s="610"/>
      <c r="X929" s="610"/>
      <c r="Y929" s="610"/>
      <c r="Z929" s="610"/>
    </row>
    <row r="930" spans="1:26" ht="15.75" customHeight="1">
      <c r="A930" s="610"/>
      <c r="B930" s="611"/>
      <c r="C930" s="610"/>
      <c r="D930" s="610"/>
      <c r="E930" s="610"/>
      <c r="F930" s="610"/>
      <c r="G930" s="610"/>
      <c r="H930" s="610"/>
      <c r="I930" s="610"/>
      <c r="J930" s="610"/>
      <c r="K930" s="610"/>
      <c r="L930" s="610"/>
      <c r="M930" s="610"/>
      <c r="N930" s="610"/>
      <c r="O930" s="610"/>
      <c r="P930" s="610"/>
      <c r="Q930" s="610"/>
      <c r="R930" s="610"/>
      <c r="S930" s="610"/>
      <c r="T930" s="610"/>
      <c r="U930" s="610"/>
      <c r="V930" s="610"/>
      <c r="W930" s="610"/>
      <c r="X930" s="610"/>
      <c r="Y930" s="610"/>
      <c r="Z930" s="610"/>
    </row>
    <row r="931" spans="1:26" ht="15.75" customHeight="1">
      <c r="A931" s="610"/>
      <c r="B931" s="611"/>
      <c r="C931" s="610"/>
      <c r="D931" s="610"/>
      <c r="E931" s="610"/>
      <c r="F931" s="610"/>
      <c r="G931" s="610"/>
      <c r="H931" s="610"/>
      <c r="I931" s="610"/>
      <c r="J931" s="610"/>
      <c r="K931" s="610"/>
      <c r="L931" s="610"/>
      <c r="M931" s="610"/>
      <c r="N931" s="610"/>
      <c r="O931" s="610"/>
      <c r="P931" s="610"/>
      <c r="Q931" s="610"/>
      <c r="R931" s="610"/>
      <c r="S931" s="610"/>
      <c r="T931" s="610"/>
      <c r="U931" s="610"/>
      <c r="V931" s="610"/>
      <c r="W931" s="610"/>
      <c r="X931" s="610"/>
      <c r="Y931" s="610"/>
      <c r="Z931" s="610"/>
    </row>
    <row r="932" spans="1:26" ht="15.75" customHeight="1">
      <c r="A932" s="610"/>
      <c r="B932" s="611"/>
      <c r="C932" s="610"/>
      <c r="D932" s="610"/>
      <c r="E932" s="610"/>
      <c r="F932" s="610"/>
      <c r="G932" s="610"/>
      <c r="H932" s="610"/>
      <c r="I932" s="610"/>
      <c r="J932" s="610"/>
      <c r="K932" s="610"/>
      <c r="L932" s="610"/>
      <c r="M932" s="610"/>
      <c r="N932" s="610"/>
      <c r="O932" s="610"/>
      <c r="P932" s="610"/>
      <c r="Q932" s="610"/>
      <c r="R932" s="610"/>
      <c r="S932" s="610"/>
      <c r="T932" s="610"/>
      <c r="U932" s="610"/>
      <c r="V932" s="610"/>
      <c r="W932" s="610"/>
      <c r="X932" s="610"/>
      <c r="Y932" s="610"/>
      <c r="Z932" s="610"/>
    </row>
    <row r="933" spans="1:26" ht="15.75" customHeight="1">
      <c r="A933" s="610"/>
      <c r="B933" s="611"/>
      <c r="C933" s="610"/>
      <c r="D933" s="610"/>
      <c r="E933" s="610"/>
      <c r="F933" s="610"/>
      <c r="G933" s="610"/>
      <c r="H933" s="610"/>
      <c r="I933" s="610"/>
      <c r="J933" s="610"/>
      <c r="K933" s="610"/>
      <c r="L933" s="610"/>
      <c r="M933" s="610"/>
      <c r="N933" s="610"/>
      <c r="O933" s="610"/>
      <c r="P933" s="610"/>
      <c r="Q933" s="610"/>
      <c r="R933" s="610"/>
      <c r="S933" s="610"/>
      <c r="T933" s="610"/>
      <c r="U933" s="610"/>
      <c r="V933" s="610"/>
      <c r="W933" s="610"/>
      <c r="X933" s="610"/>
      <c r="Y933" s="610"/>
      <c r="Z933" s="610"/>
    </row>
    <row r="934" spans="1:26" ht="15.75" customHeight="1">
      <c r="A934" s="610"/>
      <c r="B934" s="611"/>
      <c r="C934" s="610"/>
      <c r="D934" s="610"/>
      <c r="E934" s="610"/>
      <c r="F934" s="610"/>
      <c r="G934" s="610"/>
      <c r="H934" s="610"/>
      <c r="I934" s="610"/>
      <c r="J934" s="610"/>
      <c r="K934" s="610"/>
      <c r="L934" s="610"/>
      <c r="M934" s="610"/>
      <c r="N934" s="610"/>
      <c r="O934" s="610"/>
      <c r="P934" s="610"/>
      <c r="Q934" s="610"/>
      <c r="R934" s="610"/>
      <c r="S934" s="610"/>
      <c r="T934" s="610"/>
      <c r="U934" s="610"/>
      <c r="V934" s="610"/>
      <c r="W934" s="610"/>
      <c r="X934" s="610"/>
      <c r="Y934" s="610"/>
      <c r="Z934" s="610"/>
    </row>
    <row r="935" spans="1:26" ht="15.75" customHeight="1">
      <c r="A935" s="610"/>
      <c r="B935" s="611"/>
      <c r="C935" s="610"/>
      <c r="D935" s="610"/>
      <c r="E935" s="610"/>
      <c r="F935" s="610"/>
      <c r="G935" s="610"/>
      <c r="H935" s="610"/>
      <c r="I935" s="610"/>
      <c r="J935" s="610"/>
      <c r="K935" s="610"/>
      <c r="L935" s="610"/>
      <c r="M935" s="610"/>
      <c r="N935" s="610"/>
      <c r="O935" s="610"/>
      <c r="P935" s="610"/>
      <c r="Q935" s="610"/>
      <c r="R935" s="610"/>
      <c r="S935" s="610"/>
      <c r="T935" s="610"/>
      <c r="U935" s="610"/>
      <c r="V935" s="610"/>
      <c r="W935" s="610"/>
      <c r="X935" s="610"/>
      <c r="Y935" s="610"/>
      <c r="Z935" s="610"/>
    </row>
    <row r="936" spans="1:26" ht="15.75" customHeight="1">
      <c r="A936" s="610"/>
      <c r="B936" s="611"/>
      <c r="C936" s="610"/>
      <c r="D936" s="610"/>
      <c r="E936" s="610"/>
      <c r="F936" s="610"/>
      <c r="G936" s="610"/>
      <c r="H936" s="610"/>
      <c r="I936" s="610"/>
      <c r="J936" s="610"/>
      <c r="K936" s="610"/>
      <c r="L936" s="610"/>
      <c r="M936" s="610"/>
      <c r="N936" s="610"/>
      <c r="O936" s="610"/>
      <c r="P936" s="610"/>
      <c r="Q936" s="610"/>
      <c r="R936" s="610"/>
      <c r="S936" s="610"/>
      <c r="T936" s="610"/>
      <c r="U936" s="610"/>
      <c r="V936" s="610"/>
      <c r="W936" s="610"/>
      <c r="X936" s="610"/>
      <c r="Y936" s="610"/>
      <c r="Z936" s="610"/>
    </row>
    <row r="937" spans="1:26" ht="15.75" customHeight="1">
      <c r="A937" s="610"/>
      <c r="B937" s="611"/>
      <c r="C937" s="610"/>
      <c r="D937" s="610"/>
      <c r="E937" s="610"/>
      <c r="F937" s="610"/>
      <c r="G937" s="610"/>
      <c r="H937" s="610"/>
      <c r="I937" s="610"/>
      <c r="J937" s="610"/>
      <c r="K937" s="610"/>
      <c r="L937" s="610"/>
      <c r="M937" s="610"/>
      <c r="N937" s="610"/>
      <c r="O937" s="610"/>
      <c r="P937" s="610"/>
      <c r="Q937" s="610"/>
      <c r="R937" s="610"/>
      <c r="S937" s="610"/>
      <c r="T937" s="610"/>
      <c r="U937" s="610"/>
      <c r="V937" s="610"/>
      <c r="W937" s="610"/>
      <c r="X937" s="610"/>
      <c r="Y937" s="610"/>
      <c r="Z937" s="610"/>
    </row>
    <row r="938" spans="1:26" ht="15.75" customHeight="1">
      <c r="A938" s="610"/>
      <c r="B938" s="611"/>
      <c r="C938" s="610"/>
      <c r="D938" s="610"/>
      <c r="E938" s="610"/>
      <c r="F938" s="610"/>
      <c r="G938" s="610"/>
      <c r="H938" s="610"/>
      <c r="I938" s="610"/>
      <c r="J938" s="610"/>
      <c r="K938" s="610"/>
      <c r="L938" s="610"/>
      <c r="M938" s="610"/>
      <c r="N938" s="610"/>
      <c r="O938" s="610"/>
      <c r="P938" s="610"/>
      <c r="Q938" s="610"/>
      <c r="R938" s="610"/>
      <c r="S938" s="610"/>
      <c r="T938" s="610"/>
      <c r="U938" s="610"/>
      <c r="V938" s="610"/>
      <c r="W938" s="610"/>
      <c r="X938" s="610"/>
      <c r="Y938" s="610"/>
      <c r="Z938" s="610"/>
    </row>
    <row r="939" spans="1:26" ht="15.75" customHeight="1">
      <c r="A939" s="610"/>
      <c r="B939" s="611"/>
      <c r="C939" s="610"/>
      <c r="D939" s="610"/>
      <c r="E939" s="610"/>
      <c r="F939" s="610"/>
      <c r="G939" s="610"/>
      <c r="H939" s="610"/>
      <c r="I939" s="610"/>
      <c r="J939" s="610"/>
      <c r="K939" s="610"/>
      <c r="L939" s="610"/>
      <c r="M939" s="610"/>
      <c r="N939" s="610"/>
      <c r="O939" s="610"/>
      <c r="P939" s="610"/>
      <c r="Q939" s="610"/>
      <c r="R939" s="610"/>
      <c r="S939" s="610"/>
      <c r="T939" s="610"/>
      <c r="U939" s="610"/>
      <c r="V939" s="610"/>
      <c r="W939" s="610"/>
      <c r="X939" s="610"/>
      <c r="Y939" s="610"/>
      <c r="Z939" s="610"/>
    </row>
    <row r="940" spans="1:26" ht="15.75" customHeight="1">
      <c r="A940" s="610"/>
      <c r="B940" s="611"/>
      <c r="C940" s="610"/>
      <c r="D940" s="610"/>
      <c r="E940" s="610"/>
      <c r="F940" s="610"/>
      <c r="G940" s="610"/>
      <c r="H940" s="610"/>
      <c r="I940" s="610"/>
      <c r="J940" s="610"/>
      <c r="K940" s="610"/>
      <c r="L940" s="610"/>
      <c r="M940" s="610"/>
      <c r="N940" s="610"/>
      <c r="O940" s="610"/>
      <c r="P940" s="610"/>
      <c r="Q940" s="610"/>
      <c r="R940" s="610"/>
      <c r="S940" s="610"/>
      <c r="T940" s="610"/>
      <c r="U940" s="610"/>
      <c r="V940" s="610"/>
      <c r="W940" s="610"/>
      <c r="X940" s="610"/>
      <c r="Y940" s="610"/>
      <c r="Z940" s="610"/>
    </row>
    <row r="941" spans="1:26" ht="15.75" customHeight="1">
      <c r="A941" s="610"/>
      <c r="B941" s="611"/>
      <c r="C941" s="610"/>
      <c r="D941" s="610"/>
      <c r="E941" s="610"/>
      <c r="F941" s="610"/>
      <c r="G941" s="610"/>
      <c r="H941" s="610"/>
      <c r="I941" s="610"/>
      <c r="J941" s="610"/>
      <c r="K941" s="610"/>
      <c r="L941" s="610"/>
      <c r="M941" s="610"/>
      <c r="N941" s="610"/>
      <c r="O941" s="610"/>
      <c r="P941" s="610"/>
      <c r="Q941" s="610"/>
      <c r="R941" s="610"/>
      <c r="S941" s="610"/>
      <c r="T941" s="610"/>
      <c r="U941" s="610"/>
      <c r="V941" s="610"/>
      <c r="W941" s="610"/>
      <c r="X941" s="610"/>
      <c r="Y941" s="610"/>
      <c r="Z941" s="610"/>
    </row>
    <row r="942" spans="1:26" ht="15.75" customHeight="1">
      <c r="A942" s="610"/>
      <c r="B942" s="611"/>
      <c r="C942" s="610"/>
      <c r="D942" s="610"/>
      <c r="E942" s="610"/>
      <c r="F942" s="610"/>
      <c r="G942" s="610"/>
      <c r="H942" s="610"/>
      <c r="I942" s="610"/>
      <c r="J942" s="610"/>
      <c r="K942" s="610"/>
      <c r="L942" s="610"/>
      <c r="M942" s="610"/>
      <c r="N942" s="610"/>
      <c r="O942" s="610"/>
      <c r="P942" s="610"/>
      <c r="Q942" s="610"/>
      <c r="R942" s="610"/>
      <c r="S942" s="610"/>
      <c r="T942" s="610"/>
      <c r="U942" s="610"/>
      <c r="V942" s="610"/>
      <c r="W942" s="610"/>
      <c r="X942" s="610"/>
      <c r="Y942" s="610"/>
      <c r="Z942" s="610"/>
    </row>
    <row r="943" spans="1:26" ht="15.75" customHeight="1">
      <c r="A943" s="610"/>
      <c r="B943" s="611"/>
      <c r="C943" s="610"/>
      <c r="D943" s="610"/>
      <c r="E943" s="610"/>
      <c r="F943" s="610"/>
      <c r="G943" s="610"/>
      <c r="H943" s="610"/>
      <c r="I943" s="610"/>
      <c r="J943" s="610"/>
      <c r="K943" s="610"/>
      <c r="L943" s="610"/>
      <c r="M943" s="610"/>
      <c r="N943" s="610"/>
      <c r="O943" s="610"/>
      <c r="P943" s="610"/>
      <c r="Q943" s="610"/>
      <c r="R943" s="610"/>
      <c r="S943" s="610"/>
      <c r="T943" s="610"/>
      <c r="U943" s="610"/>
      <c r="V943" s="610"/>
      <c r="W943" s="610"/>
      <c r="X943" s="610"/>
      <c r="Y943" s="610"/>
      <c r="Z943" s="610"/>
    </row>
    <row r="944" spans="1:26" ht="15.75" customHeight="1">
      <c r="A944" s="610"/>
      <c r="B944" s="611"/>
      <c r="C944" s="610"/>
      <c r="D944" s="610"/>
      <c r="E944" s="610"/>
      <c r="F944" s="610"/>
      <c r="G944" s="610"/>
      <c r="H944" s="610"/>
      <c r="I944" s="610"/>
      <c r="J944" s="610"/>
      <c r="K944" s="610"/>
      <c r="L944" s="610"/>
      <c r="M944" s="610"/>
      <c r="N944" s="610"/>
      <c r="O944" s="610"/>
      <c r="P944" s="610"/>
      <c r="Q944" s="610"/>
      <c r="R944" s="610"/>
      <c r="S944" s="610"/>
      <c r="T944" s="610"/>
      <c r="U944" s="610"/>
      <c r="V944" s="610"/>
      <c r="W944" s="610"/>
      <c r="X944" s="610"/>
      <c r="Y944" s="610"/>
      <c r="Z944" s="610"/>
    </row>
    <row r="945" spans="1:26" ht="15.75" customHeight="1">
      <c r="A945" s="610"/>
      <c r="B945" s="611"/>
      <c r="C945" s="610"/>
      <c r="D945" s="610"/>
      <c r="E945" s="610"/>
      <c r="F945" s="610"/>
      <c r="G945" s="610"/>
      <c r="H945" s="610"/>
      <c r="I945" s="610"/>
      <c r="J945" s="610"/>
      <c r="K945" s="610"/>
      <c r="L945" s="610"/>
      <c r="M945" s="610"/>
      <c r="N945" s="610"/>
      <c r="O945" s="610"/>
      <c r="P945" s="610"/>
      <c r="Q945" s="610"/>
      <c r="R945" s="610"/>
      <c r="S945" s="610"/>
      <c r="T945" s="610"/>
      <c r="U945" s="610"/>
      <c r="V945" s="610"/>
      <c r="W945" s="610"/>
      <c r="X945" s="610"/>
      <c r="Y945" s="610"/>
      <c r="Z945" s="610"/>
    </row>
    <row r="946" spans="1:26" ht="15.75" customHeight="1">
      <c r="A946" s="610"/>
      <c r="B946" s="611"/>
      <c r="C946" s="610"/>
      <c r="D946" s="610"/>
      <c r="E946" s="610"/>
      <c r="F946" s="610"/>
      <c r="G946" s="610"/>
      <c r="H946" s="610"/>
      <c r="I946" s="610"/>
      <c r="J946" s="610"/>
      <c r="K946" s="610"/>
      <c r="L946" s="610"/>
      <c r="M946" s="610"/>
      <c r="N946" s="610"/>
      <c r="O946" s="610"/>
      <c r="P946" s="610"/>
      <c r="Q946" s="610"/>
      <c r="R946" s="610"/>
      <c r="S946" s="610"/>
      <c r="T946" s="610"/>
      <c r="U946" s="610"/>
      <c r="V946" s="610"/>
      <c r="W946" s="610"/>
      <c r="X946" s="610"/>
      <c r="Y946" s="610"/>
      <c r="Z946" s="610"/>
    </row>
    <row r="947" spans="1:26" ht="15.75" customHeight="1">
      <c r="A947" s="610"/>
      <c r="B947" s="611"/>
      <c r="C947" s="610"/>
      <c r="D947" s="610"/>
      <c r="E947" s="610"/>
      <c r="F947" s="610"/>
      <c r="G947" s="610"/>
      <c r="H947" s="610"/>
      <c r="I947" s="610"/>
      <c r="J947" s="610"/>
      <c r="K947" s="610"/>
      <c r="L947" s="610"/>
      <c r="M947" s="610"/>
      <c r="N947" s="610"/>
      <c r="O947" s="610"/>
      <c r="P947" s="610"/>
      <c r="Q947" s="610"/>
      <c r="R947" s="610"/>
      <c r="S947" s="610"/>
      <c r="T947" s="610"/>
      <c r="U947" s="610"/>
      <c r="V947" s="610"/>
      <c r="W947" s="610"/>
      <c r="X947" s="610"/>
      <c r="Y947" s="610"/>
      <c r="Z947" s="610"/>
    </row>
    <row r="948" spans="1:26" ht="15.75" customHeight="1">
      <c r="A948" s="610"/>
      <c r="B948" s="611"/>
      <c r="C948" s="610"/>
      <c r="D948" s="610"/>
      <c r="E948" s="610"/>
      <c r="F948" s="610"/>
      <c r="G948" s="610"/>
      <c r="H948" s="610"/>
      <c r="I948" s="610"/>
      <c r="J948" s="610"/>
      <c r="K948" s="610"/>
      <c r="L948" s="610"/>
      <c r="M948" s="610"/>
      <c r="N948" s="610"/>
      <c r="O948" s="610"/>
      <c r="P948" s="610"/>
      <c r="Q948" s="610"/>
      <c r="R948" s="610"/>
      <c r="S948" s="610"/>
      <c r="T948" s="610"/>
      <c r="U948" s="610"/>
      <c r="V948" s="610"/>
      <c r="W948" s="610"/>
      <c r="X948" s="610"/>
      <c r="Y948" s="610"/>
      <c r="Z948" s="610"/>
    </row>
    <row r="949" spans="1:26" ht="15.75" customHeight="1">
      <c r="A949" s="610"/>
      <c r="B949" s="611"/>
      <c r="C949" s="610"/>
      <c r="D949" s="610"/>
      <c r="E949" s="610"/>
      <c r="F949" s="610"/>
      <c r="G949" s="610"/>
      <c r="H949" s="610"/>
      <c r="I949" s="610"/>
      <c r="J949" s="610"/>
      <c r="K949" s="610"/>
      <c r="L949" s="610"/>
      <c r="M949" s="610"/>
      <c r="N949" s="610"/>
      <c r="O949" s="610"/>
      <c r="P949" s="610"/>
      <c r="Q949" s="610"/>
      <c r="R949" s="610"/>
      <c r="S949" s="610"/>
      <c r="T949" s="610"/>
      <c r="U949" s="610"/>
      <c r="V949" s="610"/>
      <c r="W949" s="610"/>
      <c r="X949" s="610"/>
      <c r="Y949" s="610"/>
      <c r="Z949" s="610"/>
    </row>
    <row r="950" spans="1:26" ht="15.75" customHeight="1">
      <c r="A950" s="610"/>
      <c r="B950" s="611"/>
      <c r="C950" s="610"/>
      <c r="D950" s="610"/>
      <c r="E950" s="610"/>
      <c r="F950" s="610"/>
      <c r="G950" s="610"/>
      <c r="H950" s="610"/>
      <c r="I950" s="610"/>
      <c r="J950" s="610"/>
      <c r="K950" s="610"/>
      <c r="L950" s="610"/>
      <c r="M950" s="610"/>
      <c r="N950" s="610"/>
      <c r="O950" s="610"/>
      <c r="P950" s="610"/>
      <c r="Q950" s="610"/>
      <c r="R950" s="610"/>
      <c r="S950" s="610"/>
      <c r="T950" s="610"/>
      <c r="U950" s="610"/>
      <c r="V950" s="610"/>
      <c r="W950" s="610"/>
      <c r="X950" s="610"/>
      <c r="Y950" s="610"/>
      <c r="Z950" s="610"/>
    </row>
    <row r="951" spans="1:26" ht="15.75" customHeight="1">
      <c r="A951" s="610"/>
      <c r="B951" s="611"/>
      <c r="C951" s="610"/>
      <c r="D951" s="610"/>
      <c r="E951" s="610"/>
      <c r="F951" s="610"/>
      <c r="G951" s="610"/>
      <c r="H951" s="610"/>
      <c r="I951" s="610"/>
      <c r="J951" s="610"/>
      <c r="K951" s="610"/>
      <c r="L951" s="610"/>
      <c r="M951" s="610"/>
      <c r="N951" s="610"/>
      <c r="O951" s="610"/>
      <c r="P951" s="610"/>
      <c r="Q951" s="610"/>
      <c r="R951" s="610"/>
      <c r="S951" s="610"/>
      <c r="T951" s="610"/>
      <c r="U951" s="610"/>
      <c r="V951" s="610"/>
      <c r="W951" s="610"/>
      <c r="X951" s="610"/>
      <c r="Y951" s="610"/>
      <c r="Z951" s="610"/>
    </row>
    <row r="952" spans="1:26" ht="15.75" customHeight="1">
      <c r="A952" s="610"/>
      <c r="B952" s="611"/>
      <c r="C952" s="610"/>
      <c r="D952" s="610"/>
      <c r="E952" s="610"/>
      <c r="F952" s="610"/>
      <c r="G952" s="610"/>
      <c r="H952" s="610"/>
      <c r="I952" s="610"/>
      <c r="J952" s="610"/>
      <c r="K952" s="610"/>
      <c r="L952" s="610"/>
      <c r="M952" s="610"/>
      <c r="N952" s="610"/>
      <c r="O952" s="610"/>
      <c r="P952" s="610"/>
      <c r="Q952" s="610"/>
      <c r="R952" s="610"/>
      <c r="S952" s="610"/>
      <c r="T952" s="610"/>
      <c r="U952" s="610"/>
      <c r="V952" s="610"/>
      <c r="W952" s="610"/>
      <c r="X952" s="610"/>
      <c r="Y952" s="610"/>
      <c r="Z952" s="610"/>
    </row>
    <row r="953" spans="1:26" ht="15.75" customHeight="1">
      <c r="A953" s="610"/>
      <c r="B953" s="611"/>
      <c r="C953" s="610"/>
      <c r="D953" s="610"/>
      <c r="E953" s="610"/>
      <c r="F953" s="610"/>
      <c r="G953" s="610"/>
      <c r="H953" s="610"/>
      <c r="I953" s="610"/>
      <c r="J953" s="610"/>
      <c r="K953" s="610"/>
      <c r="L953" s="610"/>
      <c r="M953" s="610"/>
      <c r="N953" s="610"/>
      <c r="O953" s="610"/>
      <c r="P953" s="610"/>
      <c r="Q953" s="610"/>
      <c r="R953" s="610"/>
      <c r="S953" s="610"/>
      <c r="T953" s="610"/>
      <c r="U953" s="610"/>
      <c r="V953" s="610"/>
      <c r="W953" s="610"/>
      <c r="X953" s="610"/>
      <c r="Y953" s="610"/>
      <c r="Z953" s="610"/>
    </row>
    <row r="954" spans="1:26" ht="15.75" customHeight="1">
      <c r="A954" s="610"/>
      <c r="B954" s="611"/>
      <c r="C954" s="610"/>
      <c r="D954" s="610"/>
      <c r="E954" s="610"/>
      <c r="F954" s="610"/>
      <c r="G954" s="610"/>
      <c r="H954" s="610"/>
      <c r="I954" s="610"/>
      <c r="J954" s="610"/>
      <c r="K954" s="610"/>
      <c r="L954" s="610"/>
      <c r="M954" s="610"/>
      <c r="N954" s="610"/>
      <c r="O954" s="610"/>
      <c r="P954" s="610"/>
      <c r="Q954" s="610"/>
      <c r="R954" s="610"/>
      <c r="S954" s="610"/>
      <c r="T954" s="610"/>
      <c r="U954" s="610"/>
      <c r="V954" s="610"/>
      <c r="W954" s="610"/>
      <c r="X954" s="610"/>
      <c r="Y954" s="610"/>
      <c r="Z954" s="610"/>
    </row>
    <row r="955" spans="1:26" ht="15.75" customHeight="1">
      <c r="A955" s="610"/>
      <c r="B955" s="611"/>
      <c r="C955" s="610"/>
      <c r="D955" s="610"/>
      <c r="E955" s="610"/>
      <c r="F955" s="610"/>
      <c r="G955" s="610"/>
      <c r="H955" s="610"/>
      <c r="I955" s="610"/>
      <c r="J955" s="610"/>
      <c r="K955" s="610"/>
      <c r="L955" s="610"/>
      <c r="M955" s="610"/>
      <c r="N955" s="610"/>
      <c r="O955" s="610"/>
      <c r="P955" s="610"/>
      <c r="Q955" s="610"/>
      <c r="R955" s="610"/>
      <c r="S955" s="610"/>
      <c r="T955" s="610"/>
      <c r="U955" s="610"/>
      <c r="V955" s="610"/>
      <c r="W955" s="610"/>
      <c r="X955" s="610"/>
      <c r="Y955" s="610"/>
      <c r="Z955" s="610"/>
    </row>
    <row r="956" spans="1:26" ht="15.75" customHeight="1">
      <c r="A956" s="610"/>
      <c r="B956" s="611"/>
      <c r="C956" s="610"/>
      <c r="D956" s="610"/>
      <c r="E956" s="610"/>
      <c r="F956" s="610"/>
      <c r="G956" s="610"/>
      <c r="H956" s="610"/>
      <c r="I956" s="610"/>
      <c r="J956" s="610"/>
      <c r="K956" s="610"/>
      <c r="L956" s="610"/>
      <c r="M956" s="610"/>
      <c r="N956" s="610"/>
      <c r="O956" s="610"/>
      <c r="P956" s="610"/>
      <c r="Q956" s="610"/>
      <c r="R956" s="610"/>
      <c r="S956" s="610"/>
      <c r="T956" s="610"/>
      <c r="U956" s="610"/>
      <c r="V956" s="610"/>
      <c r="W956" s="610"/>
      <c r="X956" s="610"/>
      <c r="Y956" s="610"/>
      <c r="Z956" s="610"/>
    </row>
    <row r="957" spans="1:26" ht="15.75" customHeight="1">
      <c r="A957" s="610"/>
      <c r="B957" s="611"/>
      <c r="C957" s="610"/>
      <c r="D957" s="610"/>
      <c r="E957" s="610"/>
      <c r="F957" s="610"/>
      <c r="G957" s="610"/>
      <c r="H957" s="610"/>
      <c r="I957" s="610"/>
      <c r="J957" s="610"/>
      <c r="K957" s="610"/>
      <c r="L957" s="610"/>
      <c r="M957" s="610"/>
      <c r="N957" s="610"/>
      <c r="O957" s="610"/>
      <c r="P957" s="610"/>
      <c r="Q957" s="610"/>
      <c r="R957" s="610"/>
      <c r="S957" s="610"/>
      <c r="T957" s="610"/>
      <c r="U957" s="610"/>
      <c r="V957" s="610"/>
      <c r="W957" s="610"/>
      <c r="X957" s="610"/>
      <c r="Y957" s="610"/>
      <c r="Z957" s="610"/>
    </row>
    <row r="958" spans="1:26" ht="15.75" customHeight="1">
      <c r="A958" s="610"/>
      <c r="B958" s="611"/>
      <c r="C958" s="610"/>
      <c r="D958" s="610"/>
      <c r="E958" s="610"/>
      <c r="F958" s="610"/>
      <c r="G958" s="610"/>
      <c r="H958" s="610"/>
      <c r="I958" s="610"/>
      <c r="J958" s="610"/>
      <c r="K958" s="610"/>
      <c r="L958" s="610"/>
      <c r="M958" s="610"/>
      <c r="N958" s="610"/>
      <c r="O958" s="610"/>
      <c r="P958" s="610"/>
      <c r="Q958" s="610"/>
      <c r="R958" s="610"/>
      <c r="S958" s="610"/>
      <c r="T958" s="610"/>
      <c r="U958" s="610"/>
      <c r="V958" s="610"/>
      <c r="W958" s="610"/>
      <c r="X958" s="610"/>
      <c r="Y958" s="610"/>
      <c r="Z958" s="610"/>
    </row>
    <row r="959" spans="1:26" ht="15.75" customHeight="1">
      <c r="A959" s="610"/>
      <c r="B959" s="611"/>
      <c r="C959" s="610"/>
      <c r="D959" s="610"/>
      <c r="E959" s="610"/>
      <c r="F959" s="610"/>
      <c r="G959" s="610"/>
      <c r="H959" s="610"/>
      <c r="I959" s="610"/>
      <c r="J959" s="610"/>
      <c r="K959" s="610"/>
      <c r="L959" s="610"/>
      <c r="M959" s="610"/>
      <c r="N959" s="610"/>
      <c r="O959" s="610"/>
      <c r="P959" s="610"/>
      <c r="Q959" s="610"/>
      <c r="R959" s="610"/>
      <c r="S959" s="610"/>
      <c r="T959" s="610"/>
      <c r="U959" s="610"/>
      <c r="V959" s="610"/>
      <c r="W959" s="610"/>
      <c r="X959" s="610"/>
      <c r="Y959" s="610"/>
      <c r="Z959" s="610"/>
    </row>
    <row r="960" spans="1:26" ht="15.75" customHeight="1">
      <c r="A960" s="610"/>
      <c r="B960" s="611"/>
      <c r="C960" s="610"/>
      <c r="D960" s="610"/>
      <c r="E960" s="610"/>
      <c r="F960" s="610"/>
      <c r="G960" s="610"/>
      <c r="H960" s="610"/>
      <c r="I960" s="610"/>
      <c r="J960" s="610"/>
      <c r="K960" s="610"/>
      <c r="L960" s="610"/>
      <c r="M960" s="610"/>
      <c r="N960" s="610"/>
      <c r="O960" s="610"/>
      <c r="P960" s="610"/>
      <c r="Q960" s="610"/>
      <c r="R960" s="610"/>
      <c r="S960" s="610"/>
      <c r="T960" s="610"/>
      <c r="U960" s="610"/>
      <c r="V960" s="610"/>
      <c r="W960" s="610"/>
      <c r="X960" s="610"/>
      <c r="Y960" s="610"/>
      <c r="Z960" s="610"/>
    </row>
    <row r="961" spans="1:26" ht="15.75" customHeight="1">
      <c r="A961" s="610"/>
      <c r="B961" s="611"/>
      <c r="C961" s="610"/>
      <c r="D961" s="610"/>
      <c r="E961" s="610"/>
      <c r="F961" s="610"/>
      <c r="G961" s="610"/>
      <c r="H961" s="610"/>
      <c r="I961" s="610"/>
      <c r="J961" s="610"/>
      <c r="K961" s="610"/>
      <c r="L961" s="610"/>
      <c r="M961" s="610"/>
      <c r="N961" s="610"/>
      <c r="O961" s="610"/>
      <c r="P961" s="610"/>
      <c r="Q961" s="610"/>
      <c r="R961" s="610"/>
      <c r="S961" s="610"/>
      <c r="T961" s="610"/>
      <c r="U961" s="610"/>
      <c r="V961" s="610"/>
      <c r="W961" s="610"/>
      <c r="X961" s="610"/>
      <c r="Y961" s="610"/>
      <c r="Z961" s="610"/>
    </row>
    <row r="962" spans="1:26" ht="15.75" customHeight="1">
      <c r="A962" s="610"/>
      <c r="B962" s="611"/>
      <c r="C962" s="610"/>
      <c r="D962" s="610"/>
      <c r="E962" s="610"/>
      <c r="F962" s="610"/>
      <c r="G962" s="610"/>
      <c r="H962" s="610"/>
      <c r="I962" s="610"/>
      <c r="J962" s="610"/>
      <c r="K962" s="610"/>
      <c r="L962" s="610"/>
      <c r="M962" s="610"/>
      <c r="N962" s="610"/>
      <c r="O962" s="610"/>
      <c r="P962" s="610"/>
      <c r="Q962" s="610"/>
      <c r="R962" s="610"/>
      <c r="S962" s="610"/>
      <c r="T962" s="610"/>
      <c r="U962" s="610"/>
      <c r="V962" s="610"/>
      <c r="W962" s="610"/>
      <c r="X962" s="610"/>
      <c r="Y962" s="610"/>
      <c r="Z962" s="610"/>
    </row>
    <row r="963" spans="1:26" ht="15.75" customHeight="1">
      <c r="A963" s="610"/>
      <c r="B963" s="611"/>
      <c r="C963" s="610"/>
      <c r="D963" s="610"/>
      <c r="E963" s="610"/>
      <c r="F963" s="610"/>
      <c r="G963" s="610"/>
      <c r="H963" s="610"/>
      <c r="I963" s="610"/>
      <c r="J963" s="610"/>
      <c r="K963" s="610"/>
      <c r="L963" s="610"/>
      <c r="M963" s="610"/>
      <c r="N963" s="610"/>
      <c r="O963" s="610"/>
      <c r="P963" s="610"/>
      <c r="Q963" s="610"/>
      <c r="R963" s="610"/>
      <c r="S963" s="610"/>
      <c r="T963" s="610"/>
      <c r="U963" s="610"/>
      <c r="V963" s="610"/>
      <c r="W963" s="610"/>
      <c r="X963" s="610"/>
      <c r="Y963" s="610"/>
      <c r="Z963" s="610"/>
    </row>
    <row r="964" spans="1:26" ht="15.75" customHeight="1">
      <c r="A964" s="610"/>
      <c r="B964" s="611"/>
      <c r="C964" s="610"/>
      <c r="D964" s="610"/>
      <c r="E964" s="610"/>
      <c r="F964" s="610"/>
      <c r="G964" s="610"/>
      <c r="H964" s="610"/>
      <c r="I964" s="610"/>
      <c r="J964" s="610"/>
      <c r="K964" s="610"/>
      <c r="L964" s="610"/>
      <c r="M964" s="610"/>
      <c r="N964" s="610"/>
      <c r="O964" s="610"/>
      <c r="P964" s="610"/>
      <c r="Q964" s="610"/>
      <c r="R964" s="610"/>
      <c r="S964" s="610"/>
      <c r="T964" s="610"/>
      <c r="U964" s="610"/>
      <c r="V964" s="610"/>
      <c r="W964" s="610"/>
      <c r="X964" s="610"/>
      <c r="Y964" s="610"/>
      <c r="Z964" s="610"/>
    </row>
    <row r="965" spans="1:26" ht="15.75" customHeight="1">
      <c r="A965" s="610"/>
      <c r="B965" s="611"/>
      <c r="C965" s="610"/>
      <c r="D965" s="610"/>
      <c r="E965" s="610"/>
      <c r="F965" s="610"/>
      <c r="G965" s="610"/>
      <c r="H965" s="610"/>
      <c r="I965" s="610"/>
      <c r="J965" s="610"/>
      <c r="K965" s="610"/>
      <c r="L965" s="610"/>
      <c r="M965" s="610"/>
      <c r="N965" s="610"/>
      <c r="O965" s="610"/>
      <c r="P965" s="610"/>
      <c r="Q965" s="610"/>
      <c r="R965" s="610"/>
      <c r="S965" s="610"/>
      <c r="T965" s="610"/>
      <c r="U965" s="610"/>
      <c r="V965" s="610"/>
      <c r="W965" s="610"/>
      <c r="X965" s="610"/>
      <c r="Y965" s="610"/>
      <c r="Z965" s="610"/>
    </row>
    <row r="966" spans="1:26" ht="15.75" customHeight="1">
      <c r="A966" s="610"/>
      <c r="B966" s="611"/>
      <c r="C966" s="610"/>
      <c r="D966" s="610"/>
      <c r="E966" s="610"/>
      <c r="F966" s="610"/>
      <c r="G966" s="610"/>
      <c r="H966" s="610"/>
      <c r="I966" s="610"/>
      <c r="J966" s="610"/>
      <c r="K966" s="610"/>
      <c r="L966" s="610"/>
      <c r="M966" s="610"/>
      <c r="N966" s="610"/>
      <c r="O966" s="610"/>
      <c r="P966" s="610"/>
      <c r="Q966" s="610"/>
      <c r="R966" s="610"/>
      <c r="S966" s="610"/>
      <c r="T966" s="610"/>
      <c r="U966" s="610"/>
      <c r="V966" s="610"/>
      <c r="W966" s="610"/>
      <c r="X966" s="610"/>
      <c r="Y966" s="610"/>
      <c r="Z966" s="610"/>
    </row>
    <row r="967" spans="1:26" ht="15.75" customHeight="1">
      <c r="A967" s="610"/>
      <c r="B967" s="611"/>
      <c r="C967" s="610"/>
      <c r="D967" s="610"/>
      <c r="E967" s="610"/>
      <c r="F967" s="610"/>
      <c r="G967" s="610"/>
      <c r="H967" s="610"/>
      <c r="I967" s="610"/>
      <c r="J967" s="610"/>
      <c r="K967" s="610"/>
      <c r="L967" s="610"/>
      <c r="M967" s="610"/>
      <c r="N967" s="610"/>
      <c r="O967" s="610"/>
      <c r="P967" s="610"/>
      <c r="Q967" s="610"/>
      <c r="R967" s="610"/>
      <c r="S967" s="610"/>
      <c r="T967" s="610"/>
      <c r="U967" s="610"/>
      <c r="V967" s="610"/>
      <c r="W967" s="610"/>
      <c r="X967" s="610"/>
      <c r="Y967" s="610"/>
      <c r="Z967" s="610"/>
    </row>
    <row r="968" spans="1:26" ht="15.75" customHeight="1">
      <c r="A968" s="610"/>
      <c r="B968" s="611"/>
      <c r="C968" s="610"/>
      <c r="D968" s="610"/>
      <c r="E968" s="610"/>
      <c r="F968" s="610"/>
      <c r="G968" s="610"/>
      <c r="H968" s="610"/>
      <c r="I968" s="610"/>
      <c r="J968" s="610"/>
      <c r="K968" s="610"/>
      <c r="L968" s="610"/>
      <c r="M968" s="610"/>
      <c r="N968" s="610"/>
      <c r="O968" s="610"/>
      <c r="P968" s="610"/>
      <c r="Q968" s="610"/>
      <c r="R968" s="610"/>
      <c r="S968" s="610"/>
      <c r="T968" s="610"/>
      <c r="U968" s="610"/>
      <c r="V968" s="610"/>
      <c r="W968" s="610"/>
      <c r="X968" s="610"/>
      <c r="Y968" s="610"/>
      <c r="Z968" s="610"/>
    </row>
    <row r="969" spans="1:26" ht="15.75" customHeight="1">
      <c r="A969" s="610"/>
      <c r="B969" s="611"/>
      <c r="C969" s="610"/>
      <c r="D969" s="610"/>
      <c r="E969" s="610"/>
      <c r="F969" s="610"/>
      <c r="G969" s="610"/>
      <c r="H969" s="610"/>
      <c r="I969" s="610"/>
      <c r="J969" s="610"/>
      <c r="K969" s="610"/>
      <c r="L969" s="610"/>
      <c r="M969" s="610"/>
      <c r="N969" s="610"/>
      <c r="O969" s="610"/>
      <c r="P969" s="610"/>
      <c r="Q969" s="610"/>
      <c r="R969" s="610"/>
      <c r="S969" s="610"/>
      <c r="T969" s="610"/>
      <c r="U969" s="610"/>
      <c r="V969" s="610"/>
      <c r="W969" s="610"/>
      <c r="X969" s="610"/>
      <c r="Y969" s="610"/>
      <c r="Z969" s="610"/>
    </row>
    <row r="970" spans="1:26" ht="15.75" customHeight="1">
      <c r="A970" s="610"/>
      <c r="B970" s="611"/>
      <c r="C970" s="610"/>
      <c r="D970" s="610"/>
      <c r="E970" s="610"/>
      <c r="F970" s="610"/>
      <c r="G970" s="610"/>
      <c r="H970" s="610"/>
      <c r="I970" s="610"/>
      <c r="J970" s="610"/>
      <c r="K970" s="610"/>
      <c r="L970" s="610"/>
      <c r="M970" s="610"/>
      <c r="N970" s="610"/>
      <c r="O970" s="610"/>
      <c r="P970" s="610"/>
      <c r="Q970" s="610"/>
      <c r="R970" s="610"/>
      <c r="S970" s="610"/>
      <c r="T970" s="610"/>
      <c r="U970" s="610"/>
      <c r="V970" s="610"/>
      <c r="W970" s="610"/>
      <c r="X970" s="610"/>
      <c r="Y970" s="610"/>
      <c r="Z970" s="610"/>
    </row>
    <row r="971" spans="1:26" ht="15.75" customHeight="1">
      <c r="A971" s="610"/>
      <c r="B971" s="611"/>
      <c r="C971" s="610"/>
      <c r="D971" s="610"/>
      <c r="E971" s="610"/>
      <c r="F971" s="610"/>
      <c r="G971" s="610"/>
      <c r="H971" s="610"/>
      <c r="I971" s="610"/>
      <c r="J971" s="610"/>
      <c r="K971" s="610"/>
      <c r="L971" s="610"/>
      <c r="M971" s="610"/>
      <c r="N971" s="610"/>
      <c r="O971" s="610"/>
      <c r="P971" s="610"/>
      <c r="Q971" s="610"/>
      <c r="R971" s="610"/>
      <c r="S971" s="610"/>
      <c r="T971" s="610"/>
      <c r="U971" s="610"/>
      <c r="V971" s="610"/>
      <c r="W971" s="610"/>
      <c r="X971" s="610"/>
      <c r="Y971" s="610"/>
      <c r="Z971" s="610"/>
    </row>
    <row r="972" spans="1:26" ht="15.75" customHeight="1">
      <c r="A972" s="610"/>
      <c r="B972" s="611"/>
      <c r="C972" s="610"/>
      <c r="D972" s="610"/>
      <c r="E972" s="610"/>
      <c r="F972" s="610"/>
      <c r="G972" s="610"/>
      <c r="H972" s="610"/>
      <c r="I972" s="610"/>
      <c r="J972" s="610"/>
      <c r="K972" s="610"/>
      <c r="L972" s="610"/>
      <c r="M972" s="610"/>
      <c r="N972" s="610"/>
      <c r="O972" s="610"/>
      <c r="P972" s="610"/>
      <c r="Q972" s="610"/>
      <c r="R972" s="610"/>
      <c r="S972" s="610"/>
      <c r="T972" s="610"/>
      <c r="U972" s="610"/>
      <c r="V972" s="610"/>
      <c r="W972" s="610"/>
      <c r="X972" s="610"/>
      <c r="Y972" s="610"/>
      <c r="Z972" s="610"/>
    </row>
    <row r="973" spans="1:26" ht="15.75" customHeight="1">
      <c r="A973" s="610"/>
      <c r="B973" s="611"/>
      <c r="C973" s="610"/>
      <c r="D973" s="610"/>
      <c r="E973" s="610"/>
      <c r="F973" s="610"/>
      <c r="G973" s="610"/>
      <c r="H973" s="610"/>
      <c r="I973" s="610"/>
      <c r="J973" s="610"/>
      <c r="K973" s="610"/>
      <c r="L973" s="610"/>
      <c r="M973" s="610"/>
      <c r="N973" s="610"/>
      <c r="O973" s="610"/>
      <c r="P973" s="610"/>
      <c r="Q973" s="610"/>
      <c r="R973" s="610"/>
      <c r="S973" s="610"/>
      <c r="T973" s="610"/>
      <c r="U973" s="610"/>
      <c r="V973" s="610"/>
      <c r="W973" s="610"/>
      <c r="X973" s="610"/>
      <c r="Y973" s="610"/>
      <c r="Z973" s="610"/>
    </row>
    <row r="974" spans="1:26" ht="15.75" customHeight="1">
      <c r="A974" s="610"/>
      <c r="B974" s="611"/>
      <c r="C974" s="610"/>
      <c r="D974" s="610"/>
      <c r="E974" s="610"/>
      <c r="F974" s="610"/>
      <c r="G974" s="610"/>
      <c r="H974" s="610"/>
      <c r="I974" s="610"/>
      <c r="J974" s="610"/>
      <c r="K974" s="610"/>
      <c r="L974" s="610"/>
      <c r="M974" s="610"/>
      <c r="N974" s="610"/>
      <c r="O974" s="610"/>
      <c r="P974" s="610"/>
      <c r="Q974" s="610"/>
      <c r="R974" s="610"/>
      <c r="S974" s="610"/>
      <c r="T974" s="610"/>
      <c r="U974" s="610"/>
      <c r="V974" s="610"/>
      <c r="W974" s="610"/>
      <c r="X974" s="610"/>
      <c r="Y974" s="610"/>
      <c r="Z974" s="610"/>
    </row>
    <row r="975" spans="1:26" ht="15.75" customHeight="1">
      <c r="A975" s="610"/>
      <c r="B975" s="611"/>
      <c r="C975" s="610"/>
      <c r="D975" s="610"/>
      <c r="E975" s="610"/>
      <c r="F975" s="610"/>
      <c r="G975" s="610"/>
      <c r="H975" s="610"/>
      <c r="I975" s="610"/>
      <c r="J975" s="610"/>
      <c r="K975" s="610"/>
      <c r="L975" s="610"/>
      <c r="M975" s="610"/>
      <c r="N975" s="610"/>
      <c r="O975" s="610"/>
      <c r="P975" s="610"/>
      <c r="Q975" s="610"/>
      <c r="R975" s="610"/>
      <c r="S975" s="610"/>
      <c r="T975" s="610"/>
      <c r="U975" s="610"/>
      <c r="V975" s="610"/>
      <c r="W975" s="610"/>
      <c r="X975" s="610"/>
      <c r="Y975" s="610"/>
      <c r="Z975" s="610"/>
    </row>
    <row r="976" spans="1:26" ht="15.75" customHeight="1">
      <c r="A976" s="610"/>
      <c r="B976" s="611"/>
      <c r="C976" s="610"/>
      <c r="D976" s="610"/>
      <c r="E976" s="610"/>
      <c r="F976" s="610"/>
      <c r="G976" s="610"/>
      <c r="H976" s="610"/>
      <c r="I976" s="610"/>
      <c r="J976" s="610"/>
      <c r="K976" s="610"/>
      <c r="L976" s="610"/>
      <c r="M976" s="610"/>
      <c r="N976" s="610"/>
      <c r="O976" s="610"/>
      <c r="P976" s="610"/>
      <c r="Q976" s="610"/>
      <c r="R976" s="610"/>
      <c r="S976" s="610"/>
      <c r="T976" s="610"/>
      <c r="U976" s="610"/>
      <c r="V976" s="610"/>
      <c r="W976" s="610"/>
      <c r="X976" s="610"/>
      <c r="Y976" s="610"/>
      <c r="Z976" s="610"/>
    </row>
    <row r="977" spans="1:26" ht="15.75" customHeight="1">
      <c r="A977" s="610"/>
      <c r="B977" s="611"/>
      <c r="C977" s="610"/>
      <c r="D977" s="610"/>
      <c r="E977" s="610"/>
      <c r="F977" s="610"/>
      <c r="G977" s="610"/>
      <c r="H977" s="610"/>
      <c r="I977" s="610"/>
      <c r="J977" s="610"/>
      <c r="K977" s="610"/>
      <c r="L977" s="610"/>
      <c r="M977" s="610"/>
      <c r="N977" s="610"/>
      <c r="O977" s="610"/>
      <c r="P977" s="610"/>
      <c r="Q977" s="610"/>
      <c r="R977" s="610"/>
      <c r="S977" s="610"/>
      <c r="T977" s="610"/>
      <c r="U977" s="610"/>
      <c r="V977" s="610"/>
      <c r="W977" s="610"/>
      <c r="X977" s="610"/>
      <c r="Y977" s="610"/>
      <c r="Z977" s="610"/>
    </row>
    <row r="978" spans="1:26" ht="15.75" customHeight="1">
      <c r="A978" s="610"/>
      <c r="B978" s="611"/>
      <c r="C978" s="610"/>
      <c r="D978" s="610"/>
      <c r="E978" s="610"/>
      <c r="F978" s="610"/>
      <c r="G978" s="610"/>
      <c r="H978" s="610"/>
      <c r="I978" s="610"/>
      <c r="J978" s="610"/>
      <c r="K978" s="610"/>
      <c r="L978" s="610"/>
      <c r="M978" s="610"/>
      <c r="N978" s="610"/>
      <c r="O978" s="610"/>
      <c r="P978" s="610"/>
      <c r="Q978" s="610"/>
      <c r="R978" s="610"/>
      <c r="S978" s="610"/>
      <c r="T978" s="610"/>
      <c r="U978" s="610"/>
      <c r="V978" s="610"/>
      <c r="W978" s="610"/>
      <c r="X978" s="610"/>
      <c r="Y978" s="610"/>
      <c r="Z978" s="610"/>
    </row>
    <row r="979" spans="1:26" ht="15.75" customHeight="1">
      <c r="A979" s="610"/>
      <c r="B979" s="611"/>
      <c r="C979" s="610"/>
      <c r="D979" s="610"/>
      <c r="E979" s="610"/>
      <c r="F979" s="610"/>
      <c r="G979" s="610"/>
      <c r="H979" s="610"/>
      <c r="I979" s="610"/>
      <c r="J979" s="610"/>
      <c r="K979" s="610"/>
      <c r="L979" s="610"/>
      <c r="M979" s="610"/>
      <c r="N979" s="610"/>
      <c r="O979" s="610"/>
      <c r="P979" s="610"/>
      <c r="Q979" s="610"/>
      <c r="R979" s="610"/>
      <c r="S979" s="610"/>
      <c r="T979" s="610"/>
      <c r="U979" s="610"/>
      <c r="V979" s="610"/>
      <c r="W979" s="610"/>
      <c r="X979" s="610"/>
      <c r="Y979" s="610"/>
      <c r="Z979" s="610"/>
    </row>
    <row r="980" spans="1:26" ht="15.75" customHeight="1">
      <c r="A980" s="610"/>
      <c r="B980" s="611"/>
      <c r="C980" s="610"/>
      <c r="D980" s="610"/>
      <c r="E980" s="610"/>
      <c r="F980" s="610"/>
      <c r="G980" s="610"/>
      <c r="H980" s="610"/>
      <c r="I980" s="610"/>
      <c r="J980" s="610"/>
      <c r="K980" s="610"/>
      <c r="L980" s="610"/>
      <c r="M980" s="610"/>
      <c r="N980" s="610"/>
      <c r="O980" s="610"/>
      <c r="P980" s="610"/>
      <c r="Q980" s="610"/>
      <c r="R980" s="610"/>
      <c r="S980" s="610"/>
      <c r="T980" s="610"/>
      <c r="U980" s="610"/>
      <c r="V980" s="610"/>
      <c r="W980" s="610"/>
      <c r="X980" s="610"/>
      <c r="Y980" s="610"/>
      <c r="Z980" s="610"/>
    </row>
    <row r="981" spans="1:26" ht="15.75" customHeight="1">
      <c r="A981" s="610"/>
      <c r="B981" s="611"/>
      <c r="C981" s="610"/>
      <c r="D981" s="610"/>
      <c r="E981" s="610"/>
      <c r="F981" s="610"/>
      <c r="G981" s="610"/>
      <c r="H981" s="610"/>
      <c r="I981" s="610"/>
      <c r="J981" s="610"/>
      <c r="K981" s="610"/>
      <c r="L981" s="610"/>
      <c r="M981" s="610"/>
      <c r="N981" s="610"/>
      <c r="O981" s="610"/>
      <c r="P981" s="610"/>
      <c r="Q981" s="610"/>
      <c r="R981" s="610"/>
      <c r="S981" s="610"/>
      <c r="T981" s="610"/>
      <c r="U981" s="610"/>
      <c r="V981" s="610"/>
      <c r="W981" s="610"/>
      <c r="X981" s="610"/>
      <c r="Y981" s="610"/>
      <c r="Z981" s="610"/>
    </row>
    <row r="982" spans="1:26" ht="15.75" customHeight="1">
      <c r="A982" s="610"/>
      <c r="B982" s="611"/>
      <c r="C982" s="610"/>
      <c r="D982" s="610"/>
      <c r="E982" s="610"/>
      <c r="F982" s="610"/>
      <c r="G982" s="610"/>
      <c r="H982" s="610"/>
      <c r="I982" s="610"/>
      <c r="J982" s="610"/>
      <c r="K982" s="610"/>
      <c r="L982" s="610"/>
      <c r="M982" s="610"/>
      <c r="N982" s="610"/>
      <c r="O982" s="610"/>
      <c r="P982" s="610"/>
      <c r="Q982" s="610"/>
      <c r="R982" s="610"/>
      <c r="S982" s="610"/>
      <c r="T982" s="610"/>
      <c r="U982" s="610"/>
      <c r="V982" s="610"/>
      <c r="W982" s="610"/>
      <c r="X982" s="610"/>
      <c r="Y982" s="610"/>
      <c r="Z982" s="610"/>
    </row>
    <row r="983" spans="1:26" ht="15.75" customHeight="1">
      <c r="A983" s="610"/>
      <c r="B983" s="611"/>
      <c r="C983" s="610"/>
      <c r="D983" s="610"/>
      <c r="E983" s="610"/>
      <c r="F983" s="610"/>
      <c r="G983" s="610"/>
      <c r="H983" s="610"/>
      <c r="I983" s="610"/>
      <c r="J983" s="610"/>
      <c r="K983" s="610"/>
      <c r="L983" s="610"/>
      <c r="M983" s="610"/>
      <c r="N983" s="610"/>
      <c r="O983" s="610"/>
      <c r="P983" s="610"/>
      <c r="Q983" s="610"/>
      <c r="R983" s="610"/>
      <c r="S983" s="610"/>
      <c r="T983" s="610"/>
      <c r="U983" s="610"/>
      <c r="V983" s="610"/>
      <c r="W983" s="610"/>
      <c r="X983" s="610"/>
      <c r="Y983" s="610"/>
      <c r="Z983" s="610"/>
    </row>
    <row r="984" spans="1:26" ht="15.75" customHeight="1">
      <c r="A984" s="610"/>
      <c r="B984" s="611"/>
      <c r="C984" s="610"/>
      <c r="D984" s="610"/>
      <c r="E984" s="610"/>
      <c r="F984" s="610"/>
      <c r="G984" s="610"/>
      <c r="H984" s="610"/>
      <c r="I984" s="610"/>
      <c r="J984" s="610"/>
      <c r="K984" s="610"/>
      <c r="L984" s="610"/>
      <c r="M984" s="610"/>
      <c r="N984" s="610"/>
      <c r="O984" s="610"/>
      <c r="P984" s="610"/>
      <c r="Q984" s="610"/>
      <c r="R984" s="610"/>
      <c r="S984" s="610"/>
      <c r="T984" s="610"/>
      <c r="U984" s="610"/>
      <c r="V984" s="610"/>
      <c r="W984" s="610"/>
      <c r="X984" s="610"/>
      <c r="Y984" s="610"/>
      <c r="Z984" s="610"/>
    </row>
    <row r="985" spans="1:26" ht="15.75" customHeight="1">
      <c r="A985" s="610"/>
      <c r="B985" s="611"/>
      <c r="C985" s="610"/>
      <c r="D985" s="610"/>
      <c r="E985" s="610"/>
      <c r="F985" s="610"/>
      <c r="G985" s="610"/>
      <c r="H985" s="610"/>
      <c r="I985" s="610"/>
      <c r="J985" s="610"/>
      <c r="K985" s="610"/>
      <c r="L985" s="610"/>
      <c r="M985" s="610"/>
      <c r="N985" s="610"/>
      <c r="O985" s="610"/>
      <c r="P985" s="610"/>
      <c r="Q985" s="610"/>
      <c r="R985" s="610"/>
      <c r="S985" s="610"/>
      <c r="T985" s="610"/>
      <c r="U985" s="610"/>
      <c r="V985" s="610"/>
      <c r="W985" s="610"/>
      <c r="X985" s="610"/>
      <c r="Y985" s="610"/>
      <c r="Z985" s="610"/>
    </row>
    <row r="986" spans="1:26" ht="15.75" customHeight="1">
      <c r="A986" s="610"/>
      <c r="B986" s="611"/>
      <c r="C986" s="610"/>
      <c r="D986" s="610"/>
      <c r="E986" s="610"/>
      <c r="F986" s="610"/>
      <c r="G986" s="610"/>
      <c r="H986" s="610"/>
      <c r="I986" s="610"/>
      <c r="J986" s="610"/>
      <c r="K986" s="610"/>
      <c r="L986" s="610"/>
      <c r="M986" s="610"/>
      <c r="N986" s="610"/>
      <c r="O986" s="610"/>
      <c r="P986" s="610"/>
      <c r="Q986" s="610"/>
      <c r="R986" s="610"/>
      <c r="S986" s="610"/>
      <c r="T986" s="610"/>
      <c r="U986" s="610"/>
      <c r="V986" s="610"/>
      <c r="W986" s="610"/>
      <c r="X986" s="610"/>
      <c r="Y986" s="610"/>
      <c r="Z986" s="610"/>
    </row>
    <row r="987" spans="1:26" ht="15.75" customHeight="1">
      <c r="A987" s="610"/>
      <c r="B987" s="611"/>
      <c r="C987" s="610"/>
      <c r="D987" s="610"/>
      <c r="E987" s="610"/>
      <c r="F987" s="610"/>
      <c r="G987" s="610"/>
      <c r="H987" s="610"/>
      <c r="I987" s="610"/>
      <c r="J987" s="610"/>
      <c r="K987" s="610"/>
      <c r="L987" s="610"/>
      <c r="M987" s="610"/>
      <c r="N987" s="610"/>
      <c r="O987" s="610"/>
      <c r="P987" s="610"/>
      <c r="Q987" s="610"/>
      <c r="R987" s="610"/>
      <c r="S987" s="610"/>
      <c r="T987" s="610"/>
      <c r="U987" s="610"/>
      <c r="V987" s="610"/>
      <c r="W987" s="610"/>
      <c r="X987" s="610"/>
      <c r="Y987" s="610"/>
      <c r="Z987" s="610"/>
    </row>
    <row r="988" spans="1:26" ht="15.75" customHeight="1">
      <c r="A988" s="610"/>
      <c r="B988" s="611"/>
      <c r="C988" s="610"/>
      <c r="D988" s="610"/>
      <c r="E988" s="610"/>
      <c r="F988" s="610"/>
      <c r="G988" s="610"/>
      <c r="H988" s="610"/>
      <c r="I988" s="610"/>
      <c r="J988" s="610"/>
      <c r="K988" s="610"/>
      <c r="L988" s="610"/>
      <c r="M988" s="610"/>
      <c r="N988" s="610"/>
      <c r="O988" s="610"/>
      <c r="P988" s="610"/>
      <c r="Q988" s="610"/>
      <c r="R988" s="610"/>
      <c r="S988" s="610"/>
      <c r="T988" s="610"/>
      <c r="U988" s="610"/>
      <c r="V988" s="610"/>
      <c r="W988" s="610"/>
      <c r="X988" s="610"/>
      <c r="Y988" s="610"/>
      <c r="Z988" s="610"/>
    </row>
    <row r="989" spans="1:26" ht="15.75" customHeight="1">
      <c r="A989" s="610"/>
      <c r="B989" s="611"/>
      <c r="C989" s="610"/>
      <c r="D989" s="610"/>
      <c r="E989" s="610"/>
      <c r="F989" s="610"/>
      <c r="G989" s="610"/>
      <c r="H989" s="610"/>
      <c r="I989" s="610"/>
      <c r="J989" s="610"/>
      <c r="K989" s="610"/>
      <c r="L989" s="610"/>
      <c r="M989" s="610"/>
      <c r="N989" s="610"/>
      <c r="O989" s="610"/>
      <c r="P989" s="610"/>
      <c r="Q989" s="610"/>
      <c r="R989" s="610"/>
      <c r="S989" s="610"/>
      <c r="T989" s="610"/>
      <c r="U989" s="610"/>
      <c r="V989" s="610"/>
      <c r="W989" s="610"/>
      <c r="X989" s="610"/>
      <c r="Y989" s="610"/>
      <c r="Z989" s="610"/>
    </row>
    <row r="990" spans="1:26" ht="15.75" customHeight="1">
      <c r="A990" s="610"/>
      <c r="B990" s="611"/>
      <c r="C990" s="610"/>
      <c r="D990" s="610"/>
      <c r="E990" s="610"/>
      <c r="F990" s="610"/>
      <c r="G990" s="610"/>
      <c r="H990" s="610"/>
      <c r="I990" s="610"/>
      <c r="J990" s="610"/>
      <c r="K990" s="610"/>
      <c r="L990" s="610"/>
      <c r="M990" s="610"/>
      <c r="N990" s="610"/>
      <c r="O990" s="610"/>
      <c r="P990" s="610"/>
      <c r="Q990" s="610"/>
      <c r="R990" s="610"/>
      <c r="S990" s="610"/>
      <c r="T990" s="610"/>
      <c r="U990" s="610"/>
      <c r="V990" s="610"/>
      <c r="W990" s="610"/>
      <c r="X990" s="610"/>
      <c r="Y990" s="610"/>
      <c r="Z990" s="610"/>
    </row>
    <row r="991" spans="1:26" ht="15.75" customHeight="1">
      <c r="A991" s="610"/>
      <c r="B991" s="611"/>
      <c r="C991" s="610"/>
      <c r="D991" s="610"/>
      <c r="E991" s="610"/>
      <c r="F991" s="610"/>
      <c r="G991" s="610"/>
      <c r="H991" s="610"/>
      <c r="I991" s="610"/>
      <c r="J991" s="610"/>
      <c r="K991" s="610"/>
      <c r="L991" s="610"/>
      <c r="M991" s="610"/>
      <c r="N991" s="610"/>
      <c r="O991" s="610"/>
      <c r="P991" s="610"/>
      <c r="Q991" s="610"/>
      <c r="R991" s="610"/>
      <c r="S991" s="610"/>
      <c r="T991" s="610"/>
      <c r="U991" s="610"/>
      <c r="V991" s="610"/>
      <c r="W991" s="610"/>
      <c r="X991" s="610"/>
      <c r="Y991" s="610"/>
      <c r="Z991" s="610"/>
    </row>
    <row r="992" spans="1:26" ht="15.75" customHeight="1">
      <c r="A992" s="610"/>
      <c r="B992" s="611"/>
      <c r="C992" s="610"/>
      <c r="D992" s="610"/>
      <c r="E992" s="610"/>
      <c r="F992" s="610"/>
      <c r="G992" s="610"/>
      <c r="H992" s="610"/>
      <c r="I992" s="610"/>
      <c r="J992" s="610"/>
      <c r="K992" s="610"/>
      <c r="L992" s="610"/>
      <c r="M992" s="610"/>
      <c r="N992" s="610"/>
      <c r="O992" s="610"/>
      <c r="P992" s="610"/>
      <c r="Q992" s="610"/>
      <c r="R992" s="610"/>
      <c r="S992" s="610"/>
      <c r="T992" s="610"/>
      <c r="U992" s="610"/>
      <c r="V992" s="610"/>
      <c r="W992" s="610"/>
      <c r="X992" s="610"/>
      <c r="Y992" s="610"/>
      <c r="Z992" s="610"/>
    </row>
    <row r="993" spans="1:26" ht="15.75" customHeight="1">
      <c r="A993" s="610"/>
      <c r="B993" s="611"/>
      <c r="C993" s="610"/>
      <c r="D993" s="610"/>
      <c r="E993" s="610"/>
      <c r="F993" s="610"/>
      <c r="G993" s="610"/>
      <c r="H993" s="610"/>
      <c r="I993" s="610"/>
      <c r="J993" s="610"/>
      <c r="K993" s="610"/>
      <c r="L993" s="610"/>
      <c r="M993" s="610"/>
      <c r="N993" s="610"/>
      <c r="O993" s="610"/>
      <c r="P993" s="610"/>
      <c r="Q993" s="610"/>
      <c r="R993" s="610"/>
      <c r="S993" s="610"/>
      <c r="T993" s="610"/>
      <c r="U993" s="610"/>
      <c r="V993" s="610"/>
      <c r="W993" s="610"/>
      <c r="X993" s="610"/>
      <c r="Y993" s="610"/>
      <c r="Z993" s="610"/>
    </row>
    <row r="994" spans="1:26" ht="15.75" customHeight="1">
      <c r="A994" s="610"/>
      <c r="B994" s="611"/>
      <c r="C994" s="610"/>
      <c r="D994" s="610"/>
      <c r="E994" s="610"/>
      <c r="F994" s="610"/>
      <c r="G994" s="610"/>
      <c r="H994" s="610"/>
      <c r="I994" s="610"/>
      <c r="J994" s="610"/>
      <c r="K994" s="610"/>
      <c r="L994" s="610"/>
      <c r="M994" s="610"/>
      <c r="N994" s="610"/>
      <c r="O994" s="610"/>
      <c r="P994" s="610"/>
      <c r="Q994" s="610"/>
      <c r="R994" s="610"/>
      <c r="S994" s="610"/>
      <c r="T994" s="610"/>
      <c r="U994" s="610"/>
      <c r="V994" s="610"/>
      <c r="W994" s="610"/>
      <c r="X994" s="610"/>
      <c r="Y994" s="610"/>
      <c r="Z994" s="610"/>
    </row>
    <row r="995" spans="1:26" ht="15.75" customHeight="1">
      <c r="A995" s="610"/>
      <c r="B995" s="611"/>
      <c r="C995" s="610"/>
      <c r="D995" s="610"/>
      <c r="E995" s="610"/>
      <c r="F995" s="610"/>
      <c r="G995" s="610"/>
      <c r="H995" s="610"/>
      <c r="I995" s="610"/>
      <c r="J995" s="610"/>
      <c r="K995" s="610"/>
      <c r="L995" s="610"/>
      <c r="M995" s="610"/>
      <c r="N995" s="610"/>
      <c r="O995" s="610"/>
      <c r="P995" s="610"/>
      <c r="Q995" s="610"/>
      <c r="R995" s="610"/>
      <c r="S995" s="610"/>
      <c r="T995" s="610"/>
      <c r="U995" s="610"/>
      <c r="V995" s="610"/>
      <c r="W995" s="610"/>
      <c r="X995" s="610"/>
      <c r="Y995" s="610"/>
      <c r="Z995" s="610"/>
    </row>
    <row r="996" spans="1:26" ht="15.75" customHeight="1">
      <c r="A996" s="610"/>
      <c r="B996" s="611"/>
      <c r="C996" s="610"/>
      <c r="D996" s="610"/>
      <c r="E996" s="610"/>
      <c r="F996" s="610"/>
      <c r="G996" s="610"/>
      <c r="H996" s="610"/>
      <c r="I996" s="610"/>
      <c r="J996" s="610"/>
      <c r="K996" s="610"/>
      <c r="L996" s="610"/>
      <c r="M996" s="610"/>
      <c r="N996" s="610"/>
      <c r="O996" s="610"/>
      <c r="P996" s="610"/>
      <c r="Q996" s="610"/>
      <c r="R996" s="610"/>
      <c r="S996" s="610"/>
      <c r="T996" s="610"/>
      <c r="U996" s="610"/>
      <c r="V996" s="610"/>
      <c r="W996" s="610"/>
      <c r="X996" s="610"/>
      <c r="Y996" s="610"/>
      <c r="Z996" s="610"/>
    </row>
    <row r="997" spans="1:26" ht="15.75" customHeight="1">
      <c r="A997" s="610"/>
      <c r="B997" s="611"/>
      <c r="C997" s="610"/>
      <c r="D997" s="610"/>
      <c r="E997" s="610"/>
      <c r="F997" s="610"/>
      <c r="G997" s="610"/>
      <c r="H997" s="610"/>
      <c r="I997" s="610"/>
      <c r="J997" s="610"/>
      <c r="K997" s="610"/>
      <c r="L997" s="610"/>
      <c r="M997" s="610"/>
      <c r="N997" s="610"/>
      <c r="O997" s="610"/>
      <c r="P997" s="610"/>
      <c r="Q997" s="610"/>
      <c r="R997" s="610"/>
      <c r="S997" s="610"/>
      <c r="T997" s="610"/>
      <c r="U997" s="610"/>
      <c r="V997" s="610"/>
      <c r="W997" s="610"/>
      <c r="X997" s="610"/>
      <c r="Y997" s="610"/>
      <c r="Z997" s="610"/>
    </row>
    <row r="998" spans="1:26" ht="15.75" customHeight="1">
      <c r="A998" s="610"/>
      <c r="B998" s="611"/>
      <c r="C998" s="610"/>
      <c r="D998" s="610"/>
      <c r="E998" s="610"/>
      <c r="F998" s="610"/>
      <c r="G998" s="610"/>
      <c r="H998" s="610"/>
      <c r="I998" s="610"/>
      <c r="J998" s="610"/>
      <c r="K998" s="610"/>
      <c r="L998" s="610"/>
      <c r="M998" s="610"/>
      <c r="N998" s="610"/>
      <c r="O998" s="610"/>
      <c r="P998" s="610"/>
      <c r="Q998" s="610"/>
      <c r="R998" s="610"/>
      <c r="S998" s="610"/>
      <c r="T998" s="610"/>
      <c r="U998" s="610"/>
      <c r="V998" s="610"/>
      <c r="W998" s="610"/>
      <c r="X998" s="610"/>
      <c r="Y998" s="610"/>
      <c r="Z998" s="610"/>
    </row>
    <row r="999" spans="1:26" ht="15.75" customHeight="1">
      <c r="A999" s="610"/>
      <c r="B999" s="611"/>
      <c r="C999" s="610"/>
      <c r="D999" s="610"/>
      <c r="E999" s="610"/>
      <c r="F999" s="610"/>
      <c r="G999" s="610"/>
      <c r="H999" s="610"/>
      <c r="I999" s="610"/>
      <c r="J999" s="610"/>
      <c r="K999" s="610"/>
      <c r="L999" s="610"/>
      <c r="M999" s="610"/>
      <c r="N999" s="610"/>
      <c r="O999" s="610"/>
      <c r="P999" s="610"/>
      <c r="Q999" s="610"/>
      <c r="R999" s="610"/>
      <c r="S999" s="610"/>
      <c r="T999" s="610"/>
      <c r="U999" s="610"/>
      <c r="V999" s="610"/>
      <c r="W999" s="610"/>
      <c r="X999" s="610"/>
      <c r="Y999" s="610"/>
      <c r="Z999" s="610"/>
    </row>
    <row r="1000" spans="1:26" ht="15.75" customHeight="1">
      <c r="A1000" s="610"/>
      <c r="B1000" s="611"/>
      <c r="C1000" s="610"/>
      <c r="D1000" s="610"/>
      <c r="E1000" s="610"/>
      <c r="F1000" s="610"/>
      <c r="G1000" s="610"/>
      <c r="H1000" s="610"/>
      <c r="I1000" s="610"/>
      <c r="J1000" s="610"/>
      <c r="K1000" s="610"/>
      <c r="L1000" s="610"/>
      <c r="M1000" s="610"/>
      <c r="N1000" s="610"/>
      <c r="O1000" s="610"/>
      <c r="P1000" s="610"/>
      <c r="Q1000" s="610"/>
      <c r="R1000" s="610"/>
      <c r="S1000" s="610"/>
      <c r="T1000" s="610"/>
      <c r="U1000" s="610"/>
      <c r="V1000" s="610"/>
      <c r="W1000" s="610"/>
      <c r="X1000" s="610"/>
      <c r="Y1000" s="610"/>
      <c r="Z1000" s="610"/>
    </row>
  </sheetData>
  <mergeCells count="53">
    <mergeCell ref="B14:B15"/>
    <mergeCell ref="C14:D14"/>
    <mergeCell ref="C15:M15"/>
    <mergeCell ref="C12:M12"/>
    <mergeCell ref="C13:M13"/>
    <mergeCell ref="F14:M14"/>
    <mergeCell ref="C6:M6"/>
    <mergeCell ref="C3:M3"/>
    <mergeCell ref="C11:J11"/>
    <mergeCell ref="B1:M1"/>
    <mergeCell ref="C2:M2"/>
    <mergeCell ref="H43:I43"/>
    <mergeCell ref="L46:M47"/>
    <mergeCell ref="C53:M53"/>
    <mergeCell ref="A2:A15"/>
    <mergeCell ref="F4:G4"/>
    <mergeCell ref="C7:D7"/>
    <mergeCell ref="I7:M7"/>
    <mergeCell ref="B8:B10"/>
    <mergeCell ref="C9:D9"/>
    <mergeCell ref="F9:G9"/>
    <mergeCell ref="I9:J9"/>
    <mergeCell ref="C10:D10"/>
    <mergeCell ref="F10:G10"/>
    <mergeCell ref="I10:J10"/>
    <mergeCell ref="I4:M4"/>
    <mergeCell ref="C5:M5"/>
    <mergeCell ref="C62:M62"/>
    <mergeCell ref="C49:M49"/>
    <mergeCell ref="C50:M50"/>
    <mergeCell ref="C52:M52"/>
    <mergeCell ref="C58:M58"/>
    <mergeCell ref="C54:M54"/>
    <mergeCell ref="C55:M55"/>
    <mergeCell ref="C56:M56"/>
    <mergeCell ref="C57:M57"/>
    <mergeCell ref="C51:M51"/>
    <mergeCell ref="A59:A61"/>
    <mergeCell ref="C59:M59"/>
    <mergeCell ref="C60:M60"/>
    <mergeCell ref="C61:M61"/>
    <mergeCell ref="A16:A52"/>
    <mergeCell ref="C16:M16"/>
    <mergeCell ref="C17:M17"/>
    <mergeCell ref="B18:B24"/>
    <mergeCell ref="B25:B28"/>
    <mergeCell ref="B32:B34"/>
    <mergeCell ref="B35:B44"/>
    <mergeCell ref="F43:G43"/>
    <mergeCell ref="A53:A58"/>
    <mergeCell ref="B45:B48"/>
    <mergeCell ref="F46:F47"/>
    <mergeCell ref="G46:J47"/>
  </mergeCell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8EA9DB"/>
  </sheetPr>
  <dimension ref="A1:Z63"/>
  <sheetViews>
    <sheetView topLeftCell="A19" workbookViewId="0">
      <selection activeCell="E25" sqref="E25"/>
    </sheetView>
  </sheetViews>
  <sheetFormatPr baseColWidth="10" defaultColWidth="11.42578125" defaultRowHeight="15.75"/>
  <cols>
    <col min="1" max="1" width="28.5703125" style="5" customWidth="1"/>
    <col min="2" max="2" width="24" style="7" customWidth="1"/>
    <col min="3" max="3" width="15.85546875" style="5" customWidth="1"/>
    <col min="4" max="14" width="11.42578125" style="5"/>
    <col min="15" max="15" width="15.7109375" style="5" customWidth="1"/>
    <col min="16" max="16384" width="11.42578125" style="5"/>
  </cols>
  <sheetData>
    <row r="1" spans="1:26">
      <c r="A1" s="1823" t="s">
        <v>456</v>
      </c>
      <c r="B1" s="3440" t="s">
        <v>1083</v>
      </c>
      <c r="C1" s="3441"/>
      <c r="D1" s="3441"/>
      <c r="E1" s="3441"/>
      <c r="F1" s="3441"/>
      <c r="G1" s="3441"/>
      <c r="H1" s="3441"/>
      <c r="I1" s="3441"/>
      <c r="J1" s="3441"/>
      <c r="K1" s="3441"/>
      <c r="L1" s="3441"/>
      <c r="M1" s="3441"/>
    </row>
    <row r="2" spans="1:26" ht="54.75" customHeight="1">
      <c r="A2" s="3427" t="s">
        <v>596</v>
      </c>
      <c r="B2" s="994" t="s">
        <v>597</v>
      </c>
      <c r="C2" s="2856" t="s">
        <v>1084</v>
      </c>
      <c r="D2" s="2856"/>
      <c r="E2" s="2856"/>
      <c r="F2" s="2856"/>
      <c r="G2" s="2856"/>
      <c r="H2" s="2856"/>
      <c r="I2" s="2856"/>
      <c r="J2" s="2856"/>
      <c r="K2" s="2856"/>
      <c r="L2" s="2856"/>
      <c r="M2" s="3429"/>
    </row>
    <row r="3" spans="1:26" ht="32.25" customHeight="1">
      <c r="A3" s="3428"/>
      <c r="B3" s="995" t="s">
        <v>599</v>
      </c>
      <c r="C3" s="2526" t="s">
        <v>814</v>
      </c>
      <c r="D3" s="2526"/>
      <c r="E3" s="2526"/>
      <c r="F3" s="2526"/>
      <c r="G3" s="2526"/>
      <c r="H3" s="2526"/>
      <c r="I3" s="2537"/>
      <c r="J3" s="2537"/>
      <c r="K3" s="2537"/>
      <c r="L3" s="2537"/>
      <c r="M3" s="2541"/>
    </row>
    <row r="4" spans="1:26" ht="26.25" customHeight="1">
      <c r="A4" s="3428"/>
      <c r="B4" s="2551" t="s">
        <v>40</v>
      </c>
      <c r="C4" s="2815" t="s">
        <v>601</v>
      </c>
      <c r="D4" s="2536" t="s">
        <v>456</v>
      </c>
      <c r="E4" s="2817"/>
      <c r="F4" s="2819" t="s">
        <v>602</v>
      </c>
      <c r="G4" s="2820"/>
      <c r="H4" s="3430" t="s">
        <v>456</v>
      </c>
      <c r="I4" s="3431">
        <v>25</v>
      </c>
      <c r="J4" s="3434" t="s">
        <v>1085</v>
      </c>
      <c r="K4" s="3434"/>
      <c r="L4" s="3434"/>
      <c r="M4" s="3434"/>
    </row>
    <row r="5" spans="1:26" ht="69" customHeight="1">
      <c r="A5" s="3428"/>
      <c r="B5" s="2551"/>
      <c r="C5" s="2816"/>
      <c r="D5" s="2542"/>
      <c r="E5" s="2818"/>
      <c r="F5" s="2821" t="s">
        <v>604</v>
      </c>
      <c r="G5" s="2822"/>
      <c r="H5" s="2542"/>
      <c r="I5" s="3431"/>
      <c r="J5" s="3434"/>
      <c r="K5" s="3434"/>
      <c r="L5" s="3434"/>
      <c r="M5" s="3434"/>
    </row>
    <row r="6" spans="1:26" ht="29.25" customHeight="1">
      <c r="A6" s="3428"/>
      <c r="B6" s="1824" t="s">
        <v>605</v>
      </c>
      <c r="C6" s="2526" t="s">
        <v>1086</v>
      </c>
      <c r="D6" s="2526"/>
      <c r="E6" s="2526"/>
      <c r="F6" s="2526"/>
      <c r="G6" s="2526"/>
      <c r="H6" s="2526"/>
      <c r="I6" s="2530"/>
      <c r="J6" s="2530"/>
      <c r="K6" s="2530"/>
      <c r="L6" s="2530"/>
      <c r="M6" s="3432"/>
    </row>
    <row r="7" spans="1:26">
      <c r="A7" s="3428"/>
      <c r="B7" s="999" t="s">
        <v>607</v>
      </c>
      <c r="C7" s="2526" t="s">
        <v>1087</v>
      </c>
      <c r="D7" s="2526"/>
      <c r="E7" s="2526"/>
      <c r="F7" s="2526"/>
      <c r="G7" s="2526"/>
      <c r="H7" s="2526"/>
      <c r="I7" s="2526"/>
      <c r="J7" s="2526"/>
      <c r="K7" s="2526"/>
      <c r="L7" s="2526"/>
      <c r="M7" s="2529"/>
    </row>
    <row r="8" spans="1:26">
      <c r="A8" s="3428"/>
      <c r="B8" s="999" t="s">
        <v>609</v>
      </c>
      <c r="C8" s="2571" t="s">
        <v>7</v>
      </c>
      <c r="D8" s="2571"/>
      <c r="E8" s="55" t="s">
        <v>456</v>
      </c>
      <c r="F8" s="55" t="s">
        <v>456</v>
      </c>
      <c r="G8" s="925" t="s">
        <v>456</v>
      </c>
      <c r="H8" s="926" t="s">
        <v>44</v>
      </c>
      <c r="I8" s="2571" t="s">
        <v>676</v>
      </c>
      <c r="J8" s="2571"/>
      <c r="K8" s="2571"/>
      <c r="L8" s="2571"/>
      <c r="M8" s="3433"/>
    </row>
    <row r="9" spans="1:26" ht="37.5" customHeight="1">
      <c r="A9" s="3428"/>
      <c r="B9" s="2551" t="s">
        <v>611</v>
      </c>
      <c r="C9" s="55" t="s">
        <v>456</v>
      </c>
      <c r="D9" s="55" t="s">
        <v>456</v>
      </c>
      <c r="E9" s="51" t="s">
        <v>456</v>
      </c>
      <c r="F9" s="51" t="s">
        <v>456</v>
      </c>
      <c r="G9" s="51" t="s">
        <v>456</v>
      </c>
      <c r="H9" s="51" t="s">
        <v>456</v>
      </c>
      <c r="I9" s="55" t="s">
        <v>456</v>
      </c>
      <c r="J9" s="55" t="s">
        <v>456</v>
      </c>
      <c r="K9" s="55" t="s">
        <v>456</v>
      </c>
      <c r="L9" s="55" t="s">
        <v>456</v>
      </c>
      <c r="M9" s="925" t="s">
        <v>456</v>
      </c>
    </row>
    <row r="10" spans="1:26">
      <c r="A10" s="3428"/>
      <c r="B10" s="2551"/>
      <c r="C10" s="52" t="s">
        <v>693</v>
      </c>
      <c r="D10" s="55" t="s">
        <v>456</v>
      </c>
      <c r="E10" s="2573" t="s">
        <v>456</v>
      </c>
      <c r="F10" s="2573"/>
      <c r="G10" s="55" t="s">
        <v>456</v>
      </c>
      <c r="H10" s="2573" t="s">
        <v>456</v>
      </c>
      <c r="I10" s="2573"/>
      <c r="J10" s="55" t="s">
        <v>456</v>
      </c>
      <c r="K10" s="55" t="s">
        <v>456</v>
      </c>
      <c r="L10" s="925" t="s">
        <v>456</v>
      </c>
      <c r="M10"/>
    </row>
    <row r="11" spans="1:26">
      <c r="A11" s="3428"/>
      <c r="B11" s="2552"/>
      <c r="C11" s="2571" t="s">
        <v>612</v>
      </c>
      <c r="D11" s="2571"/>
      <c r="E11" s="53" t="s">
        <v>456</v>
      </c>
      <c r="F11" s="2571" t="s">
        <v>612</v>
      </c>
      <c r="G11" s="2571"/>
      <c r="H11" s="53" t="s">
        <v>456</v>
      </c>
      <c r="I11" s="2571" t="s">
        <v>612</v>
      </c>
      <c r="J11" s="2571"/>
      <c r="K11" s="53" t="s">
        <v>456</v>
      </c>
      <c r="L11" s="53" t="s">
        <v>456</v>
      </c>
      <c r="M11" s="1459" t="s">
        <v>456</v>
      </c>
    </row>
    <row r="12" spans="1:26" ht="45" customHeight="1">
      <c r="A12" s="3428"/>
      <c r="B12" s="923" t="s">
        <v>613</v>
      </c>
      <c r="C12" s="2553" t="s">
        <v>1088</v>
      </c>
      <c r="D12" s="2526"/>
      <c r="E12" s="2526"/>
      <c r="F12" s="2526"/>
      <c r="G12" s="2526"/>
      <c r="H12" s="2526"/>
      <c r="I12" s="2526"/>
      <c r="J12" s="2526"/>
      <c r="K12" s="2526"/>
      <c r="L12" s="2526"/>
      <c r="M12" s="3435"/>
    </row>
    <row r="13" spans="1:26" ht="77.25" customHeight="1">
      <c r="A13" s="1825" t="s">
        <v>456</v>
      </c>
      <c r="B13" s="1342" t="s">
        <v>796</v>
      </c>
      <c r="C13" s="2553" t="s">
        <v>1089</v>
      </c>
      <c r="D13" s="2526"/>
      <c r="E13" s="2526"/>
      <c r="F13" s="2526"/>
      <c r="G13" s="2526"/>
      <c r="H13" s="2526"/>
      <c r="I13" s="2526"/>
      <c r="J13" s="2526"/>
      <c r="K13" s="2526"/>
      <c r="L13" s="2526"/>
      <c r="M13" s="3435"/>
      <c r="N13" s="91"/>
      <c r="O13" s="103"/>
    </row>
    <row r="14" spans="1:26" ht="90" customHeight="1">
      <c r="A14" s="1825" t="s">
        <v>456</v>
      </c>
      <c r="B14" s="1342" t="s">
        <v>798</v>
      </c>
      <c r="C14" s="2553" t="s">
        <v>820</v>
      </c>
      <c r="D14" s="2526"/>
      <c r="E14" s="2526"/>
      <c r="F14" s="2526"/>
      <c r="G14" s="2526"/>
      <c r="H14" s="2526"/>
      <c r="I14" s="2526"/>
      <c r="J14" s="2526"/>
      <c r="K14" s="2526"/>
      <c r="L14" s="2526"/>
      <c r="M14" s="3435"/>
      <c r="N14" s="91"/>
      <c r="O14" s="103"/>
    </row>
    <row r="15" spans="1:26" customFormat="1" ht="30" customHeight="1">
      <c r="A15" s="1825" t="s">
        <v>456</v>
      </c>
      <c r="B15" s="1256" t="s">
        <v>800</v>
      </c>
      <c r="C15" s="3436" t="s">
        <v>1090</v>
      </c>
      <c r="D15" s="3373"/>
      <c r="E15" s="960" t="s">
        <v>801</v>
      </c>
      <c r="F15" s="2526" t="s">
        <v>1091</v>
      </c>
      <c r="G15" s="2526"/>
      <c r="H15" s="2526"/>
      <c r="I15" s="2526"/>
      <c r="J15" s="2526"/>
      <c r="K15" s="2526"/>
      <c r="L15" s="2526"/>
      <c r="M15" s="3435"/>
      <c r="N15" s="5"/>
      <c r="O15" s="5"/>
      <c r="P15" s="5"/>
      <c r="Q15" s="5"/>
      <c r="R15" s="5"/>
      <c r="S15" s="5"/>
      <c r="T15" s="5"/>
      <c r="U15" s="5"/>
      <c r="V15" s="5"/>
      <c r="W15" s="5"/>
      <c r="X15" s="5"/>
      <c r="Y15" s="5"/>
      <c r="Z15" s="5"/>
    </row>
    <row r="16" spans="1:26" customFormat="1" ht="30" customHeight="1">
      <c r="A16" s="1825"/>
      <c r="B16" s="1826" t="s">
        <v>30</v>
      </c>
      <c r="C16" s="2526" t="s">
        <v>249</v>
      </c>
      <c r="D16" s="2526"/>
      <c r="E16" s="2526"/>
      <c r="F16" s="2526"/>
      <c r="G16" s="2526"/>
      <c r="H16" s="722"/>
      <c r="I16" s="722"/>
      <c r="J16" s="722"/>
      <c r="K16" s="722"/>
      <c r="L16" s="722"/>
      <c r="M16" s="989"/>
      <c r="N16" s="5"/>
      <c r="O16" s="5"/>
      <c r="P16" s="5"/>
      <c r="Q16" s="5"/>
      <c r="R16" s="5"/>
      <c r="S16" s="5"/>
      <c r="T16" s="5"/>
      <c r="U16" s="5"/>
      <c r="V16" s="5"/>
      <c r="W16" s="5"/>
      <c r="X16" s="5"/>
      <c r="Y16" s="5"/>
      <c r="Z16" s="5"/>
    </row>
    <row r="17" spans="1:13" ht="36" customHeight="1">
      <c r="A17" s="3453" t="s">
        <v>615</v>
      </c>
      <c r="B17" s="1826" t="s">
        <v>1067</v>
      </c>
      <c r="C17" s="3442" t="s">
        <v>1084</v>
      </c>
      <c r="D17" s="3443"/>
      <c r="E17" s="3443"/>
      <c r="F17" s="3443"/>
      <c r="G17" s="3443"/>
      <c r="H17" s="3443"/>
      <c r="I17" s="3443"/>
      <c r="J17" s="3443"/>
      <c r="K17" s="3443"/>
      <c r="L17" s="3443"/>
      <c r="M17" s="3444"/>
    </row>
    <row r="18" spans="1:13" ht="38.25" customHeight="1">
      <c r="A18" s="3454"/>
      <c r="B18" s="2551" t="s">
        <v>616</v>
      </c>
      <c r="C18" s="55" t="s">
        <v>456</v>
      </c>
      <c r="D18" s="916" t="s">
        <v>456</v>
      </c>
      <c r="E18" s="916" t="s">
        <v>456</v>
      </c>
      <c r="F18" s="916" t="s">
        <v>456</v>
      </c>
      <c r="G18" s="916" t="s">
        <v>456</v>
      </c>
      <c r="H18" s="916" t="s">
        <v>456</v>
      </c>
      <c r="I18" s="916" t="s">
        <v>456</v>
      </c>
      <c r="J18" s="916" t="s">
        <v>456</v>
      </c>
      <c r="K18" s="916" t="s">
        <v>456</v>
      </c>
      <c r="L18" s="916" t="s">
        <v>456</v>
      </c>
      <c r="M18" s="959" t="s">
        <v>456</v>
      </c>
    </row>
    <row r="19" spans="1:13">
      <c r="A19" s="3454"/>
      <c r="B19" s="2551"/>
      <c r="C19" s="55" t="s">
        <v>456</v>
      </c>
      <c r="D19" s="722" t="s">
        <v>456</v>
      </c>
      <c r="E19" s="916" t="s">
        <v>456</v>
      </c>
      <c r="F19" s="722" t="s">
        <v>456</v>
      </c>
      <c r="G19" s="916" t="s">
        <v>456</v>
      </c>
      <c r="H19" s="722" t="s">
        <v>456</v>
      </c>
      <c r="I19" s="916" t="s">
        <v>456</v>
      </c>
      <c r="J19" s="722" t="s">
        <v>456</v>
      </c>
      <c r="K19" s="916" t="s">
        <v>456</v>
      </c>
      <c r="L19" s="916" t="s">
        <v>456</v>
      </c>
      <c r="M19" s="959" t="s">
        <v>456</v>
      </c>
    </row>
    <row r="20" spans="1:13">
      <c r="A20" s="3454"/>
      <c r="B20" s="2551"/>
      <c r="C20" s="916" t="s">
        <v>617</v>
      </c>
      <c r="D20" s="934" t="s">
        <v>456</v>
      </c>
      <c r="E20" s="916" t="s">
        <v>618</v>
      </c>
      <c r="F20" s="934" t="s">
        <v>456</v>
      </c>
      <c r="G20" s="916" t="s">
        <v>619</v>
      </c>
      <c r="H20" s="934"/>
      <c r="I20" s="916" t="s">
        <v>620</v>
      </c>
      <c r="J20" s="2059" t="s">
        <v>627</v>
      </c>
      <c r="K20" s="916" t="s">
        <v>456</v>
      </c>
      <c r="L20" s="916" t="s">
        <v>456</v>
      </c>
      <c r="M20" s="959" t="s">
        <v>456</v>
      </c>
    </row>
    <row r="21" spans="1:13">
      <c r="A21" s="3454"/>
      <c r="B21" s="2551"/>
      <c r="C21" s="916" t="s">
        <v>621</v>
      </c>
      <c r="D21" s="934" t="s">
        <v>456</v>
      </c>
      <c r="E21" s="916" t="s">
        <v>622</v>
      </c>
      <c r="F21" s="934" t="s">
        <v>456</v>
      </c>
      <c r="G21" s="916" t="s">
        <v>623</v>
      </c>
      <c r="H21" s="934" t="s">
        <v>456</v>
      </c>
      <c r="I21" s="916" t="s">
        <v>456</v>
      </c>
      <c r="J21" s="916" t="s">
        <v>456</v>
      </c>
      <c r="K21" s="916" t="s">
        <v>456</v>
      </c>
      <c r="L21" s="916" t="s">
        <v>456</v>
      </c>
      <c r="M21" s="959" t="s">
        <v>456</v>
      </c>
    </row>
    <row r="22" spans="1:13">
      <c r="A22" s="3454"/>
      <c r="B22" s="2551"/>
      <c r="C22" s="916" t="s">
        <v>624</v>
      </c>
      <c r="D22" s="934" t="s">
        <v>456</v>
      </c>
      <c r="E22" s="916" t="s">
        <v>625</v>
      </c>
      <c r="F22" s="934" t="s">
        <v>456</v>
      </c>
      <c r="G22" s="916" t="s">
        <v>456</v>
      </c>
      <c r="H22" s="916" t="s">
        <v>456</v>
      </c>
      <c r="I22" s="916" t="s">
        <v>456</v>
      </c>
      <c r="J22" s="916" t="s">
        <v>456</v>
      </c>
      <c r="K22" s="916" t="s">
        <v>456</v>
      </c>
      <c r="L22" s="916" t="s">
        <v>456</v>
      </c>
      <c r="M22" s="959" t="s">
        <v>456</v>
      </c>
    </row>
    <row r="23" spans="1:13">
      <c r="A23" s="3454"/>
      <c r="B23" s="2551"/>
      <c r="C23" s="916" t="s">
        <v>626</v>
      </c>
      <c r="D23" s="934"/>
      <c r="E23" s="916" t="s">
        <v>628</v>
      </c>
      <c r="F23" s="53" t="s">
        <v>456</v>
      </c>
      <c r="G23" s="53"/>
      <c r="H23" s="53" t="s">
        <v>456</v>
      </c>
      <c r="I23" s="53" t="s">
        <v>456</v>
      </c>
      <c r="J23" s="53" t="s">
        <v>456</v>
      </c>
      <c r="K23" s="53" t="s">
        <v>456</v>
      </c>
      <c r="L23" s="53" t="s">
        <v>456</v>
      </c>
      <c r="M23" s="1459" t="s">
        <v>456</v>
      </c>
    </row>
    <row r="24" spans="1:13">
      <c r="A24" s="3454"/>
      <c r="B24" s="2552"/>
      <c r="C24" s="722" t="s">
        <v>456</v>
      </c>
      <c r="D24" s="722" t="s">
        <v>456</v>
      </c>
      <c r="E24" s="722" t="s">
        <v>456</v>
      </c>
      <c r="F24" s="722" t="s">
        <v>456</v>
      </c>
      <c r="G24" s="722" t="s">
        <v>456</v>
      </c>
      <c r="H24" s="722" t="s">
        <v>456</v>
      </c>
      <c r="I24" s="722" t="s">
        <v>456</v>
      </c>
      <c r="J24" s="722" t="s">
        <v>456</v>
      </c>
      <c r="K24" s="722" t="s">
        <v>456</v>
      </c>
      <c r="L24" s="722" t="s">
        <v>456</v>
      </c>
      <c r="M24" s="989" t="s">
        <v>456</v>
      </c>
    </row>
    <row r="25" spans="1:13">
      <c r="A25" s="3454"/>
      <c r="B25" s="2551" t="s">
        <v>630</v>
      </c>
      <c r="C25" s="916" t="s">
        <v>456</v>
      </c>
      <c r="D25" s="916" t="s">
        <v>456</v>
      </c>
      <c r="E25" s="916" t="s">
        <v>456</v>
      </c>
      <c r="F25" s="916" t="s">
        <v>456</v>
      </c>
      <c r="G25" s="916" t="s">
        <v>456</v>
      </c>
      <c r="H25" s="916" t="s">
        <v>456</v>
      </c>
      <c r="I25" s="916" t="s">
        <v>456</v>
      </c>
      <c r="J25" s="916" t="s">
        <v>456</v>
      </c>
      <c r="K25" s="916" t="s">
        <v>456</v>
      </c>
      <c r="L25" s="55" t="s">
        <v>456</v>
      </c>
      <c r="M25" s="925" t="s">
        <v>456</v>
      </c>
    </row>
    <row r="26" spans="1:13">
      <c r="A26" s="3454"/>
      <c r="B26" s="2551"/>
      <c r="C26" s="916" t="s">
        <v>631</v>
      </c>
      <c r="D26" s="911" t="s">
        <v>456</v>
      </c>
      <c r="E26" s="916" t="s">
        <v>456</v>
      </c>
      <c r="F26" s="916" t="s">
        <v>632</v>
      </c>
      <c r="G26" s="911" t="s">
        <v>775</v>
      </c>
      <c r="H26" s="916" t="s">
        <v>456</v>
      </c>
      <c r="I26" s="916" t="s">
        <v>633</v>
      </c>
      <c r="J26" s="911" t="s">
        <v>456</v>
      </c>
      <c r="K26" s="916" t="s">
        <v>456</v>
      </c>
      <c r="L26" s="55" t="s">
        <v>456</v>
      </c>
      <c r="M26" s="925" t="s">
        <v>456</v>
      </c>
    </row>
    <row r="27" spans="1:13">
      <c r="A27" s="3454"/>
      <c r="B27" s="2551"/>
      <c r="C27" s="916" t="s">
        <v>634</v>
      </c>
      <c r="D27" s="939" t="s">
        <v>456</v>
      </c>
      <c r="E27" s="55" t="s">
        <v>456</v>
      </c>
      <c r="F27" s="916" t="s">
        <v>635</v>
      </c>
      <c r="G27" s="934" t="s">
        <v>456</v>
      </c>
      <c r="H27" s="55" t="s">
        <v>456</v>
      </c>
      <c r="I27" s="55" t="s">
        <v>456</v>
      </c>
      <c r="J27" s="55" t="s">
        <v>456</v>
      </c>
      <c r="K27" s="55" t="s">
        <v>456</v>
      </c>
      <c r="L27" s="55" t="s">
        <v>456</v>
      </c>
      <c r="M27" s="925" t="s">
        <v>456</v>
      </c>
    </row>
    <row r="28" spans="1:13">
      <c r="A28" s="3454"/>
      <c r="B28" s="2552"/>
      <c r="C28" s="722" t="s">
        <v>456</v>
      </c>
      <c r="D28" s="722" t="s">
        <v>456</v>
      </c>
      <c r="E28" s="722" t="s">
        <v>456</v>
      </c>
      <c r="F28" s="722" t="s">
        <v>456</v>
      </c>
      <c r="G28" s="722" t="s">
        <v>456</v>
      </c>
      <c r="H28" s="722" t="s">
        <v>456</v>
      </c>
      <c r="I28" s="722" t="s">
        <v>456</v>
      </c>
      <c r="J28" s="722" t="s">
        <v>456</v>
      </c>
      <c r="K28" s="722" t="s">
        <v>456</v>
      </c>
      <c r="L28" s="53" t="s">
        <v>456</v>
      </c>
      <c r="M28" s="1459" t="s">
        <v>456</v>
      </c>
    </row>
    <row r="29" spans="1:13">
      <c r="A29" s="3454"/>
      <c r="B29" s="997" t="s">
        <v>636</v>
      </c>
      <c r="C29" s="916" t="s">
        <v>456</v>
      </c>
      <c r="D29" s="916" t="s">
        <v>456</v>
      </c>
      <c r="E29" s="916" t="s">
        <v>456</v>
      </c>
      <c r="F29" s="916" t="s">
        <v>456</v>
      </c>
      <c r="G29" s="916" t="s">
        <v>456</v>
      </c>
      <c r="H29" s="916" t="s">
        <v>456</v>
      </c>
      <c r="I29" s="916" t="s">
        <v>456</v>
      </c>
      <c r="J29" s="916" t="s">
        <v>456</v>
      </c>
      <c r="K29" s="916" t="s">
        <v>456</v>
      </c>
      <c r="L29" s="916" t="s">
        <v>456</v>
      </c>
      <c r="M29" s="959" t="s">
        <v>456</v>
      </c>
    </row>
    <row r="30" spans="1:13">
      <c r="A30" s="3454"/>
      <c r="B30" s="997" t="s">
        <v>456</v>
      </c>
      <c r="C30" s="959" t="s">
        <v>637</v>
      </c>
      <c r="D30" s="1827" t="s">
        <v>998</v>
      </c>
      <c r="E30" s="916" t="s">
        <v>456</v>
      </c>
      <c r="F30" s="55" t="s">
        <v>638</v>
      </c>
      <c r="G30" s="911" t="s">
        <v>998</v>
      </c>
      <c r="H30" s="916" t="s">
        <v>456</v>
      </c>
      <c r="I30" s="55" t="s">
        <v>639</v>
      </c>
      <c r="J30" s="987" t="s">
        <v>456</v>
      </c>
      <c r="K30" s="841" t="s">
        <v>998</v>
      </c>
      <c r="L30" s="988" t="s">
        <v>456</v>
      </c>
      <c r="M30" s="959" t="s">
        <v>456</v>
      </c>
    </row>
    <row r="31" spans="1:13">
      <c r="A31" s="3454"/>
      <c r="B31" s="996" t="s">
        <v>456</v>
      </c>
      <c r="C31" s="722" t="s">
        <v>456</v>
      </c>
      <c r="D31" s="722" t="s">
        <v>456</v>
      </c>
      <c r="E31" s="722" t="s">
        <v>456</v>
      </c>
      <c r="F31" s="722" t="s">
        <v>456</v>
      </c>
      <c r="G31" s="722" t="s">
        <v>456</v>
      </c>
      <c r="H31" s="722" t="s">
        <v>456</v>
      </c>
      <c r="I31" s="722" t="s">
        <v>456</v>
      </c>
      <c r="J31" s="722" t="s">
        <v>456</v>
      </c>
      <c r="K31" s="722" t="s">
        <v>456</v>
      </c>
      <c r="L31" s="722" t="s">
        <v>456</v>
      </c>
      <c r="M31" s="989" t="s">
        <v>456</v>
      </c>
    </row>
    <row r="32" spans="1:13">
      <c r="A32" s="3454"/>
      <c r="B32" s="2551" t="s">
        <v>641</v>
      </c>
      <c r="C32" s="946" t="s">
        <v>456</v>
      </c>
      <c r="D32" s="946" t="s">
        <v>456</v>
      </c>
      <c r="E32" s="946" t="s">
        <v>456</v>
      </c>
      <c r="F32" s="946" t="s">
        <v>456</v>
      </c>
      <c r="G32" s="946" t="s">
        <v>456</v>
      </c>
      <c r="H32" s="946" t="s">
        <v>456</v>
      </c>
      <c r="I32" s="946" t="s">
        <v>456</v>
      </c>
      <c r="J32" s="946" t="s">
        <v>456</v>
      </c>
      <c r="K32" s="946" t="s">
        <v>456</v>
      </c>
      <c r="L32" s="55" t="s">
        <v>456</v>
      </c>
      <c r="M32" s="925" t="s">
        <v>456</v>
      </c>
    </row>
    <row r="33" spans="1:13">
      <c r="A33" s="3454"/>
      <c r="B33" s="2551"/>
      <c r="C33" s="916" t="s">
        <v>642</v>
      </c>
      <c r="D33" s="911">
        <v>2.0209999999999999</v>
      </c>
      <c r="E33" s="946" t="s">
        <v>456</v>
      </c>
      <c r="F33" s="916" t="s">
        <v>643</v>
      </c>
      <c r="G33" s="943">
        <v>2025</v>
      </c>
      <c r="H33" s="946" t="s">
        <v>456</v>
      </c>
      <c r="I33" s="55" t="s">
        <v>456</v>
      </c>
      <c r="J33" s="946" t="s">
        <v>456</v>
      </c>
      <c r="K33" s="946" t="s">
        <v>456</v>
      </c>
      <c r="L33" s="55" t="s">
        <v>456</v>
      </c>
      <c r="M33" s="925" t="s">
        <v>456</v>
      </c>
    </row>
    <row r="34" spans="1:13">
      <c r="A34" s="3454"/>
      <c r="B34" s="2552"/>
      <c r="C34" s="916" t="s">
        <v>456</v>
      </c>
      <c r="D34" s="916" t="s">
        <v>456</v>
      </c>
      <c r="E34" s="946" t="s">
        <v>456</v>
      </c>
      <c r="F34" s="916" t="s">
        <v>456</v>
      </c>
      <c r="G34" s="946" t="s">
        <v>456</v>
      </c>
      <c r="H34" s="946" t="s">
        <v>456</v>
      </c>
      <c r="I34" s="55" t="s">
        <v>456</v>
      </c>
      <c r="J34" s="946" t="s">
        <v>456</v>
      </c>
      <c r="K34" s="946" t="s">
        <v>456</v>
      </c>
      <c r="L34" s="55" t="s">
        <v>456</v>
      </c>
      <c r="M34" s="925" t="s">
        <v>456</v>
      </c>
    </row>
    <row r="35" spans="1:13">
      <c r="A35" s="3454"/>
      <c r="B35" s="997" t="s">
        <v>644</v>
      </c>
      <c r="C35" s="1249" t="s">
        <v>456</v>
      </c>
      <c r="D35" s="1249" t="s">
        <v>456</v>
      </c>
      <c r="E35" s="1249" t="s">
        <v>456</v>
      </c>
      <c r="F35" s="1249" t="s">
        <v>456</v>
      </c>
      <c r="G35" s="1249" t="s">
        <v>456</v>
      </c>
      <c r="H35" s="1249" t="s">
        <v>456</v>
      </c>
      <c r="I35" s="1249" t="s">
        <v>456</v>
      </c>
      <c r="J35" s="1249" t="s">
        <v>456</v>
      </c>
      <c r="K35" s="1249" t="s">
        <v>456</v>
      </c>
      <c r="L35" s="1249" t="s">
        <v>456</v>
      </c>
      <c r="M35" s="1457" t="s">
        <v>456</v>
      </c>
    </row>
    <row r="36" spans="1:13">
      <c r="A36" s="3454"/>
      <c r="B36" s="997" t="s">
        <v>456</v>
      </c>
      <c r="C36" s="916" t="s">
        <v>456</v>
      </c>
      <c r="D36" s="916" t="s">
        <v>682</v>
      </c>
      <c r="E36" s="916" t="s">
        <v>456</v>
      </c>
      <c r="F36" s="916" t="s">
        <v>683</v>
      </c>
      <c r="G36" s="916" t="s">
        <v>456</v>
      </c>
      <c r="H36" s="55" t="s">
        <v>684</v>
      </c>
      <c r="I36" s="55" t="s">
        <v>456</v>
      </c>
      <c r="J36" s="55" t="s">
        <v>685</v>
      </c>
      <c r="K36" s="916" t="s">
        <v>456</v>
      </c>
      <c r="L36" s="916" t="s">
        <v>686</v>
      </c>
      <c r="M36" s="959" t="s">
        <v>456</v>
      </c>
    </row>
    <row r="37" spans="1:13" ht="15.75" customHeight="1">
      <c r="A37" s="3454"/>
      <c r="B37" s="997" t="s">
        <v>456</v>
      </c>
      <c r="C37" s="916" t="s">
        <v>456</v>
      </c>
      <c r="D37" s="2553">
        <v>120</v>
      </c>
      <c r="E37" s="2529"/>
      <c r="F37" s="2526">
        <v>125</v>
      </c>
      <c r="G37" s="2529"/>
      <c r="H37" s="2526">
        <v>130</v>
      </c>
      <c r="I37" s="2529"/>
      <c r="J37" s="2526">
        <v>135</v>
      </c>
      <c r="K37" s="2529"/>
      <c r="L37" s="2526">
        <v>140</v>
      </c>
      <c r="M37" s="2529"/>
    </row>
    <row r="38" spans="1:13">
      <c r="A38" s="3454"/>
      <c r="B38" s="997" t="s">
        <v>456</v>
      </c>
      <c r="C38" s="916" t="s">
        <v>456</v>
      </c>
      <c r="D38" s="916" t="s">
        <v>734</v>
      </c>
      <c r="E38" s="916" t="s">
        <v>456</v>
      </c>
      <c r="F38" s="916" t="s">
        <v>456</v>
      </c>
      <c r="G38" s="916" t="s">
        <v>456</v>
      </c>
      <c r="H38" s="55" t="s">
        <v>736</v>
      </c>
      <c r="I38" s="55" t="s">
        <v>456</v>
      </c>
      <c r="J38" s="55" t="s">
        <v>737</v>
      </c>
      <c r="K38" s="916" t="s">
        <v>456</v>
      </c>
      <c r="L38" s="916" t="s">
        <v>738</v>
      </c>
      <c r="M38" s="959" t="s">
        <v>456</v>
      </c>
    </row>
    <row r="39" spans="1:13">
      <c r="A39" s="3454"/>
      <c r="B39" s="997" t="s">
        <v>456</v>
      </c>
      <c r="C39" s="916" t="s">
        <v>456</v>
      </c>
      <c r="D39" s="987" t="s">
        <v>456</v>
      </c>
      <c r="E39" s="988" t="s">
        <v>456</v>
      </c>
      <c r="F39" s="841" t="s">
        <v>456</v>
      </c>
      <c r="G39" s="988" t="s">
        <v>456</v>
      </c>
      <c r="H39" s="841" t="s">
        <v>456</v>
      </c>
      <c r="I39" s="988" t="s">
        <v>456</v>
      </c>
      <c r="J39" s="841" t="s">
        <v>456</v>
      </c>
      <c r="K39" s="988" t="s">
        <v>456</v>
      </c>
      <c r="L39" s="841" t="s">
        <v>456</v>
      </c>
      <c r="M39" s="988" t="s">
        <v>456</v>
      </c>
    </row>
    <row r="40" spans="1:13">
      <c r="A40" s="3454"/>
      <c r="B40" s="997" t="s">
        <v>456</v>
      </c>
      <c r="C40" s="916" t="s">
        <v>456</v>
      </c>
      <c r="D40" s="916" t="s">
        <v>739</v>
      </c>
      <c r="E40" s="916" t="s">
        <v>456</v>
      </c>
      <c r="F40" s="916" t="s">
        <v>740</v>
      </c>
      <c r="G40" s="916" t="s">
        <v>456</v>
      </c>
      <c r="H40" s="55" t="s">
        <v>741</v>
      </c>
      <c r="I40" s="55" t="s">
        <v>456</v>
      </c>
      <c r="J40" s="55" t="s">
        <v>742</v>
      </c>
      <c r="K40" s="916" t="s">
        <v>456</v>
      </c>
      <c r="L40" s="916" t="s">
        <v>645</v>
      </c>
      <c r="M40" s="959" t="s">
        <v>456</v>
      </c>
    </row>
    <row r="41" spans="1:13">
      <c r="A41" s="3454"/>
      <c r="B41" s="997" t="s">
        <v>456</v>
      </c>
      <c r="C41" s="916" t="s">
        <v>456</v>
      </c>
      <c r="D41" s="987" t="s">
        <v>456</v>
      </c>
      <c r="E41" s="988" t="s">
        <v>456</v>
      </c>
      <c r="F41" s="841" t="s">
        <v>456</v>
      </c>
      <c r="G41" s="988" t="s">
        <v>456</v>
      </c>
      <c r="H41" s="841" t="s">
        <v>456</v>
      </c>
      <c r="I41" s="988" t="s">
        <v>456</v>
      </c>
      <c r="J41" s="841" t="s">
        <v>456</v>
      </c>
      <c r="K41" s="988" t="s">
        <v>456</v>
      </c>
      <c r="L41" s="841" t="s">
        <v>456</v>
      </c>
      <c r="M41" s="988" t="s">
        <v>456</v>
      </c>
    </row>
    <row r="42" spans="1:13">
      <c r="A42" s="3454"/>
      <c r="B42" s="997" t="s">
        <v>456</v>
      </c>
      <c r="C42" s="916" t="s">
        <v>456</v>
      </c>
      <c r="D42" s="722" t="s">
        <v>645</v>
      </c>
      <c r="E42" s="722" t="s">
        <v>456</v>
      </c>
      <c r="F42" s="722" t="s">
        <v>646</v>
      </c>
      <c r="G42" s="722" t="s">
        <v>456</v>
      </c>
      <c r="H42" s="916" t="s">
        <v>456</v>
      </c>
      <c r="I42" s="916" t="s">
        <v>456</v>
      </c>
      <c r="J42" s="916" t="s">
        <v>456</v>
      </c>
      <c r="K42" s="916" t="s">
        <v>456</v>
      </c>
      <c r="L42" s="916" t="s">
        <v>456</v>
      </c>
      <c r="M42" s="959" t="s">
        <v>456</v>
      </c>
    </row>
    <row r="43" spans="1:13">
      <c r="A43" s="3454"/>
      <c r="B43" s="997" t="s">
        <v>456</v>
      </c>
      <c r="C43" s="916" t="s">
        <v>456</v>
      </c>
      <c r="D43" s="955" t="s">
        <v>456</v>
      </c>
      <c r="E43" s="989" t="s">
        <v>456</v>
      </c>
      <c r="F43" s="989">
        <v>140</v>
      </c>
      <c r="G43" s="989" t="s">
        <v>456</v>
      </c>
      <c r="H43" s="916" t="s">
        <v>456</v>
      </c>
      <c r="I43" s="916" t="s">
        <v>456</v>
      </c>
      <c r="J43" s="916" t="s">
        <v>456</v>
      </c>
      <c r="K43" s="916" t="s">
        <v>456</v>
      </c>
      <c r="L43" s="916" t="s">
        <v>456</v>
      </c>
      <c r="M43" s="959" t="s">
        <v>456</v>
      </c>
    </row>
    <row r="44" spans="1:13">
      <c r="A44" s="3454"/>
      <c r="B44" s="996" t="s">
        <v>456</v>
      </c>
      <c r="C44" s="722" t="s">
        <v>456</v>
      </c>
      <c r="D44" s="53" t="s">
        <v>456</v>
      </c>
      <c r="E44" s="53" t="s">
        <v>456</v>
      </c>
      <c r="F44" s="53" t="s">
        <v>456</v>
      </c>
      <c r="G44" s="53" t="s">
        <v>456</v>
      </c>
      <c r="H44" s="2530" t="s">
        <v>456</v>
      </c>
      <c r="I44" s="2530"/>
      <c r="J44" s="722" t="s">
        <v>456</v>
      </c>
      <c r="K44" s="722" t="s">
        <v>456</v>
      </c>
      <c r="L44" s="722" t="s">
        <v>456</v>
      </c>
      <c r="M44" s="989" t="s">
        <v>456</v>
      </c>
    </row>
    <row r="45" spans="1:13">
      <c r="A45" s="3454"/>
      <c r="B45" s="2551" t="s">
        <v>647</v>
      </c>
      <c r="C45" s="916" t="s">
        <v>456</v>
      </c>
      <c r="D45" s="916" t="s">
        <v>456</v>
      </c>
      <c r="E45" s="916" t="s">
        <v>456</v>
      </c>
      <c r="F45" s="916" t="s">
        <v>456</v>
      </c>
      <c r="G45" s="916" t="s">
        <v>456</v>
      </c>
      <c r="H45" s="916" t="s">
        <v>456</v>
      </c>
      <c r="I45" s="916" t="s">
        <v>456</v>
      </c>
      <c r="J45" s="916" t="s">
        <v>456</v>
      </c>
      <c r="K45" s="916" t="s">
        <v>456</v>
      </c>
      <c r="L45" s="55" t="s">
        <v>456</v>
      </c>
      <c r="M45" s="925" t="s">
        <v>456</v>
      </c>
    </row>
    <row r="46" spans="1:13">
      <c r="A46" s="3454"/>
      <c r="B46" s="2551"/>
      <c r="C46" s="55" t="s">
        <v>456</v>
      </c>
      <c r="D46" s="916" t="s">
        <v>601</v>
      </c>
      <c r="E46" s="722" t="s">
        <v>171</v>
      </c>
      <c r="F46" s="2554" t="s">
        <v>648</v>
      </c>
      <c r="G46" s="2536" t="s">
        <v>687</v>
      </c>
      <c r="H46" s="2537"/>
      <c r="I46" s="2537"/>
      <c r="J46" s="2538"/>
      <c r="K46" s="916" t="s">
        <v>649</v>
      </c>
      <c r="L46" s="3149">
        <v>20</v>
      </c>
      <c r="M46" s="3450"/>
    </row>
    <row r="47" spans="1:13">
      <c r="A47" s="3454"/>
      <c r="B47" s="2551"/>
      <c r="C47" s="55" t="s">
        <v>456</v>
      </c>
      <c r="D47" s="66" t="s">
        <v>775</v>
      </c>
      <c r="E47" s="989" t="s">
        <v>456</v>
      </c>
      <c r="F47" s="2554"/>
      <c r="G47" s="2539"/>
      <c r="H47" s="2530"/>
      <c r="I47" s="2530"/>
      <c r="J47" s="2540"/>
      <c r="K47" s="55" t="s">
        <v>456</v>
      </c>
      <c r="L47" s="3451"/>
      <c r="M47" s="3452"/>
    </row>
    <row r="48" spans="1:13">
      <c r="A48" s="3454"/>
      <c r="B48" s="2552"/>
      <c r="C48" s="53" t="s">
        <v>456</v>
      </c>
      <c r="D48" s="53" t="s">
        <v>456</v>
      </c>
      <c r="E48" s="53" t="s">
        <v>456</v>
      </c>
      <c r="F48" s="53" t="s">
        <v>456</v>
      </c>
      <c r="G48" s="53" t="s">
        <v>456</v>
      </c>
      <c r="H48" s="53" t="s">
        <v>456</v>
      </c>
      <c r="I48" s="53" t="s">
        <v>456</v>
      </c>
      <c r="J48" s="53" t="s">
        <v>456</v>
      </c>
      <c r="K48" s="53" t="s">
        <v>456</v>
      </c>
      <c r="L48" s="55" t="s">
        <v>456</v>
      </c>
      <c r="M48" s="925" t="s">
        <v>456</v>
      </c>
    </row>
    <row r="49" spans="1:13" ht="31.5">
      <c r="A49" s="3454"/>
      <c r="B49" s="999" t="s">
        <v>650</v>
      </c>
      <c r="C49" s="3436" t="s">
        <v>1092</v>
      </c>
      <c r="D49" s="3436"/>
      <c r="E49" s="3436"/>
      <c r="F49" s="3436"/>
      <c r="G49" s="3436"/>
      <c r="H49" s="3436"/>
      <c r="I49" s="3436"/>
      <c r="J49" s="3436"/>
      <c r="K49" s="3436"/>
      <c r="L49" s="3436"/>
      <c r="M49" s="3373"/>
    </row>
    <row r="50" spans="1:13">
      <c r="A50" s="3454"/>
      <c r="B50" s="999" t="s">
        <v>652</v>
      </c>
      <c r="C50" s="2866" t="s">
        <v>1093</v>
      </c>
      <c r="D50" s="2866"/>
      <c r="E50" s="2866"/>
      <c r="F50" s="2866"/>
      <c r="G50" s="2866"/>
      <c r="H50" s="2866"/>
      <c r="I50" s="2866"/>
      <c r="J50" s="2866"/>
      <c r="K50" s="2866"/>
      <c r="L50" s="2866"/>
      <c r="M50" s="2860"/>
    </row>
    <row r="51" spans="1:13">
      <c r="A51" s="3454"/>
      <c r="B51" s="999" t="s">
        <v>654</v>
      </c>
      <c r="C51" s="2558" t="s">
        <v>1094</v>
      </c>
      <c r="D51" s="2558"/>
      <c r="E51" s="2558"/>
      <c r="F51" s="2558"/>
      <c r="G51" s="2558"/>
      <c r="H51" s="2558"/>
      <c r="I51" s="2558"/>
      <c r="J51" s="2558"/>
      <c r="K51" s="2558"/>
      <c r="L51" s="2558"/>
      <c r="M51" s="3437"/>
    </row>
    <row r="52" spans="1:13">
      <c r="A52" s="3455"/>
      <c r="B52" s="999" t="s">
        <v>655</v>
      </c>
      <c r="C52" s="2866" t="s">
        <v>1095</v>
      </c>
      <c r="D52" s="2866"/>
      <c r="E52" s="2866"/>
      <c r="F52" s="2866"/>
      <c r="G52" s="2866"/>
      <c r="H52" s="2866"/>
      <c r="I52" s="2866"/>
      <c r="J52" s="2866"/>
      <c r="K52" s="2866"/>
      <c r="L52" s="2866"/>
      <c r="M52" s="2860"/>
    </row>
    <row r="53" spans="1:13" ht="21.75" customHeight="1">
      <c r="A53" s="3445" t="s">
        <v>656</v>
      </c>
      <c r="B53" s="991" t="s">
        <v>657</v>
      </c>
      <c r="C53" s="2866" t="s">
        <v>252</v>
      </c>
      <c r="D53" s="2866"/>
      <c r="E53" s="2866"/>
      <c r="F53" s="2866"/>
      <c r="G53" s="2866"/>
      <c r="H53" s="2866"/>
      <c r="I53" s="2866"/>
      <c r="J53" s="2866"/>
      <c r="K53" s="2866"/>
      <c r="L53" s="2866"/>
      <c r="M53" s="2860"/>
    </row>
    <row r="54" spans="1:13" ht="21.75" customHeight="1">
      <c r="A54" s="3445"/>
      <c r="B54" s="991" t="s">
        <v>659</v>
      </c>
      <c r="C54" s="2866" t="s">
        <v>1096</v>
      </c>
      <c r="D54" s="2866"/>
      <c r="E54" s="2866"/>
      <c r="F54" s="2866"/>
      <c r="G54" s="2866"/>
      <c r="H54" s="2866"/>
      <c r="I54" s="2866"/>
      <c r="J54" s="2866"/>
      <c r="K54" s="2866"/>
      <c r="L54" s="2866"/>
      <c r="M54" s="2860"/>
    </row>
    <row r="55" spans="1:13" ht="21.75" customHeight="1">
      <c r="A55" s="3445"/>
      <c r="B55" s="991" t="s">
        <v>661</v>
      </c>
      <c r="C55" s="2866" t="s">
        <v>676</v>
      </c>
      <c r="D55" s="2866"/>
      <c r="E55" s="2866"/>
      <c r="F55" s="2866"/>
      <c r="G55" s="2866"/>
      <c r="H55" s="2866"/>
      <c r="I55" s="2866"/>
      <c r="J55" s="2866"/>
      <c r="K55" s="2866"/>
      <c r="L55" s="2866"/>
      <c r="M55" s="2860"/>
    </row>
    <row r="56" spans="1:13" ht="21.75" customHeight="1">
      <c r="A56" s="3445"/>
      <c r="B56" s="991" t="s">
        <v>662</v>
      </c>
      <c r="C56" s="2866" t="s">
        <v>1097</v>
      </c>
      <c r="D56" s="2866"/>
      <c r="E56" s="2866"/>
      <c r="F56" s="2866"/>
      <c r="G56" s="2866"/>
      <c r="H56" s="2866"/>
      <c r="I56" s="2866"/>
      <c r="J56" s="2866"/>
      <c r="K56" s="2866"/>
      <c r="L56" s="2866"/>
      <c r="M56" s="2860"/>
    </row>
    <row r="57" spans="1:13" ht="21.75" customHeight="1">
      <c r="A57" s="3445"/>
      <c r="B57" s="991" t="s">
        <v>663</v>
      </c>
      <c r="C57" s="3438" t="s">
        <v>253</v>
      </c>
      <c r="D57" s="3438"/>
      <c r="E57" s="3438"/>
      <c r="F57" s="3438"/>
      <c r="G57" s="3438"/>
      <c r="H57" s="3438"/>
      <c r="I57" s="3438"/>
      <c r="J57" s="3438"/>
      <c r="K57" s="3438"/>
      <c r="L57" s="3438"/>
      <c r="M57" s="3439"/>
    </row>
    <row r="58" spans="1:13" ht="21.75" customHeight="1">
      <c r="A58" s="3449"/>
      <c r="B58" s="991" t="s">
        <v>665</v>
      </c>
      <c r="C58" s="2866">
        <v>3176815012</v>
      </c>
      <c r="D58" s="2866"/>
      <c r="E58" s="2866"/>
      <c r="F58" s="2866"/>
      <c r="G58" s="2866"/>
      <c r="H58" s="2866"/>
      <c r="I58" s="2866"/>
      <c r="J58" s="2866"/>
      <c r="K58" s="2866"/>
      <c r="L58" s="2866"/>
      <c r="M58" s="2860"/>
    </row>
    <row r="59" spans="1:13" ht="21.75" customHeight="1">
      <c r="A59" s="3445" t="s">
        <v>667</v>
      </c>
      <c r="B59" s="964" t="s">
        <v>668</v>
      </c>
      <c r="C59" s="2866" t="s">
        <v>695</v>
      </c>
      <c r="D59" s="2866"/>
      <c r="E59" s="2866"/>
      <c r="F59" s="2866"/>
      <c r="G59" s="2866"/>
      <c r="H59" s="2866"/>
      <c r="I59" s="2866"/>
      <c r="J59" s="2866"/>
      <c r="K59" s="2866"/>
      <c r="L59" s="2866"/>
      <c r="M59" s="2860"/>
    </row>
    <row r="60" spans="1:13" ht="21.75" customHeight="1">
      <c r="A60" s="3445"/>
      <c r="B60" s="964" t="s">
        <v>670</v>
      </c>
      <c r="C60" s="2866" t="s">
        <v>696</v>
      </c>
      <c r="D60" s="2866"/>
      <c r="E60" s="2866"/>
      <c r="F60" s="2866"/>
      <c r="G60" s="2866"/>
      <c r="H60" s="2866"/>
      <c r="I60" s="2866"/>
      <c r="J60" s="2866"/>
      <c r="K60" s="2866"/>
      <c r="L60" s="2866"/>
      <c r="M60" s="2860"/>
    </row>
    <row r="61" spans="1:13" ht="21.75" customHeight="1">
      <c r="A61" s="3446"/>
      <c r="B61" s="1828" t="s">
        <v>44</v>
      </c>
      <c r="C61" s="3447" t="s">
        <v>693</v>
      </c>
      <c r="D61" s="3447"/>
      <c r="E61" s="3447"/>
      <c r="F61" s="3447"/>
      <c r="G61" s="3447"/>
      <c r="H61" s="3447"/>
      <c r="I61" s="3447"/>
      <c r="J61" s="3447"/>
      <c r="K61" s="3447"/>
      <c r="L61" s="3447"/>
      <c r="M61" s="3448"/>
    </row>
    <row r="62" spans="1:13" ht="21.75" customHeight="1">
      <c r="A62" s="1829" t="s">
        <v>672</v>
      </c>
      <c r="B62" s="1830" t="s">
        <v>456</v>
      </c>
      <c r="C62" s="2526" t="s">
        <v>456</v>
      </c>
      <c r="D62" s="2526"/>
      <c r="E62" s="2526"/>
      <c r="F62" s="2526"/>
      <c r="G62" s="2526"/>
      <c r="H62" s="2526"/>
      <c r="I62" s="2526"/>
      <c r="J62" s="2526"/>
      <c r="K62" s="2526"/>
      <c r="L62" s="2526"/>
      <c r="M62" s="2529"/>
    </row>
    <row r="63" spans="1:13" ht="21.75" customHeight="1"/>
  </sheetData>
  <mergeCells count="59">
    <mergeCell ref="B1:M1"/>
    <mergeCell ref="C16:G16"/>
    <mergeCell ref="C17:M17"/>
    <mergeCell ref="A59:A61"/>
    <mergeCell ref="C59:M59"/>
    <mergeCell ref="C60:M60"/>
    <mergeCell ref="C61:M61"/>
    <mergeCell ref="A53:A58"/>
    <mergeCell ref="L46:M47"/>
    <mergeCell ref="C12:M12"/>
    <mergeCell ref="C13:M13"/>
    <mergeCell ref="A17:A52"/>
    <mergeCell ref="B18:B24"/>
    <mergeCell ref="B25:B28"/>
    <mergeCell ref="B32:B34"/>
    <mergeCell ref="D37:E37"/>
    <mergeCell ref="H37:I37"/>
    <mergeCell ref="J37:K37"/>
    <mergeCell ref="L37:M37"/>
    <mergeCell ref="H44:I44"/>
    <mergeCell ref="C62:M62"/>
    <mergeCell ref="C49:M49"/>
    <mergeCell ref="C50:M50"/>
    <mergeCell ref="C51:M51"/>
    <mergeCell ref="C52:M52"/>
    <mergeCell ref="C53:M53"/>
    <mergeCell ref="C54:M54"/>
    <mergeCell ref="C55:M55"/>
    <mergeCell ref="C56:M56"/>
    <mergeCell ref="C57:M57"/>
    <mergeCell ref="C58:M58"/>
    <mergeCell ref="B45:B48"/>
    <mergeCell ref="F46:F47"/>
    <mergeCell ref="G46:J47"/>
    <mergeCell ref="I8:M8"/>
    <mergeCell ref="J4:M5"/>
    <mergeCell ref="B9:B11"/>
    <mergeCell ref="C11:D11"/>
    <mergeCell ref="F11:G11"/>
    <mergeCell ref="I11:J11"/>
    <mergeCell ref="E10:F10"/>
    <mergeCell ref="H10:I10"/>
    <mergeCell ref="C14:M14"/>
    <mergeCell ref="C15:D15"/>
    <mergeCell ref="F15:M15"/>
    <mergeCell ref="C7:M7"/>
    <mergeCell ref="F37:G37"/>
    <mergeCell ref="A2:A12"/>
    <mergeCell ref="C2:M2"/>
    <mergeCell ref="C3:M3"/>
    <mergeCell ref="B4:B5"/>
    <mergeCell ref="C4:C5"/>
    <mergeCell ref="D4:E5"/>
    <mergeCell ref="F4:G4"/>
    <mergeCell ref="H4:H5"/>
    <mergeCell ref="I4:I5"/>
    <mergeCell ref="F5:G5"/>
    <mergeCell ref="C6:M6"/>
    <mergeCell ref="C8:D8"/>
  </mergeCells>
  <hyperlinks>
    <hyperlink ref="C57" r:id="rId1"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8EA9DB"/>
  </sheetPr>
  <dimension ref="A1:M62"/>
  <sheetViews>
    <sheetView topLeftCell="A3" workbookViewId="0">
      <selection activeCell="B3" sqref="B3"/>
    </sheetView>
  </sheetViews>
  <sheetFormatPr baseColWidth="10" defaultColWidth="11.42578125" defaultRowHeight="15.75"/>
  <cols>
    <col min="1" max="1" width="21.140625" style="5" customWidth="1"/>
    <col min="2" max="2" width="32.140625" style="7" customWidth="1"/>
    <col min="3" max="13" width="11.42578125" style="5"/>
    <col min="14" max="14" width="16.140625" style="5" customWidth="1"/>
    <col min="15" max="15" width="15.140625" style="5" customWidth="1"/>
    <col min="16" max="16384" width="11.42578125" style="5"/>
  </cols>
  <sheetData>
    <row r="1" spans="1:13">
      <c r="A1" s="1823" t="s">
        <v>456</v>
      </c>
      <c r="B1" s="3440" t="s">
        <v>1098</v>
      </c>
      <c r="C1" s="3441"/>
      <c r="D1" s="3441"/>
      <c r="E1" s="3441"/>
      <c r="F1" s="3441"/>
      <c r="G1" s="3441"/>
      <c r="H1" s="3441"/>
      <c r="I1" s="3441"/>
      <c r="J1" s="3441"/>
      <c r="K1" s="3441"/>
      <c r="L1" s="3441"/>
      <c r="M1" s="3441"/>
    </row>
    <row r="2" spans="1:13" ht="52.5" customHeight="1">
      <c r="A2" s="3427" t="s">
        <v>596</v>
      </c>
      <c r="B2" s="994" t="s">
        <v>597</v>
      </c>
      <c r="C2" s="2856" t="s">
        <v>1099</v>
      </c>
      <c r="D2" s="2856"/>
      <c r="E2" s="2856"/>
      <c r="F2" s="2856"/>
      <c r="G2" s="2856"/>
      <c r="H2" s="2856"/>
      <c r="I2" s="2856"/>
      <c r="J2" s="2856"/>
      <c r="K2" s="2856"/>
      <c r="L2" s="2856"/>
      <c r="M2" s="3429"/>
    </row>
    <row r="3" spans="1:13" ht="43.5" customHeight="1">
      <c r="A3" s="3428"/>
      <c r="B3" s="995" t="s">
        <v>599</v>
      </c>
      <c r="C3" s="2526" t="s">
        <v>1100</v>
      </c>
      <c r="D3" s="2526"/>
      <c r="E3" s="2526"/>
      <c r="F3" s="2526"/>
      <c r="G3" s="2526"/>
      <c r="H3" s="2526"/>
      <c r="I3" s="2526"/>
      <c r="J3" s="2526"/>
      <c r="K3" s="2526"/>
      <c r="L3" s="2526"/>
      <c r="M3" s="2529"/>
    </row>
    <row r="4" spans="1:13" ht="30" customHeight="1">
      <c r="A4" s="3428"/>
      <c r="B4" s="2551" t="s">
        <v>40</v>
      </c>
      <c r="C4" s="2815" t="s">
        <v>601</v>
      </c>
      <c r="D4" s="2536" t="s">
        <v>456</v>
      </c>
      <c r="E4" s="2817"/>
      <c r="F4" s="2819" t="s">
        <v>602</v>
      </c>
      <c r="G4" s="2820"/>
      <c r="H4" s="2823">
        <v>26</v>
      </c>
      <c r="I4" s="2536" t="s">
        <v>1101</v>
      </c>
      <c r="J4" s="2537"/>
      <c r="K4" s="2537"/>
      <c r="L4" s="2537"/>
      <c r="M4" s="2817"/>
    </row>
    <row r="5" spans="1:13" ht="15.75" customHeight="1">
      <c r="A5" s="3428"/>
      <c r="B5" s="2551"/>
      <c r="C5" s="2816"/>
      <c r="D5" s="2542"/>
      <c r="E5" s="2818"/>
      <c r="F5" s="2821" t="s">
        <v>604</v>
      </c>
      <c r="G5" s="2822"/>
      <c r="H5" s="2824"/>
      <c r="I5" s="2542"/>
      <c r="J5" s="2825"/>
      <c r="K5" s="2825"/>
      <c r="L5" s="2825"/>
      <c r="M5" s="2818"/>
    </row>
    <row r="6" spans="1:13">
      <c r="A6" s="3428"/>
      <c r="B6" s="996" t="s">
        <v>605</v>
      </c>
      <c r="C6" s="2526" t="s">
        <v>1086</v>
      </c>
      <c r="D6" s="2526"/>
      <c r="E6" s="2526"/>
      <c r="F6" s="2526"/>
      <c r="G6" s="2526"/>
      <c r="H6" s="2526"/>
      <c r="I6" s="2526"/>
      <c r="J6" s="2526"/>
      <c r="K6" s="2526"/>
      <c r="L6" s="2526"/>
      <c r="M6" s="2529"/>
    </row>
    <row r="7" spans="1:13">
      <c r="A7" s="3428"/>
      <c r="B7" s="999" t="s">
        <v>607</v>
      </c>
      <c r="C7" s="2526" t="s">
        <v>1087</v>
      </c>
      <c r="D7" s="2526"/>
      <c r="E7" s="2526"/>
      <c r="F7" s="2526"/>
      <c r="G7" s="2526"/>
      <c r="H7" s="2526"/>
      <c r="I7" s="2526"/>
      <c r="J7" s="2526"/>
      <c r="K7" s="2526"/>
      <c r="L7" s="2526"/>
      <c r="M7" s="2529"/>
    </row>
    <row r="8" spans="1:13">
      <c r="A8" s="3428"/>
      <c r="B8" s="999" t="s">
        <v>609</v>
      </c>
      <c r="C8" s="2571" t="s">
        <v>7</v>
      </c>
      <c r="D8" s="2571"/>
      <c r="E8" s="55" t="s">
        <v>456</v>
      </c>
      <c r="F8" s="55" t="s">
        <v>456</v>
      </c>
      <c r="G8" s="925" t="s">
        <v>456</v>
      </c>
      <c r="H8" s="926" t="s">
        <v>44</v>
      </c>
      <c r="I8" s="2571" t="s">
        <v>676</v>
      </c>
      <c r="J8" s="2571"/>
      <c r="K8" s="2571"/>
      <c r="L8" s="2571"/>
      <c r="M8" s="3433"/>
    </row>
    <row r="9" spans="1:13" ht="18" customHeight="1">
      <c r="A9" s="3428"/>
      <c r="B9" s="2551" t="s">
        <v>611</v>
      </c>
      <c r="C9" s="55" t="s">
        <v>456</v>
      </c>
      <c r="D9" s="55" t="s">
        <v>456</v>
      </c>
      <c r="E9" s="51" t="s">
        <v>456</v>
      </c>
      <c r="F9" s="51" t="s">
        <v>456</v>
      </c>
      <c r="G9" s="51" t="s">
        <v>456</v>
      </c>
      <c r="H9" s="51" t="s">
        <v>456</v>
      </c>
      <c r="I9" s="55" t="s">
        <v>456</v>
      </c>
      <c r="J9" s="55" t="s">
        <v>456</v>
      </c>
      <c r="K9" s="55" t="s">
        <v>456</v>
      </c>
      <c r="L9" s="55" t="s">
        <v>456</v>
      </c>
      <c r="M9" s="925" t="s">
        <v>456</v>
      </c>
    </row>
    <row r="10" spans="1:13">
      <c r="A10" s="3428"/>
      <c r="B10" s="2551"/>
      <c r="C10" s="52" t="s">
        <v>693</v>
      </c>
      <c r="D10" s="55" t="s">
        <v>456</v>
      </c>
      <c r="E10" s="2573" t="s">
        <v>456</v>
      </c>
      <c r="F10" s="2573"/>
      <c r="G10" s="55" t="s">
        <v>456</v>
      </c>
      <c r="H10" s="2573" t="s">
        <v>456</v>
      </c>
      <c r="I10" s="2573"/>
      <c r="J10" s="55" t="s">
        <v>456</v>
      </c>
      <c r="K10" s="55" t="s">
        <v>456</v>
      </c>
      <c r="L10" s="925" t="s">
        <v>456</v>
      </c>
      <c r="M10"/>
    </row>
    <row r="11" spans="1:13">
      <c r="A11" s="3428"/>
      <c r="B11" s="2552"/>
      <c r="C11" s="2571" t="s">
        <v>612</v>
      </c>
      <c r="D11" s="2571"/>
      <c r="E11" s="53" t="s">
        <v>456</v>
      </c>
      <c r="F11" s="2571" t="s">
        <v>612</v>
      </c>
      <c r="G11" s="2571"/>
      <c r="H11" s="53" t="s">
        <v>456</v>
      </c>
      <c r="I11" s="2571" t="s">
        <v>612</v>
      </c>
      <c r="J11" s="2571"/>
      <c r="K11" s="53" t="s">
        <v>456</v>
      </c>
      <c r="L11" s="53" t="s">
        <v>456</v>
      </c>
      <c r="M11" s="1459" t="s">
        <v>456</v>
      </c>
    </row>
    <row r="12" spans="1:13">
      <c r="A12" s="3428"/>
      <c r="B12" s="996" t="s">
        <v>613</v>
      </c>
      <c r="C12" s="2526" t="s">
        <v>1102</v>
      </c>
      <c r="D12" s="2526"/>
      <c r="E12" s="2526"/>
      <c r="F12" s="2526"/>
      <c r="G12" s="2526"/>
      <c r="H12" s="2526"/>
      <c r="I12" s="2526"/>
      <c r="J12" s="2526"/>
      <c r="K12" s="2526"/>
      <c r="L12" s="2526"/>
      <c r="M12" s="2529"/>
    </row>
    <row r="13" spans="1:13" ht="44.25" customHeight="1">
      <c r="A13" s="1825" t="s">
        <v>456</v>
      </c>
      <c r="B13" s="1312" t="s">
        <v>796</v>
      </c>
      <c r="C13" s="2526" t="s">
        <v>1103</v>
      </c>
      <c r="D13" s="2526"/>
      <c r="E13" s="2526"/>
      <c r="F13" s="2526"/>
      <c r="G13" s="2526"/>
      <c r="H13" s="2526"/>
      <c r="I13" s="2526"/>
      <c r="J13" s="2526"/>
      <c r="K13" s="2526"/>
      <c r="L13" s="2526"/>
      <c r="M13" s="2529"/>
    </row>
    <row r="14" spans="1:13" ht="46.5" customHeight="1">
      <c r="A14" s="3453" t="s">
        <v>615</v>
      </c>
      <c r="B14" s="996" t="s">
        <v>1104</v>
      </c>
      <c r="C14" s="2553" t="s">
        <v>820</v>
      </c>
      <c r="D14" s="2526"/>
      <c r="E14" s="2526"/>
      <c r="F14" s="2526"/>
      <c r="G14" s="2526"/>
      <c r="H14" s="2526"/>
      <c r="I14" s="2526"/>
      <c r="J14" s="2526"/>
      <c r="K14" s="2526"/>
      <c r="L14" s="2526"/>
      <c r="M14" s="3435"/>
    </row>
    <row r="15" spans="1:13" ht="30" customHeight="1">
      <c r="A15" s="3454"/>
      <c r="B15" s="996" t="s">
        <v>1105</v>
      </c>
      <c r="C15" s="3436" t="s">
        <v>1090</v>
      </c>
      <c r="D15" s="3373"/>
      <c r="E15" s="960" t="s">
        <v>801</v>
      </c>
      <c r="F15" s="2526" t="s">
        <v>1091</v>
      </c>
      <c r="G15" s="2526"/>
      <c r="H15" s="2526"/>
      <c r="I15" s="2526"/>
      <c r="J15" s="2526"/>
      <c r="K15" s="2526"/>
      <c r="L15" s="2526"/>
      <c r="M15" s="3435"/>
    </row>
    <row r="16" spans="1:13" ht="30" customHeight="1">
      <c r="A16" s="3454"/>
      <c r="B16" s="986" t="s">
        <v>30</v>
      </c>
      <c r="C16" s="3163" t="s">
        <v>249</v>
      </c>
      <c r="D16" s="2571"/>
      <c r="E16" s="2571"/>
      <c r="F16" s="2571"/>
      <c r="G16" s="2571"/>
      <c r="H16" s="2571"/>
      <c r="I16" s="2571"/>
      <c r="J16" s="2571"/>
      <c r="K16" s="2571"/>
      <c r="L16" s="2571"/>
      <c r="M16" s="3433"/>
    </row>
    <row r="17" spans="1:13" ht="43.5" customHeight="1">
      <c r="A17" s="3454"/>
      <c r="B17" s="986" t="s">
        <v>1106</v>
      </c>
      <c r="C17" s="2553" t="s">
        <v>256</v>
      </c>
      <c r="D17" s="2526"/>
      <c r="E17" s="2526"/>
      <c r="F17" s="2526"/>
      <c r="G17" s="2526"/>
      <c r="H17" s="2526"/>
      <c r="I17" s="2526"/>
      <c r="J17" s="2526"/>
      <c r="K17" s="2526"/>
      <c r="L17" s="2526"/>
      <c r="M17" s="2529"/>
    </row>
    <row r="18" spans="1:13">
      <c r="A18" s="3454"/>
      <c r="B18" s="2551" t="s">
        <v>616</v>
      </c>
      <c r="C18" s="916" t="s">
        <v>617</v>
      </c>
      <c r="D18" s="934" t="s">
        <v>456</v>
      </c>
      <c r="E18" s="916" t="s">
        <v>618</v>
      </c>
      <c r="F18" s="934" t="s">
        <v>456</v>
      </c>
      <c r="G18" s="916" t="s">
        <v>619</v>
      </c>
      <c r="H18" s="934" t="s">
        <v>456</v>
      </c>
      <c r="I18" s="916" t="s">
        <v>620</v>
      </c>
      <c r="J18" s="934" t="s">
        <v>456</v>
      </c>
      <c r="K18" s="916" t="s">
        <v>456</v>
      </c>
      <c r="L18" s="916" t="s">
        <v>456</v>
      </c>
      <c r="M18" s="959" t="s">
        <v>456</v>
      </c>
    </row>
    <row r="19" spans="1:13">
      <c r="A19" s="3454"/>
      <c r="B19" s="2551"/>
      <c r="C19" s="916" t="s">
        <v>621</v>
      </c>
      <c r="D19" s="934" t="s">
        <v>456</v>
      </c>
      <c r="E19" s="916" t="s">
        <v>622</v>
      </c>
      <c r="F19" s="934" t="s">
        <v>456</v>
      </c>
      <c r="G19" s="916" t="s">
        <v>623</v>
      </c>
      <c r="H19" s="934" t="s">
        <v>456</v>
      </c>
      <c r="I19" s="916" t="s">
        <v>456</v>
      </c>
      <c r="J19" s="916" t="s">
        <v>456</v>
      </c>
      <c r="K19" s="916" t="s">
        <v>456</v>
      </c>
      <c r="L19" s="916" t="s">
        <v>456</v>
      </c>
      <c r="M19" s="959" t="s">
        <v>456</v>
      </c>
    </row>
    <row r="20" spans="1:13">
      <c r="A20" s="3454"/>
      <c r="B20" s="2551"/>
      <c r="C20" s="916" t="s">
        <v>624</v>
      </c>
      <c r="D20" s="934" t="s">
        <v>456</v>
      </c>
      <c r="E20" s="916" t="s">
        <v>625</v>
      </c>
      <c r="F20" s="934" t="s">
        <v>456</v>
      </c>
      <c r="G20" s="916" t="s">
        <v>456</v>
      </c>
      <c r="H20" s="916" t="s">
        <v>456</v>
      </c>
      <c r="I20" s="916" t="s">
        <v>456</v>
      </c>
      <c r="J20" s="916" t="s">
        <v>456</v>
      </c>
      <c r="K20" s="916" t="s">
        <v>456</v>
      </c>
      <c r="L20" s="916" t="s">
        <v>456</v>
      </c>
      <c r="M20" s="959" t="s">
        <v>456</v>
      </c>
    </row>
    <row r="21" spans="1:13">
      <c r="A21" s="3454"/>
      <c r="B21" s="2551"/>
      <c r="C21" s="916" t="s">
        <v>626</v>
      </c>
      <c r="D21" s="934" t="s">
        <v>775</v>
      </c>
      <c r="E21" s="916" t="s">
        <v>628</v>
      </c>
      <c r="F21" s="53" t="s">
        <v>1107</v>
      </c>
      <c r="G21" s="53" t="s">
        <v>456</v>
      </c>
      <c r="H21" s="53" t="s">
        <v>456</v>
      </c>
      <c r="I21" s="53" t="s">
        <v>456</v>
      </c>
      <c r="J21" s="53" t="s">
        <v>456</v>
      </c>
      <c r="K21" s="53" t="s">
        <v>456</v>
      </c>
      <c r="L21" s="53" t="s">
        <v>456</v>
      </c>
      <c r="M21" s="1459" t="s">
        <v>456</v>
      </c>
    </row>
    <row r="22" spans="1:13">
      <c r="A22" s="3454"/>
      <c r="B22" s="2551"/>
      <c r="C22" s="722" t="s">
        <v>456</v>
      </c>
      <c r="D22" s="722" t="s">
        <v>456</v>
      </c>
      <c r="E22" s="722" t="s">
        <v>456</v>
      </c>
      <c r="F22" s="722" t="s">
        <v>456</v>
      </c>
      <c r="G22" s="722" t="s">
        <v>456</v>
      </c>
      <c r="H22" s="722" t="s">
        <v>456</v>
      </c>
      <c r="I22" s="722" t="s">
        <v>456</v>
      </c>
      <c r="J22" s="722" t="s">
        <v>456</v>
      </c>
      <c r="K22" s="722" t="s">
        <v>456</v>
      </c>
      <c r="L22" s="722" t="s">
        <v>456</v>
      </c>
      <c r="M22" s="989" t="s">
        <v>456</v>
      </c>
    </row>
    <row r="23" spans="1:13">
      <c r="A23" s="3454"/>
      <c r="B23" s="2551"/>
      <c r="C23" s="916" t="s">
        <v>456</v>
      </c>
      <c r="D23" s="916" t="s">
        <v>456</v>
      </c>
      <c r="E23" s="916" t="s">
        <v>456</v>
      </c>
      <c r="F23" s="916" t="s">
        <v>456</v>
      </c>
      <c r="G23" s="916" t="s">
        <v>456</v>
      </c>
      <c r="H23" s="916" t="s">
        <v>456</v>
      </c>
      <c r="I23" s="916" t="s">
        <v>456</v>
      </c>
      <c r="J23" s="916" t="s">
        <v>456</v>
      </c>
      <c r="K23" s="916" t="s">
        <v>456</v>
      </c>
      <c r="L23" s="55" t="s">
        <v>456</v>
      </c>
      <c r="M23" s="925" t="s">
        <v>456</v>
      </c>
    </row>
    <row r="24" spans="1:13">
      <c r="A24" s="3454"/>
      <c r="B24" s="2552"/>
      <c r="C24" s="916" t="s">
        <v>631</v>
      </c>
      <c r="D24" s="911" t="s">
        <v>456</v>
      </c>
      <c r="E24" s="916" t="s">
        <v>456</v>
      </c>
      <c r="F24" s="916" t="s">
        <v>632</v>
      </c>
      <c r="G24" s="911" t="s">
        <v>775</v>
      </c>
      <c r="H24" s="916" t="s">
        <v>456</v>
      </c>
      <c r="I24" s="916" t="s">
        <v>633</v>
      </c>
      <c r="J24" s="911" t="s">
        <v>456</v>
      </c>
      <c r="K24" s="916" t="s">
        <v>456</v>
      </c>
      <c r="L24" s="55" t="s">
        <v>456</v>
      </c>
      <c r="M24" s="925" t="s">
        <v>456</v>
      </c>
    </row>
    <row r="25" spans="1:13">
      <c r="A25" s="3454"/>
      <c r="B25" s="2551" t="s">
        <v>630</v>
      </c>
      <c r="C25" s="916" t="s">
        <v>634</v>
      </c>
      <c r="D25" s="939" t="s">
        <v>456</v>
      </c>
      <c r="E25" s="55" t="s">
        <v>456</v>
      </c>
      <c r="F25" s="916" t="s">
        <v>635</v>
      </c>
      <c r="G25" s="934" t="s">
        <v>456</v>
      </c>
      <c r="H25" s="55" t="s">
        <v>456</v>
      </c>
      <c r="I25" s="55" t="s">
        <v>456</v>
      </c>
      <c r="J25" s="55" t="s">
        <v>456</v>
      </c>
      <c r="K25" s="55" t="s">
        <v>456</v>
      </c>
      <c r="L25" s="55" t="s">
        <v>456</v>
      </c>
      <c r="M25" s="925" t="s">
        <v>456</v>
      </c>
    </row>
    <row r="26" spans="1:13">
      <c r="A26" s="3454"/>
      <c r="B26" s="2551"/>
      <c r="C26" s="722" t="s">
        <v>456</v>
      </c>
      <c r="D26" s="722" t="s">
        <v>456</v>
      </c>
      <c r="E26" s="722" t="s">
        <v>456</v>
      </c>
      <c r="F26" s="722" t="s">
        <v>456</v>
      </c>
      <c r="G26" s="722" t="s">
        <v>456</v>
      </c>
      <c r="H26" s="722" t="s">
        <v>456</v>
      </c>
      <c r="I26" s="722" t="s">
        <v>456</v>
      </c>
      <c r="J26" s="722" t="s">
        <v>456</v>
      </c>
      <c r="K26" s="722" t="s">
        <v>456</v>
      </c>
      <c r="L26" s="53" t="s">
        <v>456</v>
      </c>
      <c r="M26" s="1459" t="s">
        <v>456</v>
      </c>
    </row>
    <row r="27" spans="1:13">
      <c r="A27" s="3454"/>
      <c r="B27" s="2551"/>
      <c r="C27" s="916" t="s">
        <v>456</v>
      </c>
      <c r="D27" s="916" t="s">
        <v>456</v>
      </c>
      <c r="E27" s="916" t="s">
        <v>456</v>
      </c>
      <c r="F27" s="916" t="s">
        <v>456</v>
      </c>
      <c r="G27" s="916" t="s">
        <v>456</v>
      </c>
      <c r="H27" s="916" t="s">
        <v>456</v>
      </c>
      <c r="I27" s="916" t="s">
        <v>456</v>
      </c>
      <c r="J27" s="916" t="s">
        <v>456</v>
      </c>
      <c r="K27" s="916" t="s">
        <v>456</v>
      </c>
      <c r="L27" s="916" t="s">
        <v>456</v>
      </c>
      <c r="M27" s="959" t="s">
        <v>456</v>
      </c>
    </row>
    <row r="28" spans="1:13">
      <c r="A28" s="3454"/>
      <c r="B28" s="2552"/>
      <c r="C28" s="959" t="s">
        <v>637</v>
      </c>
      <c r="D28" s="1827" t="s">
        <v>998</v>
      </c>
      <c r="E28" s="916" t="s">
        <v>456</v>
      </c>
      <c r="F28" s="55" t="s">
        <v>638</v>
      </c>
      <c r="G28" s="911" t="s">
        <v>140</v>
      </c>
      <c r="H28" s="916" t="s">
        <v>456</v>
      </c>
      <c r="I28" s="55" t="s">
        <v>639</v>
      </c>
      <c r="J28" s="987" t="s">
        <v>456</v>
      </c>
      <c r="K28" s="841" t="s">
        <v>140</v>
      </c>
      <c r="L28" s="988" t="s">
        <v>456</v>
      </c>
      <c r="M28" s="959" t="s">
        <v>456</v>
      </c>
    </row>
    <row r="29" spans="1:13">
      <c r="A29" s="3454"/>
      <c r="B29" s="997" t="s">
        <v>636</v>
      </c>
      <c r="C29" s="722" t="s">
        <v>456</v>
      </c>
      <c r="D29" s="722" t="s">
        <v>456</v>
      </c>
      <c r="E29" s="722" t="s">
        <v>456</v>
      </c>
      <c r="F29" s="722" t="s">
        <v>456</v>
      </c>
      <c r="G29" s="722" t="s">
        <v>456</v>
      </c>
      <c r="H29" s="722" t="s">
        <v>456</v>
      </c>
      <c r="I29" s="722" t="s">
        <v>456</v>
      </c>
      <c r="J29" s="722" t="s">
        <v>456</v>
      </c>
      <c r="K29" s="722" t="s">
        <v>456</v>
      </c>
      <c r="L29" s="722" t="s">
        <v>456</v>
      </c>
      <c r="M29" s="989" t="s">
        <v>456</v>
      </c>
    </row>
    <row r="30" spans="1:13">
      <c r="A30" s="3454"/>
      <c r="B30" s="997" t="s">
        <v>456</v>
      </c>
      <c r="C30" s="946" t="s">
        <v>456</v>
      </c>
      <c r="D30" s="946" t="s">
        <v>456</v>
      </c>
      <c r="E30" s="946" t="s">
        <v>456</v>
      </c>
      <c r="F30" s="946" t="s">
        <v>456</v>
      </c>
      <c r="G30" s="946" t="s">
        <v>456</v>
      </c>
      <c r="H30" s="946" t="s">
        <v>456</v>
      </c>
      <c r="I30" s="946" t="s">
        <v>456</v>
      </c>
      <c r="J30" s="946" t="s">
        <v>456</v>
      </c>
      <c r="K30" s="946" t="s">
        <v>456</v>
      </c>
      <c r="L30" s="55" t="s">
        <v>456</v>
      </c>
      <c r="M30" s="925" t="s">
        <v>456</v>
      </c>
    </row>
    <row r="31" spans="1:13">
      <c r="A31" s="3454"/>
      <c r="B31" s="996" t="s">
        <v>456</v>
      </c>
      <c r="C31" s="916" t="s">
        <v>642</v>
      </c>
      <c r="D31" s="911">
        <v>2.0209999999999999</v>
      </c>
      <c r="E31" s="946" t="s">
        <v>456</v>
      </c>
      <c r="F31" s="916" t="s">
        <v>643</v>
      </c>
      <c r="G31" s="943">
        <v>2025</v>
      </c>
      <c r="H31" s="946" t="s">
        <v>456</v>
      </c>
      <c r="I31" s="55" t="s">
        <v>456</v>
      </c>
      <c r="J31" s="946" t="s">
        <v>456</v>
      </c>
      <c r="K31" s="946" t="s">
        <v>456</v>
      </c>
      <c r="L31" s="55" t="s">
        <v>456</v>
      </c>
      <c r="M31" s="925" t="s">
        <v>456</v>
      </c>
    </row>
    <row r="32" spans="1:13">
      <c r="A32" s="3454"/>
      <c r="B32" s="2551" t="s">
        <v>641</v>
      </c>
      <c r="C32" s="916" t="s">
        <v>456</v>
      </c>
      <c r="D32" s="916" t="s">
        <v>456</v>
      </c>
      <c r="E32" s="946" t="s">
        <v>456</v>
      </c>
      <c r="F32" s="916" t="s">
        <v>456</v>
      </c>
      <c r="G32" s="946" t="s">
        <v>456</v>
      </c>
      <c r="H32" s="946" t="s">
        <v>456</v>
      </c>
      <c r="I32" s="55" t="s">
        <v>456</v>
      </c>
      <c r="J32" s="946" t="s">
        <v>456</v>
      </c>
      <c r="K32" s="946" t="s">
        <v>456</v>
      </c>
      <c r="L32" s="55" t="s">
        <v>456</v>
      </c>
      <c r="M32" s="925" t="s">
        <v>456</v>
      </c>
    </row>
    <row r="33" spans="1:13">
      <c r="A33" s="3454"/>
      <c r="B33" s="2551"/>
      <c r="C33" s="1249" t="s">
        <v>456</v>
      </c>
      <c r="D33" s="1249" t="s">
        <v>456</v>
      </c>
      <c r="E33" s="1249" t="s">
        <v>456</v>
      </c>
      <c r="F33" s="1249" t="s">
        <v>456</v>
      </c>
      <c r="G33" s="1249" t="s">
        <v>456</v>
      </c>
      <c r="H33" s="1249" t="s">
        <v>456</v>
      </c>
      <c r="I33" s="1249" t="s">
        <v>456</v>
      </c>
      <c r="J33" s="1249" t="s">
        <v>456</v>
      </c>
      <c r="K33" s="1249" t="s">
        <v>456</v>
      </c>
      <c r="L33" s="1249" t="s">
        <v>456</v>
      </c>
      <c r="M33" s="1457" t="s">
        <v>456</v>
      </c>
    </row>
    <row r="34" spans="1:13">
      <c r="A34" s="3454"/>
      <c r="B34" s="2552"/>
      <c r="C34" s="916" t="s">
        <v>456</v>
      </c>
      <c r="D34" s="916" t="s">
        <v>682</v>
      </c>
      <c r="E34" s="916" t="s">
        <v>456</v>
      </c>
      <c r="F34" s="916" t="s">
        <v>683</v>
      </c>
      <c r="G34" s="916" t="s">
        <v>456</v>
      </c>
      <c r="H34" s="55" t="s">
        <v>684</v>
      </c>
      <c r="I34" s="55" t="s">
        <v>456</v>
      </c>
      <c r="J34" s="55" t="s">
        <v>685</v>
      </c>
      <c r="K34" s="916" t="s">
        <v>456</v>
      </c>
      <c r="L34" s="916" t="s">
        <v>686</v>
      </c>
      <c r="M34" s="959" t="s">
        <v>456</v>
      </c>
    </row>
    <row r="35" spans="1:13" ht="15.75" customHeight="1">
      <c r="A35" s="3454"/>
      <c r="B35" s="997" t="s">
        <v>644</v>
      </c>
      <c r="C35" s="916" t="s">
        <v>456</v>
      </c>
      <c r="D35" s="2553">
        <v>1</v>
      </c>
      <c r="E35" s="2529"/>
      <c r="F35" s="2526">
        <v>2</v>
      </c>
      <c r="G35" s="2529"/>
      <c r="H35" s="2526">
        <v>2</v>
      </c>
      <c r="I35" s="2529"/>
      <c r="J35" s="2526">
        <v>2</v>
      </c>
      <c r="K35" s="2529"/>
      <c r="L35" s="2526">
        <v>2</v>
      </c>
      <c r="M35" s="2529"/>
    </row>
    <row r="36" spans="1:13">
      <c r="A36" s="3454"/>
      <c r="B36" s="997" t="s">
        <v>456</v>
      </c>
      <c r="C36" s="916" t="s">
        <v>456</v>
      </c>
      <c r="D36" s="916" t="s">
        <v>734</v>
      </c>
      <c r="E36" s="916" t="s">
        <v>456</v>
      </c>
      <c r="F36" s="916" t="s">
        <v>456</v>
      </c>
      <c r="G36" s="916" t="s">
        <v>456</v>
      </c>
      <c r="H36" s="55" t="s">
        <v>736</v>
      </c>
      <c r="I36" s="55" t="s">
        <v>456</v>
      </c>
      <c r="J36" s="55" t="s">
        <v>737</v>
      </c>
      <c r="K36" s="916" t="s">
        <v>456</v>
      </c>
      <c r="L36" s="916" t="s">
        <v>738</v>
      </c>
      <c r="M36" s="959" t="s">
        <v>456</v>
      </c>
    </row>
    <row r="37" spans="1:13">
      <c r="A37" s="3454"/>
      <c r="B37" s="997" t="s">
        <v>456</v>
      </c>
      <c r="C37" s="916" t="s">
        <v>456</v>
      </c>
      <c r="D37" s="987" t="s">
        <v>456</v>
      </c>
      <c r="E37" s="988" t="s">
        <v>456</v>
      </c>
      <c r="F37" s="841" t="s">
        <v>456</v>
      </c>
      <c r="G37" s="988" t="s">
        <v>456</v>
      </c>
      <c r="H37" s="841" t="s">
        <v>456</v>
      </c>
      <c r="I37" s="988" t="s">
        <v>456</v>
      </c>
      <c r="J37" s="841" t="s">
        <v>456</v>
      </c>
      <c r="K37" s="988" t="s">
        <v>456</v>
      </c>
      <c r="L37" s="841" t="s">
        <v>456</v>
      </c>
      <c r="M37" s="988" t="s">
        <v>456</v>
      </c>
    </row>
    <row r="38" spans="1:13">
      <c r="A38" s="3454"/>
      <c r="B38" s="997" t="s">
        <v>456</v>
      </c>
      <c r="C38" s="916" t="s">
        <v>456</v>
      </c>
      <c r="D38" s="916" t="s">
        <v>739</v>
      </c>
      <c r="E38" s="916" t="s">
        <v>456</v>
      </c>
      <c r="F38" s="916" t="s">
        <v>740</v>
      </c>
      <c r="G38" s="916" t="s">
        <v>456</v>
      </c>
      <c r="H38" s="55" t="s">
        <v>741</v>
      </c>
      <c r="I38" s="55" t="s">
        <v>456</v>
      </c>
      <c r="J38" s="55" t="s">
        <v>742</v>
      </c>
      <c r="K38" s="916" t="s">
        <v>456</v>
      </c>
      <c r="L38" s="916" t="s">
        <v>645</v>
      </c>
      <c r="M38" s="959" t="s">
        <v>456</v>
      </c>
    </row>
    <row r="39" spans="1:13">
      <c r="A39" s="3454"/>
      <c r="B39" s="997" t="s">
        <v>456</v>
      </c>
      <c r="C39" s="916" t="s">
        <v>456</v>
      </c>
      <c r="D39" s="987" t="s">
        <v>456</v>
      </c>
      <c r="E39" s="988" t="s">
        <v>456</v>
      </c>
      <c r="F39" s="841" t="s">
        <v>456</v>
      </c>
      <c r="G39" s="988" t="s">
        <v>456</v>
      </c>
      <c r="H39" s="841" t="s">
        <v>456</v>
      </c>
      <c r="I39" s="988" t="s">
        <v>456</v>
      </c>
      <c r="J39" s="841" t="s">
        <v>456</v>
      </c>
      <c r="K39" s="988" t="s">
        <v>456</v>
      </c>
      <c r="L39" s="841" t="s">
        <v>456</v>
      </c>
      <c r="M39" s="988" t="s">
        <v>456</v>
      </c>
    </row>
    <row r="40" spans="1:13">
      <c r="A40" s="3454"/>
      <c r="B40" s="997" t="s">
        <v>456</v>
      </c>
      <c r="C40" s="916" t="s">
        <v>456</v>
      </c>
      <c r="D40" s="722" t="s">
        <v>645</v>
      </c>
      <c r="E40" s="722" t="s">
        <v>456</v>
      </c>
      <c r="F40" s="722" t="s">
        <v>646</v>
      </c>
      <c r="G40" s="722" t="s">
        <v>456</v>
      </c>
      <c r="H40" s="916" t="s">
        <v>456</v>
      </c>
      <c r="I40" s="916" t="s">
        <v>456</v>
      </c>
      <c r="J40" s="916" t="s">
        <v>456</v>
      </c>
      <c r="K40" s="916" t="s">
        <v>456</v>
      </c>
      <c r="L40" s="916" t="s">
        <v>456</v>
      </c>
      <c r="M40" s="959" t="s">
        <v>456</v>
      </c>
    </row>
    <row r="41" spans="1:13">
      <c r="A41" s="3454"/>
      <c r="B41" s="997" t="s">
        <v>456</v>
      </c>
      <c r="C41" s="916" t="s">
        <v>456</v>
      </c>
      <c r="D41" s="955">
        <v>2025</v>
      </c>
      <c r="E41" s="989" t="s">
        <v>456</v>
      </c>
      <c r="F41" s="989">
        <v>9</v>
      </c>
      <c r="G41" s="989" t="s">
        <v>456</v>
      </c>
      <c r="H41" s="916" t="s">
        <v>456</v>
      </c>
      <c r="I41" s="916" t="s">
        <v>456</v>
      </c>
      <c r="J41" s="916" t="s">
        <v>456</v>
      </c>
      <c r="K41" s="916" t="s">
        <v>456</v>
      </c>
      <c r="L41" s="916" t="s">
        <v>456</v>
      </c>
      <c r="M41" s="959" t="s">
        <v>456</v>
      </c>
    </row>
    <row r="42" spans="1:13">
      <c r="A42" s="3454"/>
      <c r="B42" s="997" t="s">
        <v>456</v>
      </c>
      <c r="C42" s="722" t="s">
        <v>456</v>
      </c>
      <c r="D42" s="53" t="s">
        <v>456</v>
      </c>
      <c r="E42" s="53" t="s">
        <v>456</v>
      </c>
      <c r="F42" s="53" t="s">
        <v>456</v>
      </c>
      <c r="G42" s="53" t="s">
        <v>456</v>
      </c>
      <c r="H42" s="2530" t="s">
        <v>456</v>
      </c>
      <c r="I42" s="2530"/>
      <c r="J42" s="722" t="s">
        <v>456</v>
      </c>
      <c r="K42" s="722" t="s">
        <v>456</v>
      </c>
      <c r="L42" s="722" t="s">
        <v>456</v>
      </c>
      <c r="M42" s="989" t="s">
        <v>456</v>
      </c>
    </row>
    <row r="43" spans="1:13">
      <c r="A43" s="3454"/>
      <c r="B43" s="997" t="s">
        <v>456</v>
      </c>
      <c r="C43" s="916" t="s">
        <v>456</v>
      </c>
      <c r="D43" s="916" t="s">
        <v>456</v>
      </c>
      <c r="E43" s="916" t="s">
        <v>456</v>
      </c>
      <c r="F43" s="916" t="s">
        <v>456</v>
      </c>
      <c r="G43" s="916" t="s">
        <v>456</v>
      </c>
      <c r="H43" s="916" t="s">
        <v>456</v>
      </c>
      <c r="I43" s="916" t="s">
        <v>456</v>
      </c>
      <c r="J43" s="916" t="s">
        <v>456</v>
      </c>
      <c r="K43" s="916" t="s">
        <v>456</v>
      </c>
      <c r="L43" s="55" t="s">
        <v>456</v>
      </c>
      <c r="M43" s="925" t="s">
        <v>456</v>
      </c>
    </row>
    <row r="44" spans="1:13">
      <c r="A44" s="3454"/>
      <c r="B44" s="996" t="s">
        <v>456</v>
      </c>
      <c r="C44" s="55" t="s">
        <v>456</v>
      </c>
      <c r="D44" s="916" t="s">
        <v>601</v>
      </c>
      <c r="E44" s="722" t="s">
        <v>171</v>
      </c>
      <c r="F44" s="2554" t="s">
        <v>648</v>
      </c>
      <c r="G44" s="2536" t="s">
        <v>687</v>
      </c>
      <c r="H44" s="2537"/>
      <c r="I44" s="2537"/>
      <c r="J44" s="2538"/>
      <c r="K44" s="916" t="s">
        <v>649</v>
      </c>
      <c r="L44" s="3149">
        <v>20</v>
      </c>
      <c r="M44" s="3450"/>
    </row>
    <row r="45" spans="1:13">
      <c r="A45" s="3454"/>
      <c r="B45" s="2551" t="s">
        <v>647</v>
      </c>
      <c r="C45" s="55" t="s">
        <v>456</v>
      </c>
      <c r="D45" s="66" t="s">
        <v>775</v>
      </c>
      <c r="E45" s="989" t="s">
        <v>456</v>
      </c>
      <c r="F45" s="2554"/>
      <c r="G45" s="2539"/>
      <c r="H45" s="2530"/>
      <c r="I45" s="2530"/>
      <c r="J45" s="2540"/>
      <c r="K45" s="55" t="s">
        <v>456</v>
      </c>
      <c r="L45" s="3451"/>
      <c r="M45" s="3452"/>
    </row>
    <row r="46" spans="1:13">
      <c r="A46" s="3454"/>
      <c r="B46" s="2551"/>
      <c r="C46" s="53" t="s">
        <v>456</v>
      </c>
      <c r="D46" s="53" t="s">
        <v>456</v>
      </c>
      <c r="E46" s="53" t="s">
        <v>456</v>
      </c>
      <c r="F46" s="53" t="s">
        <v>456</v>
      </c>
      <c r="G46" s="53" t="s">
        <v>456</v>
      </c>
      <c r="H46" s="53" t="s">
        <v>456</v>
      </c>
      <c r="I46" s="53" t="s">
        <v>456</v>
      </c>
      <c r="J46" s="53" t="s">
        <v>456</v>
      </c>
      <c r="K46" s="53" t="s">
        <v>456</v>
      </c>
      <c r="L46" s="55" t="s">
        <v>456</v>
      </c>
      <c r="M46" s="925" t="s">
        <v>456</v>
      </c>
    </row>
    <row r="47" spans="1:13">
      <c r="A47" s="3454"/>
      <c r="B47" s="2551"/>
      <c r="C47" s="3436" t="s">
        <v>1092</v>
      </c>
      <c r="D47" s="3436"/>
      <c r="E47" s="3436"/>
      <c r="F47" s="3436"/>
      <c r="G47" s="3436"/>
      <c r="H47" s="3436"/>
      <c r="I47" s="3436"/>
      <c r="J47" s="3436"/>
      <c r="K47" s="3436"/>
      <c r="L47" s="3436"/>
      <c r="M47" s="3373"/>
    </row>
    <row r="48" spans="1:13">
      <c r="A48" s="3454"/>
      <c r="B48" s="2552"/>
      <c r="C48" s="2866" t="s">
        <v>1093</v>
      </c>
      <c r="D48" s="2866"/>
      <c r="E48" s="2866"/>
      <c r="F48" s="2866"/>
      <c r="G48" s="2866"/>
      <c r="H48" s="2866"/>
      <c r="I48" s="2866"/>
      <c r="J48" s="2866"/>
      <c r="K48" s="2866"/>
      <c r="L48" s="2866"/>
      <c r="M48" s="2860"/>
    </row>
    <row r="49" spans="1:13">
      <c r="A49" s="3454"/>
      <c r="B49" s="999" t="s">
        <v>650</v>
      </c>
      <c r="C49" s="2558" t="s">
        <v>1094</v>
      </c>
      <c r="D49" s="2558"/>
      <c r="E49" s="2558"/>
      <c r="F49" s="2558"/>
      <c r="G49" s="2558"/>
      <c r="H49" s="2558"/>
      <c r="I49" s="2558"/>
      <c r="J49" s="2558"/>
      <c r="K49" s="2558"/>
      <c r="L49" s="2558"/>
      <c r="M49" s="3437"/>
    </row>
    <row r="50" spans="1:13">
      <c r="A50" s="3455"/>
      <c r="B50" s="999" t="s">
        <v>652</v>
      </c>
      <c r="C50" s="2866" t="s">
        <v>1108</v>
      </c>
      <c r="D50" s="2866"/>
      <c r="E50" s="2866"/>
      <c r="F50" s="2866"/>
      <c r="G50" s="2866"/>
      <c r="H50" s="2866"/>
      <c r="I50" s="2866"/>
      <c r="J50" s="2866"/>
      <c r="K50" s="2866"/>
      <c r="L50" s="2866"/>
      <c r="M50" s="2860"/>
    </row>
    <row r="51" spans="1:13" ht="19.5" customHeight="1">
      <c r="A51" s="3445" t="s">
        <v>656</v>
      </c>
      <c r="B51" s="999" t="s">
        <v>654</v>
      </c>
      <c r="C51" s="2866" t="s">
        <v>252</v>
      </c>
      <c r="D51" s="2866"/>
      <c r="E51" s="2866"/>
      <c r="F51" s="2866"/>
      <c r="G51" s="2866"/>
      <c r="H51" s="2866"/>
      <c r="I51" s="2866"/>
      <c r="J51" s="2866"/>
      <c r="K51" s="2866"/>
      <c r="L51" s="2866"/>
      <c r="M51" s="2860"/>
    </row>
    <row r="52" spans="1:13" ht="19.5" customHeight="1">
      <c r="A52" s="3445"/>
      <c r="B52" s="999" t="s">
        <v>655</v>
      </c>
      <c r="C52" s="2866" t="s">
        <v>1096</v>
      </c>
      <c r="D52" s="2866"/>
      <c r="E52" s="2866"/>
      <c r="F52" s="2866"/>
      <c r="G52" s="2866"/>
      <c r="H52" s="2866"/>
      <c r="I52" s="2866"/>
      <c r="J52" s="2866"/>
      <c r="K52" s="2866"/>
      <c r="L52" s="2866"/>
      <c r="M52" s="2860"/>
    </row>
    <row r="53" spans="1:13" ht="19.5" customHeight="1">
      <c r="A53" s="3445"/>
      <c r="B53" s="991" t="s">
        <v>657</v>
      </c>
      <c r="C53" s="2866" t="s">
        <v>676</v>
      </c>
      <c r="D53" s="2866"/>
      <c r="E53" s="2866"/>
      <c r="F53" s="2866"/>
      <c r="G53" s="2866"/>
      <c r="H53" s="2866"/>
      <c r="I53" s="2866"/>
      <c r="J53" s="2866"/>
      <c r="K53" s="2866"/>
      <c r="L53" s="2866"/>
      <c r="M53" s="2860"/>
    </row>
    <row r="54" spans="1:13" ht="19.5" customHeight="1">
      <c r="A54" s="3445"/>
      <c r="B54" s="991" t="s">
        <v>659</v>
      </c>
      <c r="C54" s="2866" t="s">
        <v>1097</v>
      </c>
      <c r="D54" s="2866"/>
      <c r="E54" s="2866"/>
      <c r="F54" s="2866"/>
      <c r="G54" s="2866"/>
      <c r="H54" s="2866"/>
      <c r="I54" s="2866"/>
      <c r="J54" s="2866"/>
      <c r="K54" s="2866"/>
      <c r="L54" s="2866"/>
      <c r="M54" s="2860"/>
    </row>
    <row r="55" spans="1:13" ht="19.5" customHeight="1">
      <c r="A55" s="3445"/>
      <c r="B55" s="991" t="s">
        <v>661</v>
      </c>
      <c r="C55" s="3438" t="s">
        <v>253</v>
      </c>
      <c r="D55" s="3438"/>
      <c r="E55" s="3438"/>
      <c r="F55" s="3438"/>
      <c r="G55" s="3438"/>
      <c r="H55" s="3438"/>
      <c r="I55" s="3438"/>
      <c r="J55" s="3438"/>
      <c r="K55" s="3438"/>
      <c r="L55" s="3438"/>
      <c r="M55" s="3439"/>
    </row>
    <row r="56" spans="1:13" ht="19.5" customHeight="1">
      <c r="A56" s="3449"/>
      <c r="B56" s="991" t="s">
        <v>662</v>
      </c>
      <c r="C56" s="2866">
        <v>3176815012</v>
      </c>
      <c r="D56" s="2866"/>
      <c r="E56" s="2866"/>
      <c r="F56" s="2866"/>
      <c r="G56" s="2866"/>
      <c r="H56" s="2866"/>
      <c r="I56" s="2866"/>
      <c r="J56" s="2866"/>
      <c r="K56" s="2866"/>
      <c r="L56" s="2866"/>
      <c r="M56" s="2860"/>
    </row>
    <row r="57" spans="1:13" ht="19.5" customHeight="1">
      <c r="A57" s="3445" t="s">
        <v>667</v>
      </c>
      <c r="B57" s="991" t="s">
        <v>663</v>
      </c>
      <c r="C57" s="2866" t="s">
        <v>695</v>
      </c>
      <c r="D57" s="2866"/>
      <c r="E57" s="2866"/>
      <c r="F57" s="2866"/>
      <c r="G57" s="2866"/>
      <c r="H57" s="2866"/>
      <c r="I57" s="2866"/>
      <c r="J57" s="2866"/>
      <c r="K57" s="2866"/>
      <c r="L57" s="2866"/>
      <c r="M57" s="2860"/>
    </row>
    <row r="58" spans="1:13" ht="19.5" customHeight="1">
      <c r="A58" s="3445"/>
      <c r="B58" s="991" t="s">
        <v>665</v>
      </c>
      <c r="C58" s="2866" t="s">
        <v>696</v>
      </c>
      <c r="D58" s="2866"/>
      <c r="E58" s="2866"/>
      <c r="F58" s="2866"/>
      <c r="G58" s="2866"/>
      <c r="H58" s="2866"/>
      <c r="I58" s="2866"/>
      <c r="J58" s="2866"/>
      <c r="K58" s="2866"/>
      <c r="L58" s="2866"/>
      <c r="M58" s="2860"/>
    </row>
    <row r="59" spans="1:13" ht="24.75" customHeight="1">
      <c r="A59" s="3446"/>
      <c r="B59" s="964" t="s">
        <v>668</v>
      </c>
      <c r="C59" s="3447" t="s">
        <v>693</v>
      </c>
      <c r="D59" s="3447"/>
      <c r="E59" s="3447"/>
      <c r="F59" s="3447"/>
      <c r="G59" s="3447"/>
      <c r="H59" s="3447"/>
      <c r="I59" s="3447"/>
      <c r="J59" s="3447"/>
      <c r="K59" s="3447"/>
      <c r="L59" s="3447"/>
      <c r="M59" s="3448"/>
    </row>
    <row r="60" spans="1:13" ht="36" customHeight="1">
      <c r="A60" s="1829" t="s">
        <v>672</v>
      </c>
      <c r="B60" s="1704" t="s">
        <v>456</v>
      </c>
      <c r="C60" s="2526" t="s">
        <v>456</v>
      </c>
      <c r="D60" s="2526"/>
      <c r="E60" s="2526"/>
      <c r="F60" s="2526"/>
      <c r="G60" s="2526"/>
      <c r="H60" s="2526"/>
      <c r="I60" s="2526"/>
      <c r="J60" s="2526"/>
      <c r="K60" s="2526"/>
      <c r="L60" s="2526"/>
      <c r="M60" s="2529"/>
    </row>
    <row r="61" spans="1:13">
      <c r="A61" s="1109"/>
      <c r="B61" s="1705" t="s">
        <v>456</v>
      </c>
      <c r="C61" s="1109"/>
      <c r="D61" s="1109"/>
      <c r="E61" s="1109"/>
      <c r="F61" s="1109"/>
      <c r="G61" s="1109"/>
      <c r="H61" s="1109"/>
      <c r="I61" s="1109"/>
      <c r="J61" s="1109"/>
      <c r="K61" s="1109"/>
      <c r="L61" s="1109"/>
      <c r="M61" s="1109"/>
    </row>
    <row r="62" spans="1:13">
      <c r="B62" s="89"/>
    </row>
  </sheetData>
  <mergeCells count="58">
    <mergeCell ref="B1:M1"/>
    <mergeCell ref="C16:M16"/>
    <mergeCell ref="C17:M17"/>
    <mergeCell ref="C15:D15"/>
    <mergeCell ref="F15:M15"/>
    <mergeCell ref="C13:M13"/>
    <mergeCell ref="C7:M7"/>
    <mergeCell ref="E10:F10"/>
    <mergeCell ref="H10:I10"/>
    <mergeCell ref="I4:M5"/>
    <mergeCell ref="A57:A59"/>
    <mergeCell ref="C57:M57"/>
    <mergeCell ref="C58:M58"/>
    <mergeCell ref="C59:M59"/>
    <mergeCell ref="A51:A56"/>
    <mergeCell ref="C60:M60"/>
    <mergeCell ref="C47:M47"/>
    <mergeCell ref="C48:M48"/>
    <mergeCell ref="C49:M49"/>
    <mergeCell ref="C50:M50"/>
    <mergeCell ref="C51:M51"/>
    <mergeCell ref="C52:M52"/>
    <mergeCell ref="C53:M53"/>
    <mergeCell ref="C54:M54"/>
    <mergeCell ref="C55:M55"/>
    <mergeCell ref="C56:M56"/>
    <mergeCell ref="A14:A50"/>
    <mergeCell ref="B18:B24"/>
    <mergeCell ref="B25:B28"/>
    <mergeCell ref="B32:B34"/>
    <mergeCell ref="D35:E35"/>
    <mergeCell ref="B45:B48"/>
    <mergeCell ref="F44:F45"/>
    <mergeCell ref="G44:J45"/>
    <mergeCell ref="C14:M14"/>
    <mergeCell ref="L44:M45"/>
    <mergeCell ref="I11:J11"/>
    <mergeCell ref="C12:M12"/>
    <mergeCell ref="F35:G35"/>
    <mergeCell ref="H35:I35"/>
    <mergeCell ref="J35:K35"/>
    <mergeCell ref="L35:M35"/>
    <mergeCell ref="H42:I42"/>
    <mergeCell ref="A2:A12"/>
    <mergeCell ref="C2:M2"/>
    <mergeCell ref="C3:M3"/>
    <mergeCell ref="B4:B5"/>
    <mergeCell ref="C4:C5"/>
    <mergeCell ref="D4:E5"/>
    <mergeCell ref="F4:G4"/>
    <mergeCell ref="H4:H5"/>
    <mergeCell ref="F5:G5"/>
    <mergeCell ref="C6:M6"/>
    <mergeCell ref="C8:D8"/>
    <mergeCell ref="I8:M8"/>
    <mergeCell ref="B9:B11"/>
    <mergeCell ref="C11:D11"/>
    <mergeCell ref="F11:G11"/>
  </mergeCells>
  <hyperlinks>
    <hyperlink ref="C55" r:id="rId1"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8EA9DB"/>
  </sheetPr>
  <dimension ref="A1:M61"/>
  <sheetViews>
    <sheetView zoomScale="80" zoomScaleNormal="80" workbookViewId="0">
      <selection activeCell="D32" sqref="D32"/>
    </sheetView>
  </sheetViews>
  <sheetFormatPr baseColWidth="10" defaultColWidth="11.42578125" defaultRowHeight="15.75"/>
  <cols>
    <col min="1" max="1" width="25.140625" style="5" customWidth="1"/>
    <col min="2" max="2" width="39.140625" style="7" customWidth="1"/>
    <col min="3" max="16384" width="11.42578125" style="5"/>
  </cols>
  <sheetData>
    <row r="1" spans="1:13">
      <c r="A1" s="365"/>
      <c r="B1" s="3187" t="s">
        <v>1109</v>
      </c>
      <c r="C1" s="3188"/>
      <c r="D1" s="3188"/>
      <c r="E1" s="3188"/>
      <c r="F1" s="3188"/>
      <c r="G1" s="3188"/>
      <c r="H1" s="3188"/>
      <c r="I1" s="3188"/>
      <c r="J1" s="3188"/>
      <c r="K1" s="3188"/>
      <c r="L1" s="3188"/>
      <c r="M1" s="3189"/>
    </row>
    <row r="2" spans="1:13">
      <c r="A2" s="2562" t="s">
        <v>596</v>
      </c>
      <c r="B2" s="36" t="s">
        <v>597</v>
      </c>
      <c r="C2" s="3167" t="s">
        <v>259</v>
      </c>
      <c r="D2" s="3168"/>
      <c r="E2" s="3168"/>
      <c r="F2" s="3168"/>
      <c r="G2" s="3168"/>
      <c r="H2" s="3168"/>
      <c r="I2" s="3168"/>
      <c r="J2" s="3168"/>
      <c r="K2" s="3168"/>
      <c r="L2" s="3168"/>
      <c r="M2" s="3169"/>
    </row>
    <row r="3" spans="1:13" ht="31.5" customHeight="1">
      <c r="A3" s="2563"/>
      <c r="B3" s="400" t="s">
        <v>793</v>
      </c>
      <c r="C3" s="2472" t="s">
        <v>814</v>
      </c>
      <c r="D3" s="2473"/>
      <c r="E3" s="2473"/>
      <c r="F3" s="2473"/>
      <c r="G3" s="2473"/>
      <c r="H3" s="2473"/>
      <c r="I3" s="2473"/>
      <c r="J3" s="2473"/>
      <c r="K3" s="2473"/>
      <c r="L3" s="2473"/>
      <c r="M3" s="2474"/>
    </row>
    <row r="4" spans="1:13" ht="36" customHeight="1">
      <c r="A4" s="2563"/>
      <c r="B4" s="398" t="s">
        <v>40</v>
      </c>
      <c r="C4" s="758" t="s">
        <v>171</v>
      </c>
      <c r="D4" s="861" t="s">
        <v>103</v>
      </c>
      <c r="E4" s="387"/>
      <c r="F4" s="2723" t="s">
        <v>41</v>
      </c>
      <c r="G4" s="2724"/>
      <c r="H4" s="34" t="s">
        <v>103</v>
      </c>
      <c r="I4" s="759"/>
      <c r="J4" s="759"/>
      <c r="K4" s="759"/>
      <c r="L4" s="759"/>
      <c r="M4" s="760"/>
    </row>
    <row r="5" spans="1:13">
      <c r="A5" s="2563"/>
      <c r="B5" s="398" t="s">
        <v>605</v>
      </c>
      <c r="C5" s="758"/>
      <c r="D5" s="759"/>
      <c r="E5" s="759"/>
      <c r="F5" s="759"/>
      <c r="G5" s="759"/>
      <c r="H5" s="759"/>
      <c r="I5" s="759"/>
      <c r="J5" s="759"/>
      <c r="K5" s="759"/>
      <c r="L5" s="759"/>
      <c r="M5" s="760"/>
    </row>
    <row r="6" spans="1:13">
      <c r="A6" s="2563"/>
      <c r="B6" s="398" t="s">
        <v>607</v>
      </c>
      <c r="C6" s="758"/>
      <c r="D6" s="759"/>
      <c r="E6" s="759"/>
      <c r="F6" s="759"/>
      <c r="G6" s="759"/>
      <c r="H6" s="759"/>
      <c r="I6" s="759"/>
      <c r="J6" s="759"/>
      <c r="K6" s="759"/>
      <c r="L6" s="759"/>
      <c r="M6" s="760"/>
    </row>
    <row r="7" spans="1:13">
      <c r="A7" s="2563"/>
      <c r="B7" s="400" t="s">
        <v>609</v>
      </c>
      <c r="C7" s="2731" t="s">
        <v>262</v>
      </c>
      <c r="D7" s="2732"/>
      <c r="E7" s="388"/>
      <c r="F7" s="388"/>
      <c r="G7" s="389"/>
      <c r="H7" s="368" t="s">
        <v>44</v>
      </c>
      <c r="I7" s="2733" t="s">
        <v>1110</v>
      </c>
      <c r="J7" s="2732"/>
      <c r="K7" s="2732"/>
      <c r="L7" s="2732"/>
      <c r="M7" s="2734"/>
    </row>
    <row r="8" spans="1:13">
      <c r="A8" s="2563"/>
      <c r="B8" s="3170" t="s">
        <v>611</v>
      </c>
      <c r="C8" s="390"/>
      <c r="D8" s="391"/>
      <c r="E8" s="391"/>
      <c r="F8" s="391"/>
      <c r="G8" s="391"/>
      <c r="H8" s="391"/>
      <c r="I8" s="391"/>
      <c r="J8" s="391"/>
      <c r="K8" s="391"/>
      <c r="L8" s="392"/>
      <c r="M8" s="393"/>
    </row>
    <row r="9" spans="1:13">
      <c r="A9" s="2563"/>
      <c r="B9" s="3171"/>
      <c r="C9" s="3464" t="s">
        <v>1111</v>
      </c>
      <c r="D9" s="3465"/>
      <c r="E9" s="93"/>
      <c r="F9" s="3465" t="s">
        <v>1110</v>
      </c>
      <c r="G9" s="3465"/>
      <c r="H9" s="93"/>
      <c r="I9" s="3465"/>
      <c r="J9" s="3465"/>
      <c r="K9" s="93"/>
      <c r="L9" s="94"/>
      <c r="M9" s="95"/>
    </row>
    <row r="10" spans="1:13">
      <c r="A10" s="2563"/>
      <c r="B10" s="3172"/>
      <c r="C10" s="3464" t="s">
        <v>612</v>
      </c>
      <c r="D10" s="3465"/>
      <c r="E10" s="852"/>
      <c r="F10" s="3465" t="s">
        <v>612</v>
      </c>
      <c r="G10" s="3465"/>
      <c r="H10" s="852"/>
      <c r="I10" s="3465" t="s">
        <v>612</v>
      </c>
      <c r="J10" s="3465"/>
      <c r="K10" s="852"/>
      <c r="L10" s="96"/>
      <c r="M10" s="97"/>
    </row>
    <row r="11" spans="1:13" ht="39.950000000000003" customHeight="1">
      <c r="A11" s="2563"/>
      <c r="B11" s="400" t="s">
        <v>613</v>
      </c>
      <c r="C11" s="3460" t="s">
        <v>1112</v>
      </c>
      <c r="D11" s="3461"/>
      <c r="E11" s="3461"/>
      <c r="F11" s="3461"/>
      <c r="G11" s="3461"/>
      <c r="H11" s="3461"/>
      <c r="I11" s="3461"/>
      <c r="J11" s="3461"/>
      <c r="K11" s="3461"/>
      <c r="L11" s="3461"/>
      <c r="M11" s="3462"/>
    </row>
    <row r="12" spans="1:13" ht="114" customHeight="1">
      <c r="A12" s="2563"/>
      <c r="B12" s="400" t="s">
        <v>796</v>
      </c>
      <c r="C12" s="3456" t="s">
        <v>1113</v>
      </c>
      <c r="D12" s="3457"/>
      <c r="E12" s="3457"/>
      <c r="F12" s="3457"/>
      <c r="G12" s="3457"/>
      <c r="H12" s="3457"/>
      <c r="I12" s="3457"/>
      <c r="J12" s="3457"/>
      <c r="K12" s="3457"/>
      <c r="L12" s="3457"/>
      <c r="M12" s="3458"/>
    </row>
    <row r="13" spans="1:13" ht="30.95" customHeight="1">
      <c r="A13" s="2563"/>
      <c r="B13" s="400" t="s">
        <v>798</v>
      </c>
      <c r="C13" s="3311" t="s">
        <v>820</v>
      </c>
      <c r="D13" s="3311"/>
      <c r="E13" s="3311"/>
      <c r="F13" s="3311"/>
      <c r="G13" s="3311"/>
      <c r="H13" s="3311"/>
      <c r="I13" s="3311"/>
      <c r="J13" s="3311"/>
      <c r="K13" s="3311"/>
      <c r="L13" s="3311"/>
      <c r="M13" s="3311"/>
    </row>
    <row r="14" spans="1:13" ht="62.25" customHeight="1">
      <c r="A14" s="2563"/>
      <c r="B14" s="823" t="s">
        <v>800</v>
      </c>
      <c r="C14" s="3460" t="s">
        <v>97</v>
      </c>
      <c r="D14" s="3461"/>
      <c r="E14" s="98" t="s">
        <v>801</v>
      </c>
      <c r="F14" s="3463" t="s">
        <v>1091</v>
      </c>
      <c r="G14" s="3461"/>
      <c r="H14" s="3461"/>
      <c r="I14" s="3461"/>
      <c r="J14" s="3461"/>
      <c r="K14" s="3461"/>
      <c r="L14" s="3461"/>
      <c r="M14" s="3462"/>
    </row>
    <row r="15" spans="1:13">
      <c r="A15" s="2548" t="s">
        <v>615</v>
      </c>
      <c r="B15" s="37" t="s">
        <v>30</v>
      </c>
      <c r="C15" s="3460" t="s">
        <v>261</v>
      </c>
      <c r="D15" s="3461"/>
      <c r="E15" s="3461"/>
      <c r="F15" s="3461"/>
      <c r="G15" s="3461"/>
      <c r="H15" s="3461"/>
      <c r="I15" s="3461"/>
      <c r="J15" s="3461"/>
      <c r="K15" s="3461"/>
      <c r="L15" s="3461"/>
      <c r="M15" s="3462"/>
    </row>
    <row r="16" spans="1:13" ht="35.1" customHeight="1">
      <c r="A16" s="2549"/>
      <c r="B16" s="37" t="s">
        <v>804</v>
      </c>
      <c r="C16" s="3460" t="s">
        <v>260</v>
      </c>
      <c r="D16" s="3461"/>
      <c r="E16" s="3461"/>
      <c r="F16" s="3461"/>
      <c r="G16" s="3461"/>
      <c r="H16" s="3461"/>
      <c r="I16" s="3461"/>
      <c r="J16" s="3461"/>
      <c r="K16" s="3461"/>
      <c r="L16" s="3461"/>
      <c r="M16" s="3462"/>
    </row>
    <row r="17" spans="1:13" ht="8.25" customHeight="1">
      <c r="A17" s="2549"/>
      <c r="B17" s="2735" t="s">
        <v>616</v>
      </c>
      <c r="C17" s="395"/>
      <c r="D17" s="349"/>
      <c r="E17" s="349"/>
      <c r="F17" s="349"/>
      <c r="G17" s="349"/>
      <c r="H17" s="349"/>
      <c r="I17" s="349"/>
      <c r="J17" s="349"/>
      <c r="K17" s="349"/>
      <c r="L17" s="349"/>
      <c r="M17" s="350"/>
    </row>
    <row r="18" spans="1:13" ht="9" customHeight="1">
      <c r="A18" s="2549"/>
      <c r="B18" s="2736"/>
      <c r="C18" s="372"/>
      <c r="D18" s="351"/>
      <c r="E18" s="19"/>
      <c r="F18" s="351"/>
      <c r="G18" s="19"/>
      <c r="H18" s="351"/>
      <c r="I18" s="19"/>
      <c r="J18" s="351"/>
      <c r="K18" s="19"/>
      <c r="L18" s="19"/>
      <c r="M18" s="352"/>
    </row>
    <row r="19" spans="1:13">
      <c r="A19" s="2549"/>
      <c r="B19" s="2736"/>
      <c r="C19" s="373" t="s">
        <v>617</v>
      </c>
      <c r="D19" s="353"/>
      <c r="E19" s="354" t="s">
        <v>618</v>
      </c>
      <c r="F19" s="353"/>
      <c r="G19" s="354" t="s">
        <v>619</v>
      </c>
      <c r="H19" s="353"/>
      <c r="I19" s="354" t="s">
        <v>620</v>
      </c>
      <c r="J19" s="396"/>
      <c r="K19" s="354"/>
      <c r="L19" s="354"/>
      <c r="M19" s="367"/>
    </row>
    <row r="20" spans="1:13">
      <c r="A20" s="2549"/>
      <c r="B20" s="2736"/>
      <c r="C20" s="373" t="s">
        <v>621</v>
      </c>
      <c r="D20" s="843"/>
      <c r="E20" s="354" t="s">
        <v>622</v>
      </c>
      <c r="F20" s="355"/>
      <c r="G20" s="354" t="s">
        <v>623</v>
      </c>
      <c r="H20" s="355"/>
      <c r="I20" s="354"/>
      <c r="J20" s="369"/>
      <c r="K20" s="354"/>
      <c r="L20" s="354"/>
      <c r="M20" s="367"/>
    </row>
    <row r="21" spans="1:13">
      <c r="A21" s="2549"/>
      <c r="B21" s="2736"/>
      <c r="C21" s="373" t="s">
        <v>624</v>
      </c>
      <c r="D21" s="843"/>
      <c r="E21" s="354" t="s">
        <v>625</v>
      </c>
      <c r="F21" s="843"/>
      <c r="G21" s="354"/>
      <c r="H21" s="369"/>
      <c r="I21" s="354"/>
      <c r="J21" s="369"/>
      <c r="K21" s="354"/>
      <c r="L21" s="354"/>
      <c r="M21" s="367"/>
    </row>
    <row r="22" spans="1:13">
      <c r="A22" s="2549"/>
      <c r="B22" s="2736"/>
      <c r="C22" s="373" t="s">
        <v>626</v>
      </c>
      <c r="D22" s="355" t="s">
        <v>775</v>
      </c>
      <c r="E22" s="354" t="s">
        <v>628</v>
      </c>
      <c r="F22" s="824" t="s">
        <v>1114</v>
      </c>
      <c r="G22" s="840"/>
      <c r="H22" s="840"/>
      <c r="I22" s="840"/>
      <c r="J22" s="840"/>
      <c r="K22" s="840"/>
      <c r="L22" s="840"/>
      <c r="M22" s="842"/>
    </row>
    <row r="23" spans="1:13" ht="9.75" customHeight="1">
      <c r="A23" s="2549"/>
      <c r="B23" s="2737"/>
      <c r="C23" s="466"/>
      <c r="D23" s="467"/>
      <c r="E23" s="467"/>
      <c r="F23" s="467"/>
      <c r="G23" s="467"/>
      <c r="H23" s="467"/>
      <c r="I23" s="467"/>
      <c r="J23" s="467"/>
      <c r="K23" s="467"/>
      <c r="L23" s="467"/>
      <c r="M23" s="468"/>
    </row>
    <row r="24" spans="1:13">
      <c r="A24" s="2549"/>
      <c r="B24" s="2735" t="s">
        <v>630</v>
      </c>
      <c r="C24" s="374"/>
      <c r="D24" s="356"/>
      <c r="E24" s="356"/>
      <c r="F24" s="356"/>
      <c r="G24" s="356"/>
      <c r="H24" s="356"/>
      <c r="I24" s="356"/>
      <c r="J24" s="356"/>
      <c r="K24" s="356"/>
      <c r="L24" s="392"/>
      <c r="M24" s="393"/>
    </row>
    <row r="25" spans="1:13">
      <c r="A25" s="2549"/>
      <c r="B25" s="2736"/>
      <c r="C25" s="373" t="s">
        <v>631</v>
      </c>
      <c r="D25" s="355"/>
      <c r="E25" s="471"/>
      <c r="F25" s="354" t="s">
        <v>632</v>
      </c>
      <c r="G25" s="843"/>
      <c r="H25" s="471"/>
      <c r="I25" s="354" t="s">
        <v>633</v>
      </c>
      <c r="J25" s="843" t="s">
        <v>775</v>
      </c>
      <c r="K25" s="471"/>
      <c r="L25" s="20"/>
      <c r="M25" s="383"/>
    </row>
    <row r="26" spans="1:13">
      <c r="A26" s="2549"/>
      <c r="B26" s="2736"/>
      <c r="C26" s="373" t="s">
        <v>634</v>
      </c>
      <c r="D26" s="357"/>
      <c r="E26" s="20"/>
      <c r="F26" s="354" t="s">
        <v>635</v>
      </c>
      <c r="G26" s="355"/>
      <c r="H26" s="20"/>
      <c r="I26" s="21"/>
      <c r="J26" s="20"/>
      <c r="K26" s="22"/>
      <c r="L26" s="20"/>
      <c r="M26" s="383"/>
    </row>
    <row r="27" spans="1:13">
      <c r="A27" s="2549"/>
      <c r="B27" s="2737"/>
      <c r="C27" s="375"/>
      <c r="D27" s="358"/>
      <c r="E27" s="358"/>
      <c r="F27" s="358"/>
      <c r="G27" s="358"/>
      <c r="H27" s="358"/>
      <c r="I27" s="358"/>
      <c r="J27" s="358"/>
      <c r="K27" s="358"/>
      <c r="L27" s="33"/>
      <c r="M27" s="394"/>
    </row>
    <row r="28" spans="1:13">
      <c r="A28" s="2549"/>
      <c r="B28" s="399" t="s">
        <v>636</v>
      </c>
      <c r="C28" s="463"/>
      <c r="D28" s="464"/>
      <c r="E28" s="464"/>
      <c r="F28" s="464"/>
      <c r="G28" s="464"/>
      <c r="H28" s="464"/>
      <c r="I28" s="464"/>
      <c r="J28" s="464"/>
      <c r="K28" s="464"/>
      <c r="L28" s="464"/>
      <c r="M28" s="465"/>
    </row>
    <row r="29" spans="1:13">
      <c r="A29" s="2549"/>
      <c r="B29" s="399"/>
      <c r="C29" s="376" t="s">
        <v>637</v>
      </c>
      <c r="D29" s="6" t="s">
        <v>77</v>
      </c>
      <c r="E29" s="471"/>
      <c r="F29" s="359" t="s">
        <v>638</v>
      </c>
      <c r="G29" s="355" t="s">
        <v>77</v>
      </c>
      <c r="H29" s="471"/>
      <c r="I29" s="359" t="s">
        <v>639</v>
      </c>
      <c r="J29" s="770"/>
      <c r="K29" s="769"/>
      <c r="L29" s="771"/>
      <c r="M29" s="472"/>
    </row>
    <row r="30" spans="1:13">
      <c r="A30" s="2549"/>
      <c r="B30" s="398"/>
      <c r="C30" s="466"/>
      <c r="D30" s="467"/>
      <c r="E30" s="467"/>
      <c r="F30" s="467"/>
      <c r="G30" s="467"/>
      <c r="H30" s="467"/>
      <c r="I30" s="467"/>
      <c r="J30" s="467"/>
      <c r="K30" s="467"/>
      <c r="L30" s="467"/>
      <c r="M30" s="468"/>
    </row>
    <row r="31" spans="1:13">
      <c r="A31" s="2549"/>
      <c r="B31" s="2735" t="s">
        <v>641</v>
      </c>
      <c r="C31" s="377"/>
      <c r="D31" s="360"/>
      <c r="E31" s="360"/>
      <c r="F31" s="360"/>
      <c r="G31" s="360"/>
      <c r="H31" s="360"/>
      <c r="I31" s="360"/>
      <c r="J31" s="360"/>
      <c r="K31" s="360"/>
      <c r="L31" s="392"/>
      <c r="M31" s="393"/>
    </row>
    <row r="32" spans="1:13">
      <c r="A32" s="2549"/>
      <c r="B32" s="2736"/>
      <c r="C32" s="378" t="s">
        <v>642</v>
      </c>
      <c r="D32" s="92">
        <v>44206</v>
      </c>
      <c r="E32" s="24"/>
      <c r="F32" s="471" t="s">
        <v>643</v>
      </c>
      <c r="G32" s="92" t="s">
        <v>102</v>
      </c>
      <c r="H32" s="24"/>
      <c r="I32" s="359"/>
      <c r="J32" s="24"/>
      <c r="K32" s="24"/>
      <c r="L32" s="20"/>
      <c r="M32" s="383"/>
    </row>
    <row r="33" spans="1:13">
      <c r="A33" s="2549"/>
      <c r="B33" s="2737"/>
      <c r="C33" s="466"/>
      <c r="D33" s="361"/>
      <c r="E33" s="362"/>
      <c r="F33" s="467"/>
      <c r="G33" s="362"/>
      <c r="H33" s="362"/>
      <c r="I33" s="363"/>
      <c r="J33" s="362"/>
      <c r="K33" s="362"/>
      <c r="L33" s="33"/>
      <c r="M33" s="394"/>
    </row>
    <row r="34" spans="1:13">
      <c r="A34" s="2549"/>
      <c r="B34" s="2735" t="s">
        <v>644</v>
      </c>
      <c r="C34" s="859"/>
      <c r="D34" s="773"/>
      <c r="E34" s="773"/>
      <c r="F34" s="773"/>
      <c r="G34" s="773"/>
      <c r="H34" s="773"/>
      <c r="I34" s="773"/>
      <c r="J34" s="773"/>
      <c r="K34" s="773"/>
      <c r="L34" s="773"/>
      <c r="M34" s="379"/>
    </row>
    <row r="35" spans="1:13">
      <c r="A35" s="2549"/>
      <c r="B35" s="2736"/>
      <c r="C35" s="380"/>
      <c r="D35" s="774">
        <v>2020</v>
      </c>
      <c r="E35" s="774"/>
      <c r="F35" s="774">
        <v>2021</v>
      </c>
      <c r="G35" s="774"/>
      <c r="H35" s="35">
        <v>2022</v>
      </c>
      <c r="I35" s="35"/>
      <c r="J35" s="35">
        <v>2023</v>
      </c>
      <c r="K35" s="774"/>
      <c r="L35" s="774">
        <v>2024</v>
      </c>
      <c r="M35" s="761"/>
    </row>
    <row r="36" spans="1:13">
      <c r="A36" s="2549"/>
      <c r="B36" s="2736"/>
      <c r="C36" s="380"/>
      <c r="D36" s="766"/>
      <c r="E36" s="827"/>
      <c r="F36" s="766">
        <v>1</v>
      </c>
      <c r="G36" s="827"/>
      <c r="H36" s="766">
        <v>1</v>
      </c>
      <c r="I36" s="827"/>
      <c r="J36" s="766">
        <v>1</v>
      </c>
      <c r="K36" s="827"/>
      <c r="L36" s="766">
        <v>1</v>
      </c>
      <c r="M36" s="831"/>
    </row>
    <row r="37" spans="1:13">
      <c r="A37" s="2549"/>
      <c r="B37" s="2736"/>
      <c r="C37" s="380"/>
      <c r="D37" s="774">
        <v>2025</v>
      </c>
      <c r="E37" s="774"/>
      <c r="F37" s="774" t="s">
        <v>735</v>
      </c>
      <c r="G37" s="774"/>
      <c r="H37" s="35" t="s">
        <v>736</v>
      </c>
      <c r="I37" s="35"/>
      <c r="J37" s="35" t="s">
        <v>737</v>
      </c>
      <c r="K37" s="774"/>
      <c r="L37" s="774" t="s">
        <v>738</v>
      </c>
      <c r="M37" s="352"/>
    </row>
    <row r="38" spans="1:13">
      <c r="A38" s="2549"/>
      <c r="B38" s="2736"/>
      <c r="C38" s="380"/>
      <c r="D38" s="766">
        <v>1</v>
      </c>
      <c r="E38" s="827"/>
      <c r="F38" s="766"/>
      <c r="G38" s="827"/>
      <c r="H38" s="766"/>
      <c r="I38" s="827"/>
      <c r="J38" s="766"/>
      <c r="K38" s="827"/>
      <c r="L38" s="766"/>
      <c r="M38" s="831"/>
    </row>
    <row r="39" spans="1:13">
      <c r="A39" s="2549"/>
      <c r="B39" s="2736"/>
      <c r="C39" s="380"/>
      <c r="D39" s="774" t="s">
        <v>739</v>
      </c>
      <c r="E39" s="774"/>
      <c r="F39" s="774" t="s">
        <v>740</v>
      </c>
      <c r="G39" s="774"/>
      <c r="H39" s="35" t="s">
        <v>741</v>
      </c>
      <c r="I39" s="35"/>
      <c r="J39" s="35" t="s">
        <v>742</v>
      </c>
      <c r="K39" s="774"/>
      <c r="L39" s="774" t="s">
        <v>645</v>
      </c>
      <c r="M39" s="352"/>
    </row>
    <row r="40" spans="1:13">
      <c r="A40" s="2549"/>
      <c r="B40" s="2736"/>
      <c r="C40" s="380"/>
      <c r="D40" s="766"/>
      <c r="E40" s="827"/>
      <c r="F40" s="766"/>
      <c r="G40" s="827"/>
      <c r="H40" s="766"/>
      <c r="I40" s="827"/>
      <c r="J40" s="766"/>
      <c r="K40" s="827"/>
      <c r="L40" s="766"/>
      <c r="M40" s="831"/>
    </row>
    <row r="41" spans="1:13">
      <c r="A41" s="2549"/>
      <c r="B41" s="2736"/>
      <c r="C41" s="380"/>
      <c r="D41" s="348" t="s">
        <v>645</v>
      </c>
      <c r="E41" s="830"/>
      <c r="F41" s="348" t="s">
        <v>646</v>
      </c>
      <c r="G41" s="830"/>
      <c r="H41" s="29"/>
      <c r="I41" s="30"/>
      <c r="J41" s="29"/>
      <c r="K41" s="30"/>
      <c r="L41" s="29"/>
      <c r="M41" s="31"/>
    </row>
    <row r="42" spans="1:13">
      <c r="A42" s="2549"/>
      <c r="B42" s="2736"/>
      <c r="C42" s="380"/>
      <c r="D42" s="766"/>
      <c r="E42" s="827"/>
      <c r="F42" s="2747">
        <v>1</v>
      </c>
      <c r="G42" s="2748"/>
      <c r="H42" s="3186"/>
      <c r="I42" s="3186"/>
      <c r="J42" s="825"/>
      <c r="K42" s="774"/>
      <c r="L42" s="825"/>
      <c r="M42" s="775"/>
    </row>
    <row r="43" spans="1:13">
      <c r="A43" s="2549"/>
      <c r="B43" s="2736"/>
      <c r="C43" s="381"/>
      <c r="D43" s="348"/>
      <c r="E43" s="830"/>
      <c r="F43" s="348"/>
      <c r="G43" s="830"/>
      <c r="H43" s="767"/>
      <c r="I43" s="370"/>
      <c r="J43" s="767"/>
      <c r="K43" s="370"/>
      <c r="L43" s="767"/>
      <c r="M43" s="371"/>
    </row>
    <row r="44" spans="1:13" ht="18" customHeight="1">
      <c r="A44" s="2549"/>
      <c r="B44" s="2735" t="s">
        <v>647</v>
      </c>
      <c r="C44" s="374"/>
      <c r="D44" s="356"/>
      <c r="E44" s="356"/>
      <c r="F44" s="356"/>
      <c r="G44" s="356"/>
      <c r="H44" s="356"/>
      <c r="I44" s="356"/>
      <c r="J44" s="356"/>
      <c r="K44" s="356"/>
      <c r="L44" s="20"/>
      <c r="M44" s="383"/>
    </row>
    <row r="45" spans="1:13">
      <c r="A45" s="2549"/>
      <c r="B45" s="2736"/>
      <c r="C45" s="384"/>
      <c r="D45" s="26" t="s">
        <v>601</v>
      </c>
      <c r="E45" s="364" t="s">
        <v>171</v>
      </c>
      <c r="F45" s="2750" t="s">
        <v>648</v>
      </c>
      <c r="G45" s="2751"/>
      <c r="H45" s="2751"/>
      <c r="I45" s="2751"/>
      <c r="J45" s="2751"/>
      <c r="K45" s="385" t="s">
        <v>649</v>
      </c>
      <c r="L45" s="3177"/>
      <c r="M45" s="3178"/>
    </row>
    <row r="46" spans="1:13">
      <c r="A46" s="2549"/>
      <c r="B46" s="2736"/>
      <c r="C46" s="384"/>
      <c r="D46" s="386"/>
      <c r="E46" s="843" t="s">
        <v>627</v>
      </c>
      <c r="F46" s="2750"/>
      <c r="G46" s="2751"/>
      <c r="H46" s="2751"/>
      <c r="I46" s="2751"/>
      <c r="J46" s="2751"/>
      <c r="K46" s="20"/>
      <c r="L46" s="3179"/>
      <c r="M46" s="3180"/>
    </row>
    <row r="47" spans="1:13">
      <c r="A47" s="2549"/>
      <c r="B47" s="2737"/>
      <c r="C47" s="32"/>
      <c r="D47" s="33"/>
      <c r="E47" s="33"/>
      <c r="F47" s="33"/>
      <c r="G47" s="33"/>
      <c r="H47" s="33"/>
      <c r="I47" s="33"/>
      <c r="J47" s="33"/>
      <c r="K47" s="33"/>
      <c r="L47" s="20"/>
      <c r="M47" s="383"/>
    </row>
    <row r="48" spans="1:13" ht="84.95" customHeight="1">
      <c r="A48" s="2549"/>
      <c r="B48" s="400" t="s">
        <v>650</v>
      </c>
      <c r="C48" s="3460" t="s">
        <v>1115</v>
      </c>
      <c r="D48" s="3461"/>
      <c r="E48" s="3461"/>
      <c r="F48" s="3461"/>
      <c r="G48" s="3461"/>
      <c r="H48" s="3461"/>
      <c r="I48" s="3461"/>
      <c r="J48" s="3461"/>
      <c r="K48" s="3461"/>
      <c r="L48" s="3461"/>
      <c r="M48" s="3462"/>
    </row>
    <row r="49" spans="1:13">
      <c r="A49" s="2549"/>
      <c r="B49" s="37" t="s">
        <v>652</v>
      </c>
      <c r="C49" s="3456" t="s">
        <v>1116</v>
      </c>
      <c r="D49" s="3457"/>
      <c r="E49" s="3457"/>
      <c r="F49" s="3457"/>
      <c r="G49" s="3457"/>
      <c r="H49" s="3457"/>
      <c r="I49" s="3457"/>
      <c r="J49" s="3457"/>
      <c r="K49" s="3457"/>
      <c r="L49" s="3457"/>
      <c r="M49" s="3458"/>
    </row>
    <row r="50" spans="1:13">
      <c r="A50" s="2549"/>
      <c r="B50" s="37" t="s">
        <v>654</v>
      </c>
      <c r="C50" s="3456">
        <v>15</v>
      </c>
      <c r="D50" s="3457"/>
      <c r="E50" s="3457"/>
      <c r="F50" s="3457"/>
      <c r="G50" s="3457"/>
      <c r="H50" s="3457"/>
      <c r="I50" s="3457"/>
      <c r="J50" s="3457"/>
      <c r="K50" s="3457"/>
      <c r="L50" s="3457"/>
      <c r="M50" s="3458"/>
    </row>
    <row r="51" spans="1:13">
      <c r="A51" s="2549"/>
      <c r="B51" s="37" t="s">
        <v>655</v>
      </c>
      <c r="C51" s="763"/>
      <c r="D51" s="764"/>
      <c r="E51" s="764"/>
      <c r="F51" s="764"/>
      <c r="G51" s="764"/>
      <c r="H51" s="764"/>
      <c r="I51" s="764"/>
      <c r="J51" s="764"/>
      <c r="K51" s="764"/>
      <c r="L51" s="764"/>
      <c r="M51" s="765"/>
    </row>
    <row r="52" spans="1:13" ht="15.75" customHeight="1">
      <c r="A52" s="2531" t="s">
        <v>656</v>
      </c>
      <c r="B52" s="38" t="s">
        <v>657</v>
      </c>
      <c r="C52" s="3173" t="s">
        <v>265</v>
      </c>
      <c r="D52" s="3174"/>
      <c r="E52" s="3174"/>
      <c r="F52" s="3174"/>
      <c r="G52" s="3174"/>
      <c r="H52" s="3174"/>
      <c r="I52" s="3174"/>
      <c r="J52" s="3174"/>
      <c r="K52" s="3174"/>
      <c r="L52" s="3174"/>
      <c r="M52" s="3175"/>
    </row>
    <row r="53" spans="1:13">
      <c r="A53" s="2532"/>
      <c r="B53" s="38" t="s">
        <v>659</v>
      </c>
      <c r="C53" s="3173" t="s">
        <v>1117</v>
      </c>
      <c r="D53" s="3174"/>
      <c r="E53" s="3174"/>
      <c r="F53" s="3174"/>
      <c r="G53" s="3174"/>
      <c r="H53" s="3174"/>
      <c r="I53" s="3174"/>
      <c r="J53" s="3174"/>
      <c r="K53" s="3174"/>
      <c r="L53" s="3174"/>
      <c r="M53" s="3175"/>
    </row>
    <row r="54" spans="1:13">
      <c r="A54" s="2532"/>
      <c r="B54" s="38" t="s">
        <v>661</v>
      </c>
      <c r="C54" s="3173" t="s">
        <v>1110</v>
      </c>
      <c r="D54" s="3174"/>
      <c r="E54" s="3174"/>
      <c r="F54" s="3174"/>
      <c r="G54" s="3174"/>
      <c r="H54" s="3174"/>
      <c r="I54" s="3174"/>
      <c r="J54" s="3174"/>
      <c r="K54" s="3174"/>
      <c r="L54" s="3174"/>
      <c r="M54" s="3175"/>
    </row>
    <row r="55" spans="1:13" ht="15.75" customHeight="1">
      <c r="A55" s="2532"/>
      <c r="B55" s="39" t="s">
        <v>662</v>
      </c>
      <c r="C55" s="3173" t="s">
        <v>264</v>
      </c>
      <c r="D55" s="3174"/>
      <c r="E55" s="3174"/>
      <c r="F55" s="3174"/>
      <c r="G55" s="3174"/>
      <c r="H55" s="3174"/>
      <c r="I55" s="3174"/>
      <c r="J55" s="3174"/>
      <c r="K55" s="3174"/>
      <c r="L55" s="3174"/>
      <c r="M55" s="3175"/>
    </row>
    <row r="56" spans="1:13" ht="15.75" customHeight="1">
      <c r="A56" s="2532"/>
      <c r="B56" s="38" t="s">
        <v>663</v>
      </c>
      <c r="C56" s="3459" t="s">
        <v>266</v>
      </c>
      <c r="D56" s="3174"/>
      <c r="E56" s="3174"/>
      <c r="F56" s="3174"/>
      <c r="G56" s="3174"/>
      <c r="H56" s="3174"/>
      <c r="I56" s="3174"/>
      <c r="J56" s="3174"/>
      <c r="K56" s="3174"/>
      <c r="L56" s="3174"/>
      <c r="M56" s="3175"/>
    </row>
    <row r="57" spans="1:13" ht="16.5" thickBot="1">
      <c r="A57" s="2555"/>
      <c r="B57" s="38" t="s">
        <v>665</v>
      </c>
      <c r="C57" s="3173"/>
      <c r="D57" s="3174"/>
      <c r="E57" s="3174"/>
      <c r="F57" s="3174"/>
      <c r="G57" s="3174"/>
      <c r="H57" s="3174"/>
      <c r="I57" s="3174"/>
      <c r="J57" s="3174"/>
      <c r="K57" s="3174"/>
      <c r="L57" s="3174"/>
      <c r="M57" s="3175"/>
    </row>
    <row r="58" spans="1:13" ht="15.75" customHeight="1">
      <c r="A58" s="2531" t="s">
        <v>667</v>
      </c>
      <c r="B58" s="40" t="s">
        <v>668</v>
      </c>
      <c r="C58" s="3173" t="s">
        <v>1118</v>
      </c>
      <c r="D58" s="3174"/>
      <c r="E58" s="3174"/>
      <c r="F58" s="3174"/>
      <c r="G58" s="3174"/>
      <c r="H58" s="3174"/>
      <c r="I58" s="3174"/>
      <c r="J58" s="3174"/>
      <c r="K58" s="3174"/>
      <c r="L58" s="3174"/>
      <c r="M58" s="3175"/>
    </row>
    <row r="59" spans="1:13" ht="30" customHeight="1">
      <c r="A59" s="2532"/>
      <c r="B59" s="40" t="s">
        <v>670</v>
      </c>
      <c r="C59" s="3173" t="s">
        <v>1119</v>
      </c>
      <c r="D59" s="3174"/>
      <c r="E59" s="3174"/>
      <c r="F59" s="3174"/>
      <c r="G59" s="3174"/>
      <c r="H59" s="3174"/>
      <c r="I59" s="3174"/>
      <c r="J59" s="3174"/>
      <c r="K59" s="3174"/>
      <c r="L59" s="3174"/>
      <c r="M59" s="3175"/>
    </row>
    <row r="60" spans="1:13" ht="30" customHeight="1" thickBot="1">
      <c r="A60" s="2532"/>
      <c r="B60" s="41" t="s">
        <v>44</v>
      </c>
      <c r="C60" s="3173" t="s">
        <v>1110</v>
      </c>
      <c r="D60" s="3174"/>
      <c r="E60" s="3174"/>
      <c r="F60" s="3174"/>
      <c r="G60" s="3174"/>
      <c r="H60" s="3174"/>
      <c r="I60" s="3174"/>
      <c r="J60" s="3174"/>
      <c r="K60" s="3174"/>
      <c r="L60" s="3174"/>
      <c r="M60" s="3175"/>
    </row>
    <row r="61" spans="1:13" ht="16.5" thickBot="1">
      <c r="A61" s="397" t="s">
        <v>672</v>
      </c>
      <c r="B61" s="42"/>
      <c r="C61" s="3176"/>
      <c r="D61" s="2767"/>
      <c r="E61" s="2767"/>
      <c r="F61" s="2767"/>
      <c r="G61" s="2767"/>
      <c r="H61" s="2767"/>
      <c r="I61" s="2767"/>
      <c r="J61" s="2767"/>
      <c r="K61" s="2767"/>
      <c r="L61" s="2767"/>
      <c r="M61" s="2768"/>
    </row>
  </sheetData>
  <mergeCells count="47">
    <mergeCell ref="B1:M1"/>
    <mergeCell ref="C13:M13"/>
    <mergeCell ref="A2:A14"/>
    <mergeCell ref="C2:M2"/>
    <mergeCell ref="C3:M3"/>
    <mergeCell ref="F4:G4"/>
    <mergeCell ref="C7:D7"/>
    <mergeCell ref="I7:M7"/>
    <mergeCell ref="B8:B10"/>
    <mergeCell ref="C9:D9"/>
    <mergeCell ref="F9:G9"/>
    <mergeCell ref="I9:J9"/>
    <mergeCell ref="C10:D10"/>
    <mergeCell ref="F10:G10"/>
    <mergeCell ref="I10:J10"/>
    <mergeCell ref="C11:M11"/>
    <mergeCell ref="C12:M12"/>
    <mergeCell ref="C48:M48"/>
    <mergeCell ref="C14:D14"/>
    <mergeCell ref="F14:M14"/>
    <mergeCell ref="A15:A51"/>
    <mergeCell ref="C15:M15"/>
    <mergeCell ref="C16:M16"/>
    <mergeCell ref="B17:B23"/>
    <mergeCell ref="B24:B27"/>
    <mergeCell ref="B31:B33"/>
    <mergeCell ref="B34:B43"/>
    <mergeCell ref="F42:G42"/>
    <mergeCell ref="H42:I42"/>
    <mergeCell ref="B44:B47"/>
    <mergeCell ref="F45:F46"/>
    <mergeCell ref="G45:J46"/>
    <mergeCell ref="L45:M46"/>
    <mergeCell ref="C49:M49"/>
    <mergeCell ref="C50:M50"/>
    <mergeCell ref="A52:A57"/>
    <mergeCell ref="C52:M52"/>
    <mergeCell ref="C53:M53"/>
    <mergeCell ref="C54:M54"/>
    <mergeCell ref="C55:M55"/>
    <mergeCell ref="C56:M56"/>
    <mergeCell ref="C57:M57"/>
    <mergeCell ref="A58:A60"/>
    <mergeCell ref="C58:M58"/>
    <mergeCell ref="C59:M59"/>
    <mergeCell ref="C60:M60"/>
    <mergeCell ref="C61:M61"/>
  </mergeCells>
  <dataValidations count="7">
    <dataValidation type="list" allowBlank="1" showInputMessage="1" showErrorMessage="1" sqref="I7:M7" xr:uid="{00000000-0002-0000-22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22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2200-000002000000}"/>
    <dataValidation allowBlank="1" showInputMessage="1" showErrorMessage="1" prompt="Identifique la meta ODS a que le apunta el indicador de producto. Seleccione de la lista desplegable." sqref="E14" xr:uid="{00000000-0002-0000-2200-000003000000}"/>
    <dataValidation allowBlank="1" showInputMessage="1" showErrorMessage="1" prompt="Identifique el ODS a que le apunta el indicador de producto. Seleccione de la lista desplegable._x000a_" sqref="B14" xr:uid="{00000000-0002-0000-2200-000004000000}"/>
    <dataValidation allowBlank="1" showInputMessage="1" showErrorMessage="1" prompt="Incluir una ficha por cada indicador, ya sea de producto o de resultado" sqref="B1" xr:uid="{00000000-0002-0000-2200-000005000000}"/>
    <dataValidation allowBlank="1" showInputMessage="1" showErrorMessage="1" prompt="Seleccione de la lista desplegable" sqref="B4 B7 H7" xr:uid="{00000000-0002-0000-2200-000006000000}"/>
  </dataValidations>
  <hyperlinks>
    <hyperlink ref="C56" r:id="rId1" xr:uid="{00000000-0004-0000-2200-000000000000}"/>
  </hyperlinks>
  <pageMargins left="0.7" right="0.7" top="0.75" bottom="0.75" header="0.3" footer="0.3"/>
  <pageSetup paperSize="9" orientation="portrait"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8EA9DB"/>
  </sheetPr>
  <dimension ref="A1:M62"/>
  <sheetViews>
    <sheetView topLeftCell="A38" workbookViewId="0">
      <selection activeCell="F29" sqref="F29"/>
    </sheetView>
  </sheetViews>
  <sheetFormatPr baseColWidth="10" defaultColWidth="11.42578125" defaultRowHeight="15"/>
  <cols>
    <col min="1" max="1" width="22.140625" customWidth="1"/>
    <col min="2" max="2" width="30.5703125" customWidth="1"/>
    <col min="13" max="13" width="16.28515625" customWidth="1"/>
  </cols>
  <sheetData>
    <row r="1" spans="1:13" ht="15.75">
      <c r="A1" s="254" t="s">
        <v>456</v>
      </c>
      <c r="B1" s="3480" t="s">
        <v>1120</v>
      </c>
      <c r="C1" s="3481"/>
      <c r="D1" s="3481"/>
      <c r="E1" s="3481"/>
      <c r="F1" s="3481"/>
      <c r="G1" s="3481"/>
      <c r="H1" s="3481"/>
      <c r="I1" s="3481"/>
      <c r="J1" s="3481"/>
      <c r="K1" s="3481"/>
      <c r="L1" s="3481"/>
      <c r="M1" s="3481"/>
    </row>
    <row r="2" spans="1:13" ht="18" customHeight="1">
      <c r="A2" s="3466" t="s">
        <v>596</v>
      </c>
      <c r="B2" s="982" t="s">
        <v>597</v>
      </c>
      <c r="C2" s="2871" t="s">
        <v>1121</v>
      </c>
      <c r="D2" s="2809"/>
      <c r="E2" s="2809"/>
      <c r="F2" s="2809"/>
      <c r="G2" s="2809"/>
      <c r="H2" s="2809"/>
      <c r="I2" s="2809"/>
      <c r="J2" s="2809"/>
      <c r="K2" s="2809"/>
      <c r="L2" s="2809"/>
      <c r="M2" s="2810"/>
    </row>
    <row r="3" spans="1:13" ht="39" customHeight="1">
      <c r="A3" s="3467"/>
      <c r="B3" s="983" t="s">
        <v>793</v>
      </c>
      <c r="C3" s="2872" t="s">
        <v>814</v>
      </c>
      <c r="D3" s="2811"/>
      <c r="E3" s="2811"/>
      <c r="F3" s="2811"/>
      <c r="G3" s="2811"/>
      <c r="H3" s="2811"/>
      <c r="I3" s="2811"/>
      <c r="J3" s="2811"/>
      <c r="K3" s="2811"/>
      <c r="L3" s="2811"/>
      <c r="M3" s="2812"/>
    </row>
    <row r="4" spans="1:13" ht="15.75" customHeight="1">
      <c r="A4" s="3467"/>
      <c r="B4" s="3468" t="s">
        <v>40</v>
      </c>
      <c r="C4" s="2875" t="s">
        <v>601</v>
      </c>
      <c r="D4" s="2536" t="s">
        <v>456</v>
      </c>
      <c r="E4" s="2817"/>
      <c r="F4" s="2819" t="s">
        <v>602</v>
      </c>
      <c r="G4" s="2820"/>
      <c r="H4" s="2823">
        <v>18</v>
      </c>
      <c r="I4" s="2536" t="s">
        <v>603</v>
      </c>
      <c r="J4" s="2537"/>
      <c r="K4" s="2537"/>
      <c r="L4" s="2537"/>
      <c r="M4" s="2541"/>
    </row>
    <row r="5" spans="1:13" ht="15.75" customHeight="1">
      <c r="A5" s="3467"/>
      <c r="B5" s="3469"/>
      <c r="C5" s="2876"/>
      <c r="D5" s="2542"/>
      <c r="E5" s="2818"/>
      <c r="F5" s="2821" t="s">
        <v>604</v>
      </c>
      <c r="G5" s="2822"/>
      <c r="H5" s="2824"/>
      <c r="I5" s="2542"/>
      <c r="J5" s="2825"/>
      <c r="K5" s="2825"/>
      <c r="L5" s="2825"/>
      <c r="M5" s="2543"/>
    </row>
    <row r="6" spans="1:13" ht="46.5" customHeight="1">
      <c r="A6" s="3467"/>
      <c r="B6" s="923" t="s">
        <v>605</v>
      </c>
      <c r="C6" s="2845" t="s">
        <v>606</v>
      </c>
      <c r="D6" s="2526"/>
      <c r="E6" s="2526"/>
      <c r="F6" s="2526"/>
      <c r="G6" s="2526"/>
      <c r="H6" s="2526"/>
      <c r="I6" s="2526"/>
      <c r="J6" s="2526"/>
      <c r="K6" s="2526"/>
      <c r="L6" s="2526"/>
      <c r="M6" s="2527"/>
    </row>
    <row r="7" spans="1:13" ht="17.25" customHeight="1">
      <c r="A7" s="3467"/>
      <c r="B7" s="923" t="s">
        <v>607</v>
      </c>
      <c r="C7" s="2845" t="s">
        <v>608</v>
      </c>
      <c r="D7" s="2526"/>
      <c r="E7" s="2526"/>
      <c r="F7" s="2526"/>
      <c r="G7" s="2526"/>
      <c r="H7" s="2526"/>
      <c r="I7" s="2526"/>
      <c r="J7" s="2526"/>
      <c r="K7" s="2526"/>
      <c r="L7" s="2526"/>
      <c r="M7" s="2527"/>
    </row>
    <row r="8" spans="1:13" ht="15" customHeight="1">
      <c r="A8" s="3467"/>
      <c r="B8" s="923" t="s">
        <v>609</v>
      </c>
      <c r="C8" s="2877" t="s">
        <v>7</v>
      </c>
      <c r="D8" s="2571"/>
      <c r="E8" s="55" t="s">
        <v>456</v>
      </c>
      <c r="F8" s="55" t="s">
        <v>456</v>
      </c>
      <c r="G8" s="925" t="s">
        <v>456</v>
      </c>
      <c r="H8" s="926" t="s">
        <v>44</v>
      </c>
      <c r="I8" s="2571" t="s">
        <v>610</v>
      </c>
      <c r="J8" s="2571"/>
      <c r="K8" s="2571"/>
      <c r="L8" s="2571"/>
      <c r="M8" s="2572"/>
    </row>
    <row r="9" spans="1:13" ht="20.25" customHeight="1">
      <c r="A9" s="3467"/>
      <c r="B9" s="3468" t="s">
        <v>611</v>
      </c>
      <c r="C9" s="932" t="s">
        <v>456</v>
      </c>
      <c r="D9" s="55" t="s">
        <v>456</v>
      </c>
      <c r="E9" s="51" t="s">
        <v>456</v>
      </c>
      <c r="F9" s="51" t="s">
        <v>456</v>
      </c>
      <c r="G9" s="51" t="s">
        <v>456</v>
      </c>
      <c r="H9" s="51" t="s">
        <v>456</v>
      </c>
      <c r="I9" s="55" t="s">
        <v>456</v>
      </c>
      <c r="J9" s="55" t="s">
        <v>456</v>
      </c>
      <c r="K9" s="55" t="s">
        <v>456</v>
      </c>
      <c r="L9" s="55" t="s">
        <v>456</v>
      </c>
      <c r="M9" s="927" t="s">
        <v>456</v>
      </c>
    </row>
    <row r="10" spans="1:13" ht="15" customHeight="1">
      <c r="A10" s="3467"/>
      <c r="B10" s="3468"/>
      <c r="C10" s="2878" t="s">
        <v>271</v>
      </c>
      <c r="D10" s="2573"/>
      <c r="E10" s="55" t="s">
        <v>456</v>
      </c>
      <c r="F10" s="2573" t="s">
        <v>456</v>
      </c>
      <c r="G10" s="2573"/>
      <c r="H10" s="55" t="s">
        <v>456</v>
      </c>
      <c r="I10" s="2573" t="s">
        <v>456</v>
      </c>
      <c r="J10" s="2573"/>
      <c r="K10" s="55" t="s">
        <v>456</v>
      </c>
      <c r="L10" s="55" t="s">
        <v>456</v>
      </c>
      <c r="M10" s="927" t="s">
        <v>456</v>
      </c>
    </row>
    <row r="11" spans="1:13" ht="15" customHeight="1">
      <c r="A11" s="3467"/>
      <c r="B11" s="3469"/>
      <c r="C11" s="2877" t="s">
        <v>612</v>
      </c>
      <c r="D11" s="2571"/>
      <c r="E11" s="53" t="s">
        <v>456</v>
      </c>
      <c r="F11" s="2571" t="s">
        <v>612</v>
      </c>
      <c r="G11" s="2571"/>
      <c r="H11" s="53" t="s">
        <v>456</v>
      </c>
      <c r="I11" s="2571" t="s">
        <v>612</v>
      </c>
      <c r="J11" s="2571"/>
      <c r="K11" s="53" t="s">
        <v>456</v>
      </c>
      <c r="L11" s="53" t="s">
        <v>456</v>
      </c>
      <c r="M11" s="928" t="s">
        <v>456</v>
      </c>
    </row>
    <row r="12" spans="1:13" ht="36" customHeight="1">
      <c r="A12" s="3467"/>
      <c r="B12" s="923" t="s">
        <v>613</v>
      </c>
      <c r="C12" s="3482" t="s">
        <v>1122</v>
      </c>
      <c r="D12" s="3483"/>
      <c r="E12" s="3483"/>
      <c r="F12" s="3483"/>
      <c r="G12" s="3483"/>
      <c r="H12" s="3483"/>
      <c r="I12" s="3483"/>
      <c r="J12" s="3483"/>
      <c r="K12" s="3483"/>
      <c r="L12" s="3483"/>
      <c r="M12" s="3484"/>
    </row>
    <row r="13" spans="1:13" ht="78.75" customHeight="1">
      <c r="A13" s="3467"/>
      <c r="B13" s="923" t="s">
        <v>796</v>
      </c>
      <c r="C13" s="2845" t="s">
        <v>1123</v>
      </c>
      <c r="D13" s="2526"/>
      <c r="E13" s="2526"/>
      <c r="F13" s="2526"/>
      <c r="G13" s="2526"/>
      <c r="H13" s="2526"/>
      <c r="I13" s="2526"/>
      <c r="J13" s="2526"/>
      <c r="K13" s="2526"/>
      <c r="L13" s="2526"/>
      <c r="M13" s="2527"/>
    </row>
    <row r="14" spans="1:13" ht="45" customHeight="1">
      <c r="A14" s="3467"/>
      <c r="B14" s="923" t="s">
        <v>798</v>
      </c>
      <c r="C14" s="2845" t="s">
        <v>820</v>
      </c>
      <c r="D14" s="2526"/>
      <c r="E14" s="2526"/>
      <c r="F14" s="2526"/>
      <c r="G14" s="2526"/>
      <c r="H14" s="2526"/>
      <c r="I14" s="2526"/>
      <c r="J14" s="2526"/>
      <c r="K14" s="2526"/>
      <c r="L14" s="2526"/>
      <c r="M14" s="2527"/>
    </row>
    <row r="15" spans="1:13" ht="62.25" customHeight="1">
      <c r="A15" s="3467"/>
      <c r="B15" s="984" t="s">
        <v>800</v>
      </c>
      <c r="C15" s="2845" t="s">
        <v>73</v>
      </c>
      <c r="D15" s="2529"/>
      <c r="E15" s="960" t="s">
        <v>801</v>
      </c>
      <c r="F15" s="2526" t="s">
        <v>810</v>
      </c>
      <c r="G15" s="2526"/>
      <c r="H15" s="2526"/>
      <c r="I15" s="2526"/>
      <c r="J15" s="2526"/>
      <c r="K15" s="2526"/>
      <c r="L15" s="2526"/>
      <c r="M15" s="2527"/>
    </row>
    <row r="16" spans="1:13" ht="15.75" customHeight="1">
      <c r="A16" s="3472" t="s">
        <v>615</v>
      </c>
      <c r="B16" s="985" t="s">
        <v>30</v>
      </c>
      <c r="C16" s="2885" t="s">
        <v>1124</v>
      </c>
      <c r="D16" s="2530"/>
      <c r="E16" s="2530"/>
      <c r="F16" s="2530"/>
      <c r="G16" s="2530"/>
      <c r="H16" s="2530"/>
      <c r="I16" s="2530"/>
      <c r="J16" s="2530"/>
      <c r="K16" s="2530"/>
      <c r="L16" s="2530"/>
      <c r="M16" s="2835"/>
    </row>
    <row r="17" spans="1:13" ht="23.25" customHeight="1">
      <c r="A17" s="3473"/>
      <c r="B17" s="986" t="s">
        <v>804</v>
      </c>
      <c r="C17" s="3475" t="s">
        <v>1125</v>
      </c>
      <c r="D17" s="3476"/>
      <c r="E17" s="3476"/>
      <c r="F17" s="3476"/>
      <c r="G17" s="3476"/>
      <c r="H17" s="3476"/>
      <c r="I17" s="3476"/>
      <c r="J17" s="3476"/>
      <c r="K17" s="3476"/>
      <c r="L17" s="3476"/>
      <c r="M17" s="3477"/>
    </row>
    <row r="18" spans="1:13" ht="15.75">
      <c r="A18" s="3473"/>
      <c r="B18" s="3478" t="s">
        <v>616</v>
      </c>
      <c r="C18" s="932" t="s">
        <v>456</v>
      </c>
      <c r="D18" s="916" t="s">
        <v>456</v>
      </c>
      <c r="E18" s="916" t="s">
        <v>456</v>
      </c>
      <c r="F18" s="916" t="s">
        <v>456</v>
      </c>
      <c r="G18" s="916" t="s">
        <v>456</v>
      </c>
      <c r="H18" s="916" t="s">
        <v>456</v>
      </c>
      <c r="I18" s="916" t="s">
        <v>456</v>
      </c>
      <c r="J18" s="916" t="s">
        <v>456</v>
      </c>
      <c r="K18" s="916" t="s">
        <v>456</v>
      </c>
      <c r="L18" s="916" t="s">
        <v>456</v>
      </c>
      <c r="M18" s="915" t="s">
        <v>456</v>
      </c>
    </row>
    <row r="19" spans="1:13" ht="15.75">
      <c r="A19" s="3473"/>
      <c r="B19" s="3478"/>
      <c r="C19" s="932" t="s">
        <v>456</v>
      </c>
      <c r="D19" s="722" t="s">
        <v>456</v>
      </c>
      <c r="E19" s="916" t="s">
        <v>456</v>
      </c>
      <c r="F19" s="722" t="s">
        <v>456</v>
      </c>
      <c r="G19" s="916" t="s">
        <v>456</v>
      </c>
      <c r="H19" s="722" t="s">
        <v>456</v>
      </c>
      <c r="I19" s="916" t="s">
        <v>456</v>
      </c>
      <c r="J19" s="722" t="s">
        <v>456</v>
      </c>
      <c r="K19" s="916" t="s">
        <v>456</v>
      </c>
      <c r="L19" s="916" t="s">
        <v>456</v>
      </c>
      <c r="M19" s="915" t="s">
        <v>456</v>
      </c>
    </row>
    <row r="20" spans="1:13" ht="15.75">
      <c r="A20" s="3473"/>
      <c r="B20" s="3478"/>
      <c r="C20" s="933" t="s">
        <v>617</v>
      </c>
      <c r="D20" s="934" t="s">
        <v>456</v>
      </c>
      <c r="E20" s="916" t="s">
        <v>618</v>
      </c>
      <c r="F20" s="934" t="s">
        <v>456</v>
      </c>
      <c r="G20" s="916" t="s">
        <v>619</v>
      </c>
      <c r="H20" s="934" t="s">
        <v>456</v>
      </c>
      <c r="I20" s="916" t="s">
        <v>620</v>
      </c>
      <c r="J20" s="935" t="s">
        <v>627</v>
      </c>
      <c r="K20" s="916" t="s">
        <v>456</v>
      </c>
      <c r="L20" s="916" t="s">
        <v>456</v>
      </c>
      <c r="M20" s="915" t="s">
        <v>456</v>
      </c>
    </row>
    <row r="21" spans="1:13" ht="15.75">
      <c r="A21" s="3473"/>
      <c r="B21" s="3478"/>
      <c r="C21" s="933" t="s">
        <v>621</v>
      </c>
      <c r="D21" s="934" t="s">
        <v>456</v>
      </c>
      <c r="E21" s="916" t="s">
        <v>622</v>
      </c>
      <c r="F21" s="934" t="s">
        <v>456</v>
      </c>
      <c r="G21" s="916" t="s">
        <v>623</v>
      </c>
      <c r="H21" s="934" t="s">
        <v>456</v>
      </c>
      <c r="I21" s="916" t="s">
        <v>456</v>
      </c>
      <c r="J21" s="916" t="s">
        <v>456</v>
      </c>
      <c r="K21" s="916" t="s">
        <v>456</v>
      </c>
      <c r="L21" s="916" t="s">
        <v>456</v>
      </c>
      <c r="M21" s="915" t="s">
        <v>456</v>
      </c>
    </row>
    <row r="22" spans="1:13" ht="15.75">
      <c r="A22" s="3473"/>
      <c r="B22" s="3478"/>
      <c r="C22" s="933" t="s">
        <v>624</v>
      </c>
      <c r="D22" s="934" t="s">
        <v>456</v>
      </c>
      <c r="E22" s="916" t="s">
        <v>625</v>
      </c>
      <c r="F22" s="934" t="s">
        <v>456</v>
      </c>
      <c r="G22" s="916" t="s">
        <v>456</v>
      </c>
      <c r="H22" s="916" t="s">
        <v>456</v>
      </c>
      <c r="I22" s="916" t="s">
        <v>456</v>
      </c>
      <c r="J22" s="916" t="s">
        <v>456</v>
      </c>
      <c r="K22" s="916" t="s">
        <v>456</v>
      </c>
      <c r="L22" s="916" t="s">
        <v>456</v>
      </c>
      <c r="M22" s="915" t="s">
        <v>456</v>
      </c>
    </row>
    <row r="23" spans="1:13" ht="15.75">
      <c r="A23" s="3473"/>
      <c r="B23" s="3478"/>
      <c r="C23" s="933" t="s">
        <v>626</v>
      </c>
      <c r="D23" s="934" t="s">
        <v>456</v>
      </c>
      <c r="E23" s="916" t="s">
        <v>628</v>
      </c>
      <c r="F23" s="53" t="s">
        <v>456</v>
      </c>
      <c r="G23" s="53" t="s">
        <v>456</v>
      </c>
      <c r="H23" s="53" t="s">
        <v>456</v>
      </c>
      <c r="I23" s="53" t="s">
        <v>456</v>
      </c>
      <c r="J23" s="53" t="s">
        <v>456</v>
      </c>
      <c r="K23" s="53" t="s">
        <v>456</v>
      </c>
      <c r="L23" s="53" t="s">
        <v>456</v>
      </c>
      <c r="M23" s="928" t="s">
        <v>456</v>
      </c>
    </row>
    <row r="24" spans="1:13" ht="15.75">
      <c r="A24" s="3473"/>
      <c r="B24" s="3479"/>
      <c r="C24" s="936" t="s">
        <v>456</v>
      </c>
      <c r="D24" s="722" t="s">
        <v>456</v>
      </c>
      <c r="E24" s="722" t="s">
        <v>456</v>
      </c>
      <c r="F24" s="722" t="s">
        <v>456</v>
      </c>
      <c r="G24" s="722" t="s">
        <v>456</v>
      </c>
      <c r="H24" s="722" t="s">
        <v>456</v>
      </c>
      <c r="I24" s="722" t="s">
        <v>456</v>
      </c>
      <c r="J24" s="722" t="s">
        <v>456</v>
      </c>
      <c r="K24" s="722" t="s">
        <v>456</v>
      </c>
      <c r="L24" s="722" t="s">
        <v>456</v>
      </c>
      <c r="M24" s="937" t="s">
        <v>456</v>
      </c>
    </row>
    <row r="25" spans="1:13" ht="15.75">
      <c r="A25" s="3473"/>
      <c r="B25" s="3478" t="s">
        <v>630</v>
      </c>
      <c r="C25" s="933" t="s">
        <v>456</v>
      </c>
      <c r="D25" s="916" t="s">
        <v>456</v>
      </c>
      <c r="E25" s="916" t="s">
        <v>456</v>
      </c>
      <c r="F25" s="916" t="s">
        <v>456</v>
      </c>
      <c r="G25" s="916" t="s">
        <v>456</v>
      </c>
      <c r="H25" s="916" t="s">
        <v>456</v>
      </c>
      <c r="I25" s="916" t="s">
        <v>456</v>
      </c>
      <c r="J25" s="916" t="s">
        <v>456</v>
      </c>
      <c r="K25" s="916" t="s">
        <v>456</v>
      </c>
      <c r="L25" s="55" t="s">
        <v>456</v>
      </c>
      <c r="M25" s="927" t="s">
        <v>456</v>
      </c>
    </row>
    <row r="26" spans="1:13" ht="15.75">
      <c r="A26" s="3473"/>
      <c r="B26" s="3478"/>
      <c r="C26" s="933" t="s">
        <v>631</v>
      </c>
      <c r="D26" s="911" t="s">
        <v>456</v>
      </c>
      <c r="E26" s="916" t="s">
        <v>456</v>
      </c>
      <c r="F26" s="916" t="s">
        <v>632</v>
      </c>
      <c r="G26" s="911" t="s">
        <v>456</v>
      </c>
      <c r="H26" s="916" t="s">
        <v>456</v>
      </c>
      <c r="I26" s="916" t="s">
        <v>633</v>
      </c>
      <c r="J26" s="938" t="s">
        <v>627</v>
      </c>
      <c r="K26" s="916" t="s">
        <v>456</v>
      </c>
      <c r="L26" s="55" t="s">
        <v>456</v>
      </c>
      <c r="M26" s="927" t="s">
        <v>456</v>
      </c>
    </row>
    <row r="27" spans="1:13" ht="15.75">
      <c r="A27" s="3473"/>
      <c r="B27" s="3478"/>
      <c r="C27" s="933" t="s">
        <v>634</v>
      </c>
      <c r="D27" s="939" t="s">
        <v>456</v>
      </c>
      <c r="E27" s="55" t="s">
        <v>456</v>
      </c>
      <c r="F27" s="916" t="s">
        <v>635</v>
      </c>
      <c r="G27" s="934" t="s">
        <v>456</v>
      </c>
      <c r="H27" s="55" t="s">
        <v>456</v>
      </c>
      <c r="I27" s="55" t="s">
        <v>456</v>
      </c>
      <c r="J27" s="55" t="s">
        <v>456</v>
      </c>
      <c r="K27" s="55" t="s">
        <v>456</v>
      </c>
      <c r="L27" s="55" t="s">
        <v>456</v>
      </c>
      <c r="M27" s="927" t="s">
        <v>456</v>
      </c>
    </row>
    <row r="28" spans="1:13" ht="15.75">
      <c r="A28" s="3473"/>
      <c r="B28" s="3478"/>
      <c r="C28" s="936" t="s">
        <v>456</v>
      </c>
      <c r="D28" s="722" t="s">
        <v>456</v>
      </c>
      <c r="E28" s="722" t="s">
        <v>456</v>
      </c>
      <c r="F28" s="722" t="s">
        <v>456</v>
      </c>
      <c r="G28" s="722" t="s">
        <v>456</v>
      </c>
      <c r="H28" s="722" t="s">
        <v>456</v>
      </c>
      <c r="I28" s="722" t="s">
        <v>456</v>
      </c>
      <c r="J28" s="722" t="s">
        <v>456</v>
      </c>
      <c r="K28" s="722" t="s">
        <v>456</v>
      </c>
      <c r="L28" s="53" t="s">
        <v>456</v>
      </c>
      <c r="M28" s="928" t="s">
        <v>456</v>
      </c>
    </row>
    <row r="29" spans="1:13" ht="15.75">
      <c r="A29" s="3473"/>
      <c r="B29" s="984" t="s">
        <v>636</v>
      </c>
      <c r="C29" s="933" t="s">
        <v>456</v>
      </c>
      <c r="D29" s="916" t="s">
        <v>456</v>
      </c>
      <c r="E29" s="916" t="s">
        <v>456</v>
      </c>
      <c r="F29" s="916" t="s">
        <v>456</v>
      </c>
      <c r="G29" s="916" t="s">
        <v>456</v>
      </c>
      <c r="H29" s="916" t="s">
        <v>456</v>
      </c>
      <c r="I29" s="916" t="s">
        <v>456</v>
      </c>
      <c r="J29" s="916" t="s">
        <v>456</v>
      </c>
      <c r="K29" s="916" t="s">
        <v>456</v>
      </c>
      <c r="L29" s="916" t="s">
        <v>456</v>
      </c>
      <c r="M29" s="915" t="s">
        <v>456</v>
      </c>
    </row>
    <row r="30" spans="1:13" ht="15.75" customHeight="1">
      <c r="A30" s="3473"/>
      <c r="B30" s="984" t="s">
        <v>456</v>
      </c>
      <c r="C30" s="941" t="s">
        <v>637</v>
      </c>
      <c r="D30" s="2017">
        <v>5126</v>
      </c>
      <c r="E30" s="916" t="s">
        <v>456</v>
      </c>
      <c r="F30" s="55" t="s">
        <v>638</v>
      </c>
      <c r="G30" s="943">
        <v>2020</v>
      </c>
      <c r="H30" s="916" t="s">
        <v>456</v>
      </c>
      <c r="I30" s="55" t="s">
        <v>639</v>
      </c>
      <c r="J30" s="3159" t="s">
        <v>640</v>
      </c>
      <c r="K30" s="3160"/>
      <c r="L30" s="3160"/>
      <c r="M30" s="915" t="s">
        <v>456</v>
      </c>
    </row>
    <row r="31" spans="1:13" ht="15.75">
      <c r="A31" s="3473"/>
      <c r="B31" s="923" t="s">
        <v>456</v>
      </c>
      <c r="C31" s="936" t="s">
        <v>456</v>
      </c>
      <c r="D31" s="722" t="s">
        <v>456</v>
      </c>
      <c r="E31" s="722" t="s">
        <v>456</v>
      </c>
      <c r="F31" s="722" t="s">
        <v>456</v>
      </c>
      <c r="G31" s="722" t="s">
        <v>456</v>
      </c>
      <c r="H31" s="722" t="s">
        <v>456</v>
      </c>
      <c r="I31" s="722" t="s">
        <v>456</v>
      </c>
      <c r="J31" s="722" t="s">
        <v>456</v>
      </c>
      <c r="K31" s="722" t="s">
        <v>456</v>
      </c>
      <c r="L31" s="722" t="s">
        <v>456</v>
      </c>
      <c r="M31" s="937" t="s">
        <v>456</v>
      </c>
    </row>
    <row r="32" spans="1:13" ht="15.75">
      <c r="A32" s="3473"/>
      <c r="B32" s="3478" t="s">
        <v>641</v>
      </c>
      <c r="C32" s="945" t="s">
        <v>456</v>
      </c>
      <c r="D32" s="946" t="s">
        <v>456</v>
      </c>
      <c r="E32" s="946" t="s">
        <v>456</v>
      </c>
      <c r="F32" s="946" t="s">
        <v>456</v>
      </c>
      <c r="G32" s="946" t="s">
        <v>456</v>
      </c>
      <c r="H32" s="946" t="s">
        <v>456</v>
      </c>
      <c r="I32" s="946" t="s">
        <v>456</v>
      </c>
      <c r="J32" s="946" t="s">
        <v>456</v>
      </c>
      <c r="K32" s="946" t="s">
        <v>456</v>
      </c>
      <c r="L32" s="55" t="s">
        <v>456</v>
      </c>
      <c r="M32" s="927" t="s">
        <v>456</v>
      </c>
    </row>
    <row r="33" spans="1:13" ht="15.75">
      <c r="A33" s="3473"/>
      <c r="B33" s="3478"/>
      <c r="C33" s="933" t="s">
        <v>642</v>
      </c>
      <c r="D33" s="943">
        <v>2021</v>
      </c>
      <c r="E33" s="946" t="s">
        <v>456</v>
      </c>
      <c r="F33" s="916" t="s">
        <v>643</v>
      </c>
      <c r="G33" s="943">
        <v>2025</v>
      </c>
      <c r="H33" s="55" t="s">
        <v>456</v>
      </c>
      <c r="I33" s="55" t="s">
        <v>456</v>
      </c>
      <c r="J33" s="55" t="s">
        <v>456</v>
      </c>
      <c r="K33" s="55" t="s">
        <v>456</v>
      </c>
      <c r="L33" s="55" t="s">
        <v>456</v>
      </c>
      <c r="M33" s="927" t="s">
        <v>456</v>
      </c>
    </row>
    <row r="34" spans="1:13" ht="15.75">
      <c r="A34" s="3473"/>
      <c r="B34" s="3479"/>
      <c r="C34" s="936" t="s">
        <v>456</v>
      </c>
      <c r="D34" s="722" t="s">
        <v>456</v>
      </c>
      <c r="E34" s="972" t="s">
        <v>456</v>
      </c>
      <c r="F34" s="722" t="s">
        <v>456</v>
      </c>
      <c r="G34" s="972" t="s">
        <v>456</v>
      </c>
      <c r="H34" s="972" t="s">
        <v>456</v>
      </c>
      <c r="I34" s="53" t="s">
        <v>456</v>
      </c>
      <c r="J34" s="972" t="s">
        <v>456</v>
      </c>
      <c r="K34" s="972" t="s">
        <v>456</v>
      </c>
      <c r="L34" s="53" t="s">
        <v>456</v>
      </c>
      <c r="M34" s="928" t="s">
        <v>456</v>
      </c>
    </row>
    <row r="35" spans="1:13" ht="15.75">
      <c r="A35" s="3473"/>
      <c r="B35" s="3478" t="s">
        <v>644</v>
      </c>
      <c r="C35" s="933" t="s">
        <v>456</v>
      </c>
      <c r="D35" s="916" t="s">
        <v>456</v>
      </c>
      <c r="E35" s="916" t="s">
        <v>456</v>
      </c>
      <c r="F35" s="916" t="s">
        <v>456</v>
      </c>
      <c r="G35" s="916" t="s">
        <v>456</v>
      </c>
      <c r="H35" s="916" t="s">
        <v>456</v>
      </c>
      <c r="I35" s="916" t="s">
        <v>456</v>
      </c>
      <c r="J35" s="916" t="s">
        <v>456</v>
      </c>
      <c r="K35" s="916" t="s">
        <v>456</v>
      </c>
      <c r="L35" s="916" t="s">
        <v>456</v>
      </c>
      <c r="M35" s="915" t="s">
        <v>456</v>
      </c>
    </row>
    <row r="36" spans="1:13" ht="15.75">
      <c r="A36" s="3473"/>
      <c r="B36" s="3478"/>
      <c r="C36" s="933" t="s">
        <v>456</v>
      </c>
      <c r="D36" s="916" t="s">
        <v>682</v>
      </c>
      <c r="E36" s="916" t="s">
        <v>456</v>
      </c>
      <c r="F36" s="916" t="s">
        <v>683</v>
      </c>
      <c r="G36" s="916" t="s">
        <v>456</v>
      </c>
      <c r="H36" s="55" t="s">
        <v>684</v>
      </c>
      <c r="I36" s="55" t="s">
        <v>456</v>
      </c>
      <c r="J36" s="55" t="s">
        <v>685</v>
      </c>
      <c r="K36" s="916" t="s">
        <v>456</v>
      </c>
      <c r="L36" s="916" t="s">
        <v>686</v>
      </c>
      <c r="M36" s="915" t="s">
        <v>456</v>
      </c>
    </row>
    <row r="37" spans="1:13" ht="15.75">
      <c r="A37" s="3473"/>
      <c r="B37" s="3478"/>
      <c r="C37" s="933" t="s">
        <v>456</v>
      </c>
      <c r="D37" s="987">
        <v>5250</v>
      </c>
      <c r="E37" s="911" t="s">
        <v>456</v>
      </c>
      <c r="F37" s="841">
        <v>5384</v>
      </c>
      <c r="G37" s="911" t="s">
        <v>456</v>
      </c>
      <c r="H37" s="841">
        <v>5551</v>
      </c>
      <c r="I37" s="911" t="s">
        <v>456</v>
      </c>
      <c r="J37" s="841">
        <v>5579</v>
      </c>
      <c r="K37" s="911" t="s">
        <v>456</v>
      </c>
      <c r="L37" s="988">
        <v>5606</v>
      </c>
      <c r="M37" s="913" t="s">
        <v>456</v>
      </c>
    </row>
    <row r="38" spans="1:13" ht="15.75">
      <c r="A38" s="3473"/>
      <c r="B38" s="3478"/>
      <c r="C38" s="933" t="s">
        <v>456</v>
      </c>
      <c r="D38" s="916" t="s">
        <v>734</v>
      </c>
      <c r="E38" s="916" t="s">
        <v>456</v>
      </c>
      <c r="F38" s="916" t="s">
        <v>735</v>
      </c>
      <c r="G38" s="916" t="s">
        <v>456</v>
      </c>
      <c r="H38" s="55" t="s">
        <v>736</v>
      </c>
      <c r="I38" s="55" t="s">
        <v>456</v>
      </c>
      <c r="J38" s="55" t="s">
        <v>737</v>
      </c>
      <c r="K38" s="916" t="s">
        <v>456</v>
      </c>
      <c r="L38" s="916" t="s">
        <v>738</v>
      </c>
      <c r="M38" s="915" t="s">
        <v>456</v>
      </c>
    </row>
    <row r="39" spans="1:13" ht="15.75">
      <c r="A39" s="3473"/>
      <c r="B39" s="3478"/>
      <c r="C39" s="933" t="s">
        <v>456</v>
      </c>
      <c r="D39" s="987" t="s">
        <v>456</v>
      </c>
      <c r="E39" s="911" t="s">
        <v>456</v>
      </c>
      <c r="F39" s="841" t="s">
        <v>456</v>
      </c>
      <c r="G39" s="911" t="s">
        <v>456</v>
      </c>
      <c r="H39" s="841" t="s">
        <v>456</v>
      </c>
      <c r="I39" s="911" t="s">
        <v>456</v>
      </c>
      <c r="J39" s="841" t="s">
        <v>456</v>
      </c>
      <c r="K39" s="911" t="s">
        <v>456</v>
      </c>
      <c r="L39" s="988" t="s">
        <v>456</v>
      </c>
      <c r="M39" s="913" t="s">
        <v>456</v>
      </c>
    </row>
    <row r="40" spans="1:13" ht="15.75">
      <c r="A40" s="3473"/>
      <c r="B40" s="3478"/>
      <c r="C40" s="933" t="s">
        <v>456</v>
      </c>
      <c r="D40" s="916" t="s">
        <v>739</v>
      </c>
      <c r="E40" s="916" t="s">
        <v>456</v>
      </c>
      <c r="F40" s="916" t="s">
        <v>740</v>
      </c>
      <c r="G40" s="916" t="s">
        <v>456</v>
      </c>
      <c r="H40" s="55" t="s">
        <v>741</v>
      </c>
      <c r="I40" s="55" t="s">
        <v>456</v>
      </c>
      <c r="J40" s="55" t="s">
        <v>742</v>
      </c>
      <c r="K40" s="916" t="s">
        <v>456</v>
      </c>
      <c r="L40" s="916" t="s">
        <v>645</v>
      </c>
      <c r="M40" s="915" t="s">
        <v>456</v>
      </c>
    </row>
    <row r="41" spans="1:13" ht="15.75">
      <c r="A41" s="3473"/>
      <c r="B41" s="3478"/>
      <c r="C41" s="933" t="s">
        <v>456</v>
      </c>
      <c r="D41" s="987" t="s">
        <v>456</v>
      </c>
      <c r="E41" s="988" t="s">
        <v>456</v>
      </c>
      <c r="F41" s="841" t="s">
        <v>456</v>
      </c>
      <c r="G41" s="988" t="s">
        <v>456</v>
      </c>
      <c r="H41" s="841" t="s">
        <v>456</v>
      </c>
      <c r="I41" s="988" t="s">
        <v>456</v>
      </c>
      <c r="J41" s="841" t="s">
        <v>456</v>
      </c>
      <c r="K41" s="988" t="s">
        <v>456</v>
      </c>
      <c r="L41" s="841" t="s">
        <v>456</v>
      </c>
      <c r="M41" s="913" t="s">
        <v>456</v>
      </c>
    </row>
    <row r="42" spans="1:13" ht="15.75">
      <c r="A42" s="3473"/>
      <c r="B42" s="3478"/>
      <c r="C42" s="933" t="s">
        <v>456</v>
      </c>
      <c r="D42" s="722" t="s">
        <v>645</v>
      </c>
      <c r="E42" s="722" t="s">
        <v>456</v>
      </c>
      <c r="F42" s="722" t="s">
        <v>646</v>
      </c>
      <c r="G42" s="722" t="s">
        <v>456</v>
      </c>
      <c r="H42" s="916" t="s">
        <v>456</v>
      </c>
      <c r="I42" s="916" t="s">
        <v>456</v>
      </c>
      <c r="J42" s="916" t="s">
        <v>456</v>
      </c>
      <c r="K42" s="916" t="s">
        <v>456</v>
      </c>
      <c r="L42" s="916" t="s">
        <v>456</v>
      </c>
      <c r="M42" s="915" t="s">
        <v>456</v>
      </c>
    </row>
    <row r="43" spans="1:13" ht="15" customHeight="1">
      <c r="A43" s="3473"/>
      <c r="B43" s="3478"/>
      <c r="C43" s="933" t="s">
        <v>456</v>
      </c>
      <c r="D43" s="955">
        <v>2025</v>
      </c>
      <c r="E43" s="989" t="s">
        <v>456</v>
      </c>
      <c r="F43" s="2526">
        <v>9873</v>
      </c>
      <c r="G43" s="2526"/>
      <c r="H43" s="2569" t="s">
        <v>456</v>
      </c>
      <c r="I43" s="2569"/>
      <c r="J43" s="916" t="s">
        <v>456</v>
      </c>
      <c r="K43" s="916" t="s">
        <v>456</v>
      </c>
      <c r="L43" s="916" t="s">
        <v>456</v>
      </c>
      <c r="M43" s="915" t="s">
        <v>456</v>
      </c>
    </row>
    <row r="44" spans="1:13" ht="15.75">
      <c r="A44" s="3473"/>
      <c r="B44" s="3479"/>
      <c r="C44" s="936" t="s">
        <v>456</v>
      </c>
      <c r="D44" s="722" t="s">
        <v>456</v>
      </c>
      <c r="E44" s="722" t="s">
        <v>456</v>
      </c>
      <c r="F44" s="722" t="s">
        <v>456</v>
      </c>
      <c r="G44" s="722" t="s">
        <v>456</v>
      </c>
      <c r="H44" s="722" t="s">
        <v>456</v>
      </c>
      <c r="I44" s="722" t="s">
        <v>456</v>
      </c>
      <c r="J44" s="722" t="s">
        <v>456</v>
      </c>
      <c r="K44" s="722" t="s">
        <v>456</v>
      </c>
      <c r="L44" s="722" t="s">
        <v>456</v>
      </c>
      <c r="M44" s="937" t="s">
        <v>456</v>
      </c>
    </row>
    <row r="45" spans="1:13" ht="17.25" customHeight="1">
      <c r="A45" s="3473"/>
      <c r="B45" s="3478" t="s">
        <v>647</v>
      </c>
      <c r="C45" s="933" t="s">
        <v>456</v>
      </c>
      <c r="D45" s="916" t="s">
        <v>456</v>
      </c>
      <c r="E45" s="916" t="s">
        <v>456</v>
      </c>
      <c r="F45" s="916" t="s">
        <v>456</v>
      </c>
      <c r="G45" s="916" t="s">
        <v>456</v>
      </c>
      <c r="H45" s="916" t="s">
        <v>456</v>
      </c>
      <c r="I45" s="916" t="s">
        <v>456</v>
      </c>
      <c r="J45" s="916" t="s">
        <v>456</v>
      </c>
      <c r="K45" s="916" t="s">
        <v>456</v>
      </c>
      <c r="L45" s="55" t="s">
        <v>456</v>
      </c>
      <c r="M45" s="927" t="s">
        <v>456</v>
      </c>
    </row>
    <row r="46" spans="1:13" ht="17.25" customHeight="1">
      <c r="A46" s="3473"/>
      <c r="B46" s="3478"/>
      <c r="C46" s="932" t="s">
        <v>456</v>
      </c>
      <c r="D46" s="916" t="s">
        <v>601</v>
      </c>
      <c r="E46" s="722" t="s">
        <v>171</v>
      </c>
      <c r="F46" s="2554" t="s">
        <v>648</v>
      </c>
      <c r="G46" s="2536" t="s">
        <v>456</v>
      </c>
      <c r="H46" s="2537"/>
      <c r="I46" s="2537"/>
      <c r="J46" s="2817"/>
      <c r="K46" s="916" t="s">
        <v>649</v>
      </c>
      <c r="L46" s="2861" t="s">
        <v>456</v>
      </c>
      <c r="M46" s="2862"/>
    </row>
    <row r="47" spans="1:13" ht="15.75">
      <c r="A47" s="3473"/>
      <c r="B47" s="3478"/>
      <c r="C47" s="932" t="s">
        <v>456</v>
      </c>
      <c r="D47" s="66" t="s">
        <v>456</v>
      </c>
      <c r="E47" s="960" t="s">
        <v>627</v>
      </c>
      <c r="F47" s="2554"/>
      <c r="G47" s="2542"/>
      <c r="H47" s="2825"/>
      <c r="I47" s="2825"/>
      <c r="J47" s="2818"/>
      <c r="K47" s="55" t="s">
        <v>456</v>
      </c>
      <c r="L47" s="2863"/>
      <c r="M47" s="2864"/>
    </row>
    <row r="48" spans="1:13" ht="8.25" customHeight="1">
      <c r="A48" s="3473"/>
      <c r="B48" s="3479"/>
      <c r="C48" s="932" t="s">
        <v>456</v>
      </c>
      <c r="D48" s="55" t="s">
        <v>456</v>
      </c>
      <c r="E48" s="55" t="s">
        <v>456</v>
      </c>
      <c r="F48" s="55" t="s">
        <v>456</v>
      </c>
      <c r="G48" s="55" t="s">
        <v>456</v>
      </c>
      <c r="H48" s="55" t="s">
        <v>456</v>
      </c>
      <c r="I48" s="55" t="s">
        <v>456</v>
      </c>
      <c r="J48" s="55" t="s">
        <v>456</v>
      </c>
      <c r="K48" s="55" t="s">
        <v>456</v>
      </c>
      <c r="L48" s="55" t="s">
        <v>456</v>
      </c>
      <c r="M48" s="927" t="s">
        <v>456</v>
      </c>
    </row>
    <row r="49" spans="1:13" ht="20.25" customHeight="1">
      <c r="A49" s="3473"/>
      <c r="B49" s="923" t="s">
        <v>650</v>
      </c>
      <c r="C49" s="2865" t="s">
        <v>805</v>
      </c>
      <c r="D49" s="2866"/>
      <c r="E49" s="2866"/>
      <c r="F49" s="2866"/>
      <c r="G49" s="2866"/>
      <c r="H49" s="2866"/>
      <c r="I49" s="2866"/>
      <c r="J49" s="2866"/>
      <c r="K49" s="2866"/>
      <c r="L49" s="2866"/>
      <c r="M49" s="2867"/>
    </row>
    <row r="50" spans="1:13" ht="14.25" customHeight="1">
      <c r="A50" s="3473"/>
      <c r="B50" s="986" t="s">
        <v>652</v>
      </c>
      <c r="C50" s="2858" t="s">
        <v>653</v>
      </c>
      <c r="D50" s="2825"/>
      <c r="E50" s="2825"/>
      <c r="F50" s="2825"/>
      <c r="G50" s="2825"/>
      <c r="H50" s="2825"/>
      <c r="I50" s="2825"/>
      <c r="J50" s="2825"/>
      <c r="K50" s="2825"/>
      <c r="L50" s="2825"/>
      <c r="M50" s="2543"/>
    </row>
    <row r="51" spans="1:13" ht="12" customHeight="1">
      <c r="A51" s="3473"/>
      <c r="B51" s="986" t="s">
        <v>654</v>
      </c>
      <c r="C51" s="2828">
        <v>20</v>
      </c>
      <c r="D51" s="2829"/>
      <c r="E51" s="2829"/>
      <c r="F51" s="2829"/>
      <c r="G51" s="2829"/>
      <c r="H51" s="2829"/>
      <c r="I51" s="2829"/>
      <c r="J51" s="2829"/>
      <c r="K51" s="2829"/>
      <c r="L51" s="2829"/>
      <c r="M51" s="2830"/>
    </row>
    <row r="52" spans="1:13" ht="21" customHeight="1">
      <c r="A52" s="3474"/>
      <c r="B52" s="990" t="s">
        <v>655</v>
      </c>
      <c r="C52" s="2831">
        <v>2020</v>
      </c>
      <c r="D52" s="2832"/>
      <c r="E52" s="2832"/>
      <c r="F52" s="2832"/>
      <c r="G52" s="2832"/>
      <c r="H52" s="2832"/>
      <c r="I52" s="2832"/>
      <c r="J52" s="2832"/>
      <c r="K52" s="2832"/>
      <c r="L52" s="2832"/>
      <c r="M52" s="2833"/>
    </row>
    <row r="53" spans="1:13" ht="15.75" customHeight="1">
      <c r="A53" s="2883" t="s">
        <v>656</v>
      </c>
      <c r="B53" s="991" t="s">
        <v>657</v>
      </c>
      <c r="C53" s="2530" t="s">
        <v>658</v>
      </c>
      <c r="D53" s="2530"/>
      <c r="E53" s="2530"/>
      <c r="F53" s="2530"/>
      <c r="G53" s="2530"/>
      <c r="H53" s="2530"/>
      <c r="I53" s="2530"/>
      <c r="J53" s="2530"/>
      <c r="K53" s="2530"/>
      <c r="L53" s="2530"/>
      <c r="M53" s="2835"/>
    </row>
    <row r="54" spans="1:13" ht="15.75" customHeight="1">
      <c r="A54" s="2883"/>
      <c r="B54" s="991" t="s">
        <v>659</v>
      </c>
      <c r="C54" s="2526" t="s">
        <v>660</v>
      </c>
      <c r="D54" s="2526"/>
      <c r="E54" s="2526"/>
      <c r="F54" s="2526"/>
      <c r="G54" s="2526"/>
      <c r="H54" s="2526"/>
      <c r="I54" s="2526"/>
      <c r="J54" s="2526"/>
      <c r="K54" s="2526"/>
      <c r="L54" s="2526"/>
      <c r="M54" s="2527"/>
    </row>
    <row r="55" spans="1:13" ht="15.75" customHeight="1">
      <c r="A55" s="2883"/>
      <c r="B55" s="991" t="s">
        <v>661</v>
      </c>
      <c r="C55" s="2526" t="s">
        <v>610</v>
      </c>
      <c r="D55" s="2526"/>
      <c r="E55" s="2526"/>
      <c r="F55" s="2526"/>
      <c r="G55" s="2526"/>
      <c r="H55" s="2526"/>
      <c r="I55" s="2526"/>
      <c r="J55" s="2526"/>
      <c r="K55" s="2526"/>
      <c r="L55" s="2526"/>
      <c r="M55" s="2527"/>
    </row>
    <row r="56" spans="1:13" ht="21.75" customHeight="1">
      <c r="A56" s="2883"/>
      <c r="B56" s="991" t="s">
        <v>662</v>
      </c>
      <c r="C56" s="2526" t="s">
        <v>80</v>
      </c>
      <c r="D56" s="2526"/>
      <c r="E56" s="2526"/>
      <c r="F56" s="2526"/>
      <c r="G56" s="2526"/>
      <c r="H56" s="2526"/>
      <c r="I56" s="2526"/>
      <c r="J56" s="2526"/>
      <c r="K56" s="2526"/>
      <c r="L56" s="2526"/>
      <c r="M56" s="2527"/>
    </row>
    <row r="57" spans="1:13" ht="15" customHeight="1">
      <c r="A57" s="2883"/>
      <c r="B57" s="991" t="s">
        <v>663</v>
      </c>
      <c r="C57" s="2836" t="s">
        <v>664</v>
      </c>
      <c r="D57" s="2836"/>
      <c r="E57" s="2836"/>
      <c r="F57" s="2836"/>
      <c r="G57" s="2836"/>
      <c r="H57" s="2836"/>
      <c r="I57" s="2836"/>
      <c r="J57" s="2836"/>
      <c r="K57" s="2836"/>
      <c r="L57" s="2836"/>
      <c r="M57" s="2837"/>
    </row>
    <row r="58" spans="1:13" ht="16.5" customHeight="1">
      <c r="A58" s="2884"/>
      <c r="B58" s="992" t="s">
        <v>665</v>
      </c>
      <c r="C58" s="2838" t="s">
        <v>666</v>
      </c>
      <c r="D58" s="2838"/>
      <c r="E58" s="2838"/>
      <c r="F58" s="2838"/>
      <c r="G58" s="2838"/>
      <c r="H58" s="2838"/>
      <c r="I58" s="2838"/>
      <c r="J58" s="2838"/>
      <c r="K58" s="2838"/>
      <c r="L58" s="2838"/>
      <c r="M58" s="2839"/>
    </row>
    <row r="59" spans="1:13" ht="21" customHeight="1">
      <c r="A59" s="2883" t="s">
        <v>667</v>
      </c>
      <c r="B59" s="964" t="s">
        <v>668</v>
      </c>
      <c r="C59" s="2856" t="s">
        <v>669</v>
      </c>
      <c r="D59" s="2856"/>
      <c r="E59" s="2856"/>
      <c r="F59" s="2856"/>
      <c r="G59" s="2856"/>
      <c r="H59" s="2856"/>
      <c r="I59" s="2856"/>
      <c r="J59" s="2856"/>
      <c r="K59" s="2856"/>
      <c r="L59" s="2856"/>
      <c r="M59" s="2857"/>
    </row>
    <row r="60" spans="1:13" ht="15.75" customHeight="1">
      <c r="A60" s="2883"/>
      <c r="B60" s="964" t="s">
        <v>670</v>
      </c>
      <c r="C60" s="2526" t="s">
        <v>671</v>
      </c>
      <c r="D60" s="2526"/>
      <c r="E60" s="2526"/>
      <c r="F60" s="2526"/>
      <c r="G60" s="2526"/>
      <c r="H60" s="2526"/>
      <c r="I60" s="2526"/>
      <c r="J60" s="2526"/>
      <c r="K60" s="2526"/>
      <c r="L60" s="2526"/>
      <c r="M60" s="2527"/>
    </row>
    <row r="61" spans="1:13" ht="15" customHeight="1">
      <c r="A61" s="2883"/>
      <c r="B61" s="965" t="s">
        <v>44</v>
      </c>
      <c r="C61" s="2838" t="s">
        <v>610</v>
      </c>
      <c r="D61" s="2838"/>
      <c r="E61" s="2838"/>
      <c r="F61" s="2838"/>
      <c r="G61" s="2838"/>
      <c r="H61" s="2838"/>
      <c r="I61" s="2838"/>
      <c r="J61" s="2838"/>
      <c r="K61" s="2838"/>
      <c r="L61" s="2838"/>
      <c r="M61" s="2839"/>
    </row>
    <row r="62" spans="1:13" ht="15" customHeight="1">
      <c r="A62" s="966" t="s">
        <v>672</v>
      </c>
      <c r="B62" s="993" t="s">
        <v>456</v>
      </c>
      <c r="C62" s="3470" t="s">
        <v>456</v>
      </c>
      <c r="D62" s="3470"/>
      <c r="E62" s="3470"/>
      <c r="F62" s="3470"/>
      <c r="G62" s="3470"/>
      <c r="H62" s="3470"/>
      <c r="I62" s="3470"/>
      <c r="J62" s="3470"/>
      <c r="K62" s="3470"/>
      <c r="L62" s="3470"/>
      <c r="M62" s="3471"/>
    </row>
  </sheetData>
  <mergeCells count="57">
    <mergeCell ref="B1:M1"/>
    <mergeCell ref="A59:A61"/>
    <mergeCell ref="C59:M59"/>
    <mergeCell ref="C60:M60"/>
    <mergeCell ref="C61:M61"/>
    <mergeCell ref="C50:M50"/>
    <mergeCell ref="B32:B34"/>
    <mergeCell ref="B35:B44"/>
    <mergeCell ref="F43:G43"/>
    <mergeCell ref="H43:I43"/>
    <mergeCell ref="B45:B48"/>
    <mergeCell ref="F46:F47"/>
    <mergeCell ref="G46:J47"/>
    <mergeCell ref="L46:M47"/>
    <mergeCell ref="C49:M49"/>
    <mergeCell ref="C12:M12"/>
    <mergeCell ref="C62:M62"/>
    <mergeCell ref="C51:M51"/>
    <mergeCell ref="C52:M52"/>
    <mergeCell ref="A53:A58"/>
    <mergeCell ref="C53:M53"/>
    <mergeCell ref="C54:M54"/>
    <mergeCell ref="C55:M55"/>
    <mergeCell ref="C56:M56"/>
    <mergeCell ref="C57:M57"/>
    <mergeCell ref="C58:M58"/>
    <mergeCell ref="A16:A52"/>
    <mergeCell ref="C16:M16"/>
    <mergeCell ref="C17:M17"/>
    <mergeCell ref="B18:B24"/>
    <mergeCell ref="B25:B28"/>
    <mergeCell ref="J30:L30"/>
    <mergeCell ref="C13:M13"/>
    <mergeCell ref="C14:M14"/>
    <mergeCell ref="C15:D15"/>
    <mergeCell ref="F15:M15"/>
    <mergeCell ref="F10:G10"/>
    <mergeCell ref="I10:J10"/>
    <mergeCell ref="C11:D11"/>
    <mergeCell ref="F11:G11"/>
    <mergeCell ref="I11:J11"/>
    <mergeCell ref="A2:A15"/>
    <mergeCell ref="C2:M2"/>
    <mergeCell ref="C3:M3"/>
    <mergeCell ref="B4:B5"/>
    <mergeCell ref="C4:C5"/>
    <mergeCell ref="D4:E5"/>
    <mergeCell ref="F4:G4"/>
    <mergeCell ref="F5:G5"/>
    <mergeCell ref="H4:H5"/>
    <mergeCell ref="I4:M5"/>
    <mergeCell ref="C6:M6"/>
    <mergeCell ref="C7:M7"/>
    <mergeCell ref="C8:D8"/>
    <mergeCell ref="I8:M8"/>
    <mergeCell ref="B9:B11"/>
    <mergeCell ref="C10:D10"/>
  </mergeCells>
  <hyperlinks>
    <hyperlink ref="C57" r:id="rId1"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8EA9DB"/>
  </sheetPr>
  <dimension ref="A1:M58"/>
  <sheetViews>
    <sheetView topLeftCell="A44" zoomScale="80" zoomScaleNormal="80" workbookViewId="0">
      <selection activeCell="C57" sqref="C57"/>
    </sheetView>
  </sheetViews>
  <sheetFormatPr baseColWidth="10" defaultColWidth="11.42578125" defaultRowHeight="15.75"/>
  <cols>
    <col min="1" max="1" width="36.7109375" style="5" customWidth="1"/>
    <col min="2" max="2" width="39.140625" style="7" customWidth="1"/>
    <col min="3" max="3" width="14.5703125" style="5" customWidth="1"/>
    <col min="4" max="4" width="14" style="5" customWidth="1"/>
    <col min="5" max="5" width="13.5703125" style="5" customWidth="1"/>
    <col min="6" max="6" width="12.5703125" style="5" customWidth="1"/>
    <col min="7" max="8" width="12.7109375" style="5" customWidth="1"/>
    <col min="9" max="10" width="12" style="5" customWidth="1"/>
    <col min="11" max="11" width="11.28515625" style="5" customWidth="1"/>
    <col min="12" max="12" width="11.85546875" style="5" customWidth="1"/>
    <col min="13" max="13" width="12" style="5" customWidth="1"/>
    <col min="14" max="16384" width="11.42578125" style="5"/>
  </cols>
  <sheetData>
    <row r="1" spans="1:13">
      <c r="A1" s="105"/>
      <c r="B1" s="3496" t="s">
        <v>1126</v>
      </c>
      <c r="C1" s="3497"/>
      <c r="D1" s="3497"/>
      <c r="E1" s="3497"/>
      <c r="F1" s="3497"/>
      <c r="G1" s="3497"/>
      <c r="H1" s="3497"/>
      <c r="I1" s="3497"/>
      <c r="J1" s="3497"/>
      <c r="K1" s="3497"/>
      <c r="L1" s="3497"/>
      <c r="M1" s="3498"/>
    </row>
    <row r="2" spans="1:13">
      <c r="A2" s="2503" t="s">
        <v>596</v>
      </c>
      <c r="B2" s="511" t="s">
        <v>597</v>
      </c>
      <c r="C2" s="2951" t="s">
        <v>277</v>
      </c>
      <c r="D2" s="2952"/>
      <c r="E2" s="2952"/>
      <c r="F2" s="2952"/>
      <c r="G2" s="2952"/>
      <c r="H2" s="2952"/>
      <c r="I2" s="2952"/>
      <c r="J2" s="2952"/>
      <c r="K2" s="2952"/>
      <c r="L2" s="2952"/>
      <c r="M2" s="3499"/>
    </row>
    <row r="3" spans="1:13" ht="30">
      <c r="A3" s="2504"/>
      <c r="B3" s="512" t="s">
        <v>793</v>
      </c>
      <c r="C3" s="2926" t="s">
        <v>814</v>
      </c>
      <c r="D3" s="2473"/>
      <c r="E3" s="2473"/>
      <c r="F3" s="2473"/>
      <c r="G3" s="2473"/>
      <c r="H3" s="2473"/>
      <c r="I3" s="2473"/>
      <c r="J3" s="2473"/>
      <c r="K3" s="2473"/>
      <c r="L3" s="2473"/>
      <c r="M3" s="2927"/>
    </row>
    <row r="4" spans="1:13" ht="39" customHeight="1">
      <c r="A4" s="2504"/>
      <c r="B4" s="513" t="s">
        <v>40</v>
      </c>
      <c r="C4" s="615" t="s">
        <v>601</v>
      </c>
      <c r="D4" s="2923"/>
      <c r="E4" s="2902"/>
      <c r="F4" s="2795" t="s">
        <v>41</v>
      </c>
      <c r="G4" s="2796"/>
      <c r="H4" s="754">
        <v>13</v>
      </c>
      <c r="I4" s="3044" t="s">
        <v>1127</v>
      </c>
      <c r="J4" s="3045"/>
      <c r="K4" s="3045"/>
      <c r="L4" s="3045"/>
      <c r="M4" s="3500"/>
    </row>
    <row r="5" spans="1:13" ht="15.75" customHeight="1">
      <c r="A5" s="2504"/>
      <c r="B5" s="513" t="s">
        <v>605</v>
      </c>
      <c r="C5" s="2926" t="s">
        <v>903</v>
      </c>
      <c r="D5" s="2473"/>
      <c r="E5" s="2473"/>
      <c r="F5" s="2473"/>
      <c r="G5" s="2473"/>
      <c r="H5" s="2473"/>
      <c r="I5" s="2473"/>
      <c r="J5" s="2473"/>
      <c r="K5" s="2473"/>
      <c r="L5" s="2473"/>
      <c r="M5" s="2927"/>
    </row>
    <row r="6" spans="1:13">
      <c r="A6" s="2504"/>
      <c r="B6" s="513" t="s">
        <v>607</v>
      </c>
      <c r="C6" s="2926" t="s">
        <v>1128</v>
      </c>
      <c r="D6" s="2473"/>
      <c r="E6" s="2473"/>
      <c r="F6" s="2473"/>
      <c r="G6" s="2473"/>
      <c r="H6" s="2473"/>
      <c r="I6" s="2473"/>
      <c r="J6" s="2473"/>
      <c r="K6" s="2473"/>
      <c r="L6" s="2473"/>
      <c r="M6" s="2927"/>
    </row>
    <row r="7" spans="1:13">
      <c r="A7" s="2504"/>
      <c r="B7" s="512" t="s">
        <v>609</v>
      </c>
      <c r="C7" s="2954" t="s">
        <v>7</v>
      </c>
      <c r="D7" s="2516"/>
      <c r="E7" s="113"/>
      <c r="F7" s="113"/>
      <c r="G7" s="114"/>
      <c r="H7" s="224" t="s">
        <v>44</v>
      </c>
      <c r="I7" s="2517" t="s">
        <v>676</v>
      </c>
      <c r="J7" s="2516"/>
      <c r="K7" s="2516"/>
      <c r="L7" s="2516"/>
      <c r="M7" s="2955"/>
    </row>
    <row r="8" spans="1:13">
      <c r="A8" s="2504"/>
      <c r="B8" s="2956" t="s">
        <v>611</v>
      </c>
      <c r="C8" s="520"/>
      <c r="D8" s="117"/>
      <c r="E8" s="117"/>
      <c r="F8" s="117"/>
      <c r="G8" s="117"/>
      <c r="H8" s="117"/>
      <c r="I8" s="117"/>
      <c r="J8" s="117"/>
      <c r="K8" s="117"/>
      <c r="L8" s="118"/>
      <c r="M8" s="483"/>
    </row>
    <row r="9" spans="1:13" ht="28.5" customHeight="1">
      <c r="A9" s="2504"/>
      <c r="B9" s="2957"/>
      <c r="C9" s="3501" t="s">
        <v>677</v>
      </c>
      <c r="D9" s="2520"/>
      <c r="E9" s="120"/>
      <c r="F9" s="2521"/>
      <c r="G9" s="2521"/>
      <c r="H9" s="120"/>
      <c r="I9" s="2521"/>
      <c r="J9" s="2521"/>
      <c r="K9" s="120"/>
      <c r="L9" s="121"/>
      <c r="M9" s="484"/>
    </row>
    <row r="10" spans="1:13">
      <c r="A10" s="2504"/>
      <c r="B10" s="2958"/>
      <c r="C10" s="2959" t="s">
        <v>612</v>
      </c>
      <c r="D10" s="2521"/>
      <c r="E10" s="748"/>
      <c r="F10" s="2521" t="s">
        <v>612</v>
      </c>
      <c r="G10" s="2521"/>
      <c r="H10" s="748"/>
      <c r="I10" s="2521" t="s">
        <v>612</v>
      </c>
      <c r="J10" s="2521"/>
      <c r="K10" s="748"/>
      <c r="L10" s="123"/>
      <c r="M10" s="485"/>
    </row>
    <row r="11" spans="1:13" ht="46.5" customHeight="1">
      <c r="A11" s="2504"/>
      <c r="B11" s="512" t="s">
        <v>613</v>
      </c>
      <c r="C11" s="2933" t="s">
        <v>1129</v>
      </c>
      <c r="D11" s="2480"/>
      <c r="E11" s="2480"/>
      <c r="F11" s="2480"/>
      <c r="G11" s="2480"/>
      <c r="H11" s="2480"/>
      <c r="I11" s="2480"/>
      <c r="J11" s="2480"/>
      <c r="K11" s="2480"/>
      <c r="L11" s="2480"/>
      <c r="M11" s="2934"/>
    </row>
    <row r="12" spans="1:13" ht="68.25" customHeight="1">
      <c r="A12" s="2504"/>
      <c r="B12" s="512" t="s">
        <v>796</v>
      </c>
      <c r="C12" s="2933" t="s">
        <v>1130</v>
      </c>
      <c r="D12" s="2480"/>
      <c r="E12" s="2480"/>
      <c r="F12" s="2480"/>
      <c r="G12" s="2480"/>
      <c r="H12" s="2480"/>
      <c r="I12" s="2480"/>
      <c r="J12" s="2480"/>
      <c r="K12" s="2480"/>
      <c r="L12" s="2480"/>
      <c r="M12" s="2934"/>
    </row>
    <row r="13" spans="1:13" ht="69" customHeight="1">
      <c r="A13" s="2504"/>
      <c r="B13" s="512" t="s">
        <v>798</v>
      </c>
      <c r="C13" s="3490" t="s">
        <v>820</v>
      </c>
      <c r="D13" s="3491"/>
      <c r="E13" s="3491"/>
      <c r="F13" s="3491"/>
      <c r="G13" s="3491"/>
      <c r="H13" s="3491"/>
      <c r="I13" s="3491"/>
      <c r="J13" s="3491"/>
      <c r="K13" s="3491"/>
      <c r="L13" s="3491"/>
      <c r="M13" s="3492"/>
    </row>
    <row r="14" spans="1:13" ht="44.25" customHeight="1">
      <c r="A14" s="2504"/>
      <c r="B14" s="2956" t="s">
        <v>800</v>
      </c>
      <c r="C14" s="3493" t="s">
        <v>97</v>
      </c>
      <c r="D14" s="2486"/>
      <c r="E14" s="125" t="s">
        <v>801</v>
      </c>
      <c r="F14" s="3060" t="s">
        <v>1131</v>
      </c>
      <c r="G14" s="3061"/>
      <c r="H14" s="3061"/>
      <c r="I14" s="3061"/>
      <c r="J14" s="3061"/>
      <c r="K14" s="3061"/>
      <c r="L14" s="3061"/>
      <c r="M14" s="3494"/>
    </row>
    <row r="15" spans="1:13" ht="35.25" customHeight="1">
      <c r="A15" s="2504"/>
      <c r="B15" s="2957"/>
      <c r="C15" s="3493"/>
      <c r="D15" s="2486"/>
      <c r="E15" s="2486"/>
      <c r="F15" s="2486"/>
      <c r="G15" s="2486"/>
      <c r="H15" s="2486"/>
      <c r="I15" s="2486"/>
      <c r="J15" s="2486"/>
      <c r="K15" s="2486"/>
      <c r="L15" s="2486"/>
      <c r="M15" s="3495"/>
    </row>
    <row r="16" spans="1:13" ht="15.75" customHeight="1">
      <c r="A16" s="2476" t="s">
        <v>615</v>
      </c>
      <c r="B16" s="514" t="s">
        <v>30</v>
      </c>
      <c r="C16" s="2933" t="s">
        <v>150</v>
      </c>
      <c r="D16" s="2480"/>
      <c r="E16" s="2480"/>
      <c r="F16" s="2480"/>
      <c r="G16" s="2480"/>
      <c r="H16" s="2480"/>
      <c r="I16" s="2480"/>
      <c r="J16" s="2480"/>
      <c r="K16" s="2480"/>
      <c r="L16" s="2480"/>
      <c r="M16" s="2934"/>
    </row>
    <row r="17" spans="1:13" ht="15.75" customHeight="1">
      <c r="A17" s="2477"/>
      <c r="B17" s="514" t="s">
        <v>804</v>
      </c>
      <c r="C17" s="2933" t="s">
        <v>278</v>
      </c>
      <c r="D17" s="2480"/>
      <c r="E17" s="2480"/>
      <c r="F17" s="2480"/>
      <c r="G17" s="2480"/>
      <c r="H17" s="2480"/>
      <c r="I17" s="2480"/>
      <c r="J17" s="2480"/>
      <c r="K17" s="2480"/>
      <c r="L17" s="2480"/>
      <c r="M17" s="2934"/>
    </row>
    <row r="18" spans="1:13" ht="8.25" customHeight="1">
      <c r="A18" s="2477"/>
      <c r="B18" s="2928" t="s">
        <v>616</v>
      </c>
      <c r="C18" s="486"/>
      <c r="D18" s="127"/>
      <c r="E18" s="127"/>
      <c r="F18" s="127"/>
      <c r="G18" s="127"/>
      <c r="H18" s="127"/>
      <c r="I18" s="127"/>
      <c r="J18" s="127"/>
      <c r="K18" s="127"/>
      <c r="L18" s="127"/>
      <c r="M18" s="487"/>
    </row>
    <row r="19" spans="1:13" ht="9" customHeight="1">
      <c r="A19" s="2477"/>
      <c r="B19" s="2929"/>
      <c r="C19" s="488"/>
      <c r="D19" s="130"/>
      <c r="E19" s="872"/>
      <c r="F19" s="130"/>
      <c r="G19" s="872"/>
      <c r="H19" s="130"/>
      <c r="I19" s="872"/>
      <c r="J19" s="130"/>
      <c r="K19" s="872"/>
      <c r="L19" s="872"/>
      <c r="M19" s="489"/>
    </row>
    <row r="20" spans="1:13">
      <c r="A20" s="2477"/>
      <c r="B20" s="2929"/>
      <c r="C20" s="490" t="s">
        <v>617</v>
      </c>
      <c r="D20" s="132"/>
      <c r="E20" s="133" t="s">
        <v>618</v>
      </c>
      <c r="F20" s="132"/>
      <c r="G20" s="133" t="s">
        <v>619</v>
      </c>
      <c r="H20" s="132"/>
      <c r="I20" s="133" t="s">
        <v>620</v>
      </c>
      <c r="J20" s="134"/>
      <c r="K20" s="133"/>
      <c r="L20" s="133"/>
      <c r="M20" s="491"/>
    </row>
    <row r="21" spans="1:13">
      <c r="A21" s="2477"/>
      <c r="B21" s="2929"/>
      <c r="C21" s="490" t="s">
        <v>621</v>
      </c>
      <c r="D21" s="135"/>
      <c r="E21" s="133" t="s">
        <v>622</v>
      </c>
      <c r="F21" s="136"/>
      <c r="G21" s="133" t="s">
        <v>623</v>
      </c>
      <c r="H21" s="136"/>
      <c r="I21" s="133"/>
      <c r="J21" s="875"/>
      <c r="K21" s="133"/>
      <c r="L21" s="133"/>
      <c r="M21" s="491"/>
    </row>
    <row r="22" spans="1:13">
      <c r="A22" s="2477"/>
      <c r="B22" s="2929"/>
      <c r="C22" s="490" t="s">
        <v>624</v>
      </c>
      <c r="D22" s="135"/>
      <c r="E22" s="133" t="s">
        <v>625</v>
      </c>
      <c r="F22" s="135"/>
      <c r="G22" s="133"/>
      <c r="H22" s="875"/>
      <c r="I22" s="133"/>
      <c r="J22" s="875"/>
      <c r="K22" s="133"/>
      <c r="L22" s="133"/>
      <c r="M22" s="491"/>
    </row>
    <row r="23" spans="1:13">
      <c r="A23" s="2477"/>
      <c r="B23" s="2929"/>
      <c r="C23" s="490" t="s">
        <v>626</v>
      </c>
      <c r="D23" s="135" t="s">
        <v>627</v>
      </c>
      <c r="E23" s="133" t="s">
        <v>628</v>
      </c>
      <c r="F23" s="3042" t="s">
        <v>629</v>
      </c>
      <c r="G23" s="3042"/>
      <c r="H23" s="3042"/>
      <c r="I23" s="3042"/>
      <c r="J23" s="3042"/>
      <c r="K23" s="3042"/>
      <c r="L23" s="3042"/>
      <c r="M23" s="3489"/>
    </row>
    <row r="24" spans="1:13" ht="9.75" customHeight="1">
      <c r="A24" s="2477"/>
      <c r="B24" s="2930"/>
      <c r="C24" s="493"/>
      <c r="D24" s="138"/>
      <c r="E24" s="138"/>
      <c r="F24" s="138"/>
      <c r="G24" s="138"/>
      <c r="H24" s="138"/>
      <c r="I24" s="138"/>
      <c r="J24" s="138"/>
      <c r="K24" s="138"/>
      <c r="L24" s="138"/>
      <c r="M24" s="494"/>
    </row>
    <row r="25" spans="1:13">
      <c r="A25" s="2477"/>
      <c r="B25" s="2928" t="s">
        <v>630</v>
      </c>
      <c r="C25" s="495"/>
      <c r="D25" s="141"/>
      <c r="E25" s="141"/>
      <c r="F25" s="141"/>
      <c r="G25" s="141"/>
      <c r="H25" s="141"/>
      <c r="I25" s="141"/>
      <c r="J25" s="141"/>
      <c r="K25" s="141"/>
      <c r="L25" s="118"/>
      <c r="M25" s="483"/>
    </row>
    <row r="26" spans="1:13">
      <c r="A26" s="2477"/>
      <c r="B26" s="2929"/>
      <c r="C26" s="490" t="s">
        <v>631</v>
      </c>
      <c r="D26" s="136"/>
      <c r="E26" s="142"/>
      <c r="F26" s="133" t="s">
        <v>632</v>
      </c>
      <c r="G26" s="135"/>
      <c r="H26" s="142"/>
      <c r="I26" s="133" t="s">
        <v>633</v>
      </c>
      <c r="J26" s="135" t="s">
        <v>627</v>
      </c>
      <c r="K26" s="142"/>
      <c r="L26" s="121"/>
      <c r="M26" s="484"/>
    </row>
    <row r="27" spans="1:13">
      <c r="A27" s="2477"/>
      <c r="B27" s="2929"/>
      <c r="C27" s="490" t="s">
        <v>634</v>
      </c>
      <c r="D27" s="143"/>
      <c r="E27" s="121"/>
      <c r="F27" s="133" t="s">
        <v>635</v>
      </c>
      <c r="G27" s="135"/>
      <c r="H27" s="121"/>
      <c r="I27" s="144"/>
      <c r="J27" s="121"/>
      <c r="K27" s="120"/>
      <c r="L27" s="121"/>
      <c r="M27" s="484"/>
    </row>
    <row r="28" spans="1:13">
      <c r="A28" s="2477"/>
      <c r="B28" s="2930"/>
      <c r="C28" s="496"/>
      <c r="D28" s="146"/>
      <c r="E28" s="146"/>
      <c r="F28" s="146"/>
      <c r="G28" s="146"/>
      <c r="H28" s="146"/>
      <c r="I28" s="146"/>
      <c r="J28" s="146"/>
      <c r="K28" s="146"/>
      <c r="L28" s="123"/>
      <c r="M28" s="485"/>
    </row>
    <row r="29" spans="1:13">
      <c r="A29" s="2477"/>
      <c r="B29" s="515" t="s">
        <v>636</v>
      </c>
      <c r="C29" s="497"/>
      <c r="D29" s="149"/>
      <c r="E29" s="149"/>
      <c r="F29" s="149"/>
      <c r="G29" s="149"/>
      <c r="H29" s="149"/>
      <c r="I29" s="149"/>
      <c r="J29" s="149"/>
      <c r="K29" s="149"/>
      <c r="L29" s="149"/>
      <c r="M29" s="498"/>
    </row>
    <row r="30" spans="1:13">
      <c r="A30" s="2477"/>
      <c r="B30" s="515"/>
      <c r="C30" s="499" t="s">
        <v>637</v>
      </c>
      <c r="D30" s="229">
        <v>1</v>
      </c>
      <c r="E30" s="142"/>
      <c r="F30" s="153" t="s">
        <v>638</v>
      </c>
      <c r="G30" s="135">
        <v>2020</v>
      </c>
      <c r="H30" s="142"/>
      <c r="I30" s="153" t="s">
        <v>639</v>
      </c>
      <c r="J30" s="2485" t="s">
        <v>152</v>
      </c>
      <c r="K30" s="2486"/>
      <c r="L30" s="2487"/>
      <c r="M30" s="500"/>
    </row>
    <row r="31" spans="1:13">
      <c r="A31" s="2477"/>
      <c r="B31" s="513"/>
      <c r="C31" s="493"/>
      <c r="D31" s="138"/>
      <c r="E31" s="138"/>
      <c r="F31" s="138"/>
      <c r="G31" s="138"/>
      <c r="H31" s="138"/>
      <c r="I31" s="138"/>
      <c r="J31" s="138"/>
      <c r="K31" s="138"/>
      <c r="L31" s="138"/>
      <c r="M31" s="494"/>
    </row>
    <row r="32" spans="1:13">
      <c r="A32" s="2477"/>
      <c r="B32" s="2928" t="s">
        <v>641</v>
      </c>
      <c r="C32" s="501"/>
      <c r="D32" s="156"/>
      <c r="E32" s="156"/>
      <c r="F32" s="156"/>
      <c r="G32" s="156"/>
      <c r="H32" s="156"/>
      <c r="I32" s="156"/>
      <c r="J32" s="156"/>
      <c r="K32" s="156"/>
      <c r="L32" s="118"/>
      <c r="M32" s="483"/>
    </row>
    <row r="33" spans="1:13">
      <c r="A33" s="2477"/>
      <c r="B33" s="2929"/>
      <c r="C33" s="502" t="s">
        <v>642</v>
      </c>
      <c r="D33" s="230">
        <v>2021</v>
      </c>
      <c r="E33" s="159"/>
      <c r="F33" s="142" t="s">
        <v>643</v>
      </c>
      <c r="G33" s="160" t="s">
        <v>681</v>
      </c>
      <c r="H33" s="159"/>
      <c r="I33" s="153"/>
      <c r="J33" s="159"/>
      <c r="K33" s="159"/>
      <c r="L33" s="121"/>
      <c r="M33" s="484"/>
    </row>
    <row r="34" spans="1:13">
      <c r="A34" s="2477"/>
      <c r="B34" s="2930"/>
      <c r="C34" s="493"/>
      <c r="D34" s="161"/>
      <c r="E34" s="162"/>
      <c r="F34" s="138"/>
      <c r="G34" s="162"/>
      <c r="H34" s="162"/>
      <c r="I34" s="163"/>
      <c r="J34" s="162"/>
      <c r="K34" s="162"/>
      <c r="L34" s="123"/>
      <c r="M34" s="485"/>
    </row>
    <row r="35" spans="1:13">
      <c r="A35" s="2477"/>
      <c r="B35" s="2928" t="s">
        <v>644</v>
      </c>
      <c r="C35" s="793"/>
      <c r="D35" s="740"/>
      <c r="E35" s="740"/>
      <c r="F35" s="740"/>
      <c r="G35" s="740"/>
      <c r="H35" s="740"/>
      <c r="I35" s="740"/>
      <c r="J35" s="740"/>
      <c r="K35" s="740"/>
      <c r="L35" s="740"/>
      <c r="M35" s="794"/>
    </row>
    <row r="36" spans="1:13">
      <c r="A36" s="2477"/>
      <c r="B36" s="2929"/>
      <c r="C36" s="503"/>
      <c r="D36" s="743">
        <v>2021</v>
      </c>
      <c r="E36" s="743"/>
      <c r="F36" s="743">
        <v>2022</v>
      </c>
      <c r="G36" s="743"/>
      <c r="H36" s="167">
        <v>2023</v>
      </c>
      <c r="I36" s="167"/>
      <c r="J36" s="167">
        <v>2024</v>
      </c>
      <c r="K36" s="743"/>
      <c r="L36" s="743">
        <v>2025</v>
      </c>
      <c r="M36" s="504"/>
    </row>
    <row r="37" spans="1:13">
      <c r="A37" s="2477"/>
      <c r="B37" s="2929"/>
      <c r="C37" s="503"/>
      <c r="D37" s="751">
        <v>1</v>
      </c>
      <c r="E37" s="799"/>
      <c r="F37" s="751">
        <v>1</v>
      </c>
      <c r="G37" s="799"/>
      <c r="H37" s="751">
        <v>1</v>
      </c>
      <c r="I37" s="799"/>
      <c r="J37" s="751">
        <v>1</v>
      </c>
      <c r="K37" s="799"/>
      <c r="L37" s="751">
        <v>1</v>
      </c>
      <c r="M37" s="816"/>
    </row>
    <row r="38" spans="1:13">
      <c r="A38" s="2477"/>
      <c r="B38" s="2929"/>
      <c r="C38" s="503"/>
      <c r="D38" s="168" t="s">
        <v>645</v>
      </c>
      <c r="E38" s="787"/>
      <c r="F38" s="168" t="s">
        <v>646</v>
      </c>
      <c r="G38" s="787"/>
      <c r="H38" s="169"/>
      <c r="I38" s="170"/>
      <c r="J38" s="169"/>
      <c r="K38" s="170"/>
      <c r="L38" s="169"/>
      <c r="M38" s="505"/>
    </row>
    <row r="39" spans="1:13">
      <c r="A39" s="2477"/>
      <c r="B39" s="2929"/>
      <c r="C39" s="503"/>
      <c r="D39" s="800">
        <v>2025</v>
      </c>
      <c r="E39" s="799"/>
      <c r="F39" s="2805">
        <v>1</v>
      </c>
      <c r="G39" s="2806"/>
      <c r="H39" s="2922"/>
      <c r="I39" s="2922"/>
      <c r="J39" s="801"/>
      <c r="K39" s="743"/>
      <c r="L39" s="801"/>
      <c r="M39" s="506"/>
    </row>
    <row r="40" spans="1:13">
      <c r="A40" s="2477"/>
      <c r="B40" s="2929"/>
      <c r="C40" s="507"/>
      <c r="D40" s="168"/>
      <c r="E40" s="787"/>
      <c r="F40" s="168"/>
      <c r="G40" s="787"/>
      <c r="H40" s="753"/>
      <c r="I40" s="813"/>
      <c r="J40" s="753"/>
      <c r="K40" s="813"/>
      <c r="L40" s="753"/>
      <c r="M40" s="508"/>
    </row>
    <row r="41" spans="1:13" ht="18" customHeight="1">
      <c r="A41" s="2477"/>
      <c r="B41" s="2928" t="s">
        <v>647</v>
      </c>
      <c r="C41" s="495"/>
      <c r="D41" s="141"/>
      <c r="E41" s="141"/>
      <c r="F41" s="141"/>
      <c r="G41" s="141"/>
      <c r="H41" s="141"/>
      <c r="I41" s="141"/>
      <c r="J41" s="141"/>
      <c r="K41" s="141"/>
      <c r="L41" s="121"/>
      <c r="M41" s="484"/>
    </row>
    <row r="42" spans="1:13">
      <c r="A42" s="2477"/>
      <c r="B42" s="2929"/>
      <c r="C42" s="509"/>
      <c r="D42" s="175" t="s">
        <v>601</v>
      </c>
      <c r="E42" s="176" t="s">
        <v>171</v>
      </c>
      <c r="F42" s="2491" t="s">
        <v>648</v>
      </c>
      <c r="G42" s="2492" t="s">
        <v>687</v>
      </c>
      <c r="H42" s="2492"/>
      <c r="I42" s="2492"/>
      <c r="J42" s="2492"/>
      <c r="K42" s="860" t="s">
        <v>649</v>
      </c>
      <c r="L42" s="2903" t="s">
        <v>824</v>
      </c>
      <c r="M42" s="2944"/>
    </row>
    <row r="43" spans="1:13">
      <c r="A43" s="2477"/>
      <c r="B43" s="2929"/>
      <c r="C43" s="509"/>
      <c r="D43" s="177" t="s">
        <v>627</v>
      </c>
      <c r="E43" s="135"/>
      <c r="F43" s="2491"/>
      <c r="G43" s="2492"/>
      <c r="H43" s="2492"/>
      <c r="I43" s="2492"/>
      <c r="J43" s="2492"/>
      <c r="K43" s="121"/>
      <c r="L43" s="2905"/>
      <c r="M43" s="2945"/>
    </row>
    <row r="44" spans="1:13" ht="7.5" customHeight="1">
      <c r="A44" s="2477"/>
      <c r="B44" s="2930"/>
      <c r="C44" s="510"/>
      <c r="D44" s="123"/>
      <c r="E44" s="123"/>
      <c r="F44" s="123"/>
      <c r="G44" s="123"/>
      <c r="H44" s="123"/>
      <c r="I44" s="123"/>
      <c r="J44" s="123"/>
      <c r="K44" s="123"/>
      <c r="L44" s="121"/>
      <c r="M44" s="484"/>
    </row>
    <row r="45" spans="1:13" ht="33.75" customHeight="1">
      <c r="A45" s="2477"/>
      <c r="B45" s="512" t="s">
        <v>650</v>
      </c>
      <c r="C45" s="2933" t="s">
        <v>1132</v>
      </c>
      <c r="D45" s="2480"/>
      <c r="E45" s="2480"/>
      <c r="F45" s="2480"/>
      <c r="G45" s="2480"/>
      <c r="H45" s="2480"/>
      <c r="I45" s="2480"/>
      <c r="J45" s="2480"/>
      <c r="K45" s="2480"/>
      <c r="L45" s="2480"/>
      <c r="M45" s="2934"/>
    </row>
    <row r="46" spans="1:13">
      <c r="A46" s="2477"/>
      <c r="B46" s="514" t="s">
        <v>652</v>
      </c>
      <c r="C46" s="2933" t="s">
        <v>912</v>
      </c>
      <c r="D46" s="2480"/>
      <c r="E46" s="2480"/>
      <c r="F46" s="2480"/>
      <c r="G46" s="2480"/>
      <c r="H46" s="2480"/>
      <c r="I46" s="2480"/>
      <c r="J46" s="2480"/>
      <c r="K46" s="2480"/>
      <c r="L46" s="2480"/>
      <c r="M46" s="2934"/>
    </row>
    <row r="47" spans="1:13">
      <c r="A47" s="2477"/>
      <c r="B47" s="514" t="s">
        <v>654</v>
      </c>
      <c r="C47" s="2933">
        <v>30</v>
      </c>
      <c r="D47" s="2480"/>
      <c r="E47" s="2480"/>
      <c r="F47" s="2480"/>
      <c r="G47" s="2480"/>
      <c r="H47" s="2480"/>
      <c r="I47" s="2480"/>
      <c r="J47" s="2480"/>
      <c r="K47" s="2480"/>
      <c r="L47" s="2480"/>
      <c r="M47" s="2934"/>
    </row>
    <row r="48" spans="1:13">
      <c r="A48" s="2477"/>
      <c r="B48" s="514" t="s">
        <v>655</v>
      </c>
      <c r="C48" s="2933">
        <v>2020</v>
      </c>
      <c r="D48" s="2480"/>
      <c r="E48" s="2480"/>
      <c r="F48" s="2480"/>
      <c r="G48" s="2480"/>
      <c r="H48" s="2480"/>
      <c r="I48" s="2480"/>
      <c r="J48" s="2480"/>
      <c r="K48" s="2480"/>
      <c r="L48" s="2480"/>
      <c r="M48" s="2934"/>
    </row>
    <row r="49" spans="1:13" ht="15.75" customHeight="1">
      <c r="A49" s="2470" t="s">
        <v>656</v>
      </c>
      <c r="B49" s="868" t="s">
        <v>657</v>
      </c>
      <c r="C49" s="2926" t="s">
        <v>719</v>
      </c>
      <c r="D49" s="2473"/>
      <c r="E49" s="2473"/>
      <c r="F49" s="2473"/>
      <c r="G49" s="2473"/>
      <c r="H49" s="2473"/>
      <c r="I49" s="2473"/>
      <c r="J49" s="2473"/>
      <c r="K49" s="2473"/>
      <c r="L49" s="2473"/>
      <c r="M49" s="2927"/>
    </row>
    <row r="50" spans="1:13">
      <c r="A50" s="2471"/>
      <c r="B50" s="868" t="s">
        <v>659</v>
      </c>
      <c r="C50" s="2926" t="s">
        <v>692</v>
      </c>
      <c r="D50" s="2473"/>
      <c r="E50" s="2473"/>
      <c r="F50" s="2473"/>
      <c r="G50" s="2473"/>
      <c r="H50" s="2473"/>
      <c r="I50" s="2473"/>
      <c r="J50" s="2473"/>
      <c r="K50" s="2473"/>
      <c r="L50" s="2473"/>
      <c r="M50" s="2927"/>
    </row>
    <row r="51" spans="1:13">
      <c r="A51" s="2471"/>
      <c r="B51" s="868" t="s">
        <v>661</v>
      </c>
      <c r="C51" s="2926" t="s">
        <v>676</v>
      </c>
      <c r="D51" s="2473"/>
      <c r="E51" s="2473"/>
      <c r="F51" s="2473"/>
      <c r="G51" s="2473"/>
      <c r="H51" s="2473"/>
      <c r="I51" s="2473"/>
      <c r="J51" s="2473"/>
      <c r="K51" s="2473"/>
      <c r="L51" s="2473"/>
      <c r="M51" s="2927"/>
    </row>
    <row r="52" spans="1:13" ht="15.75" customHeight="1">
      <c r="A52" s="2471"/>
      <c r="B52" s="516" t="s">
        <v>662</v>
      </c>
      <c r="C52" s="2926" t="s">
        <v>152</v>
      </c>
      <c r="D52" s="2473"/>
      <c r="E52" s="2473"/>
      <c r="F52" s="2473"/>
      <c r="G52" s="2473"/>
      <c r="H52" s="2473"/>
      <c r="I52" s="2473"/>
      <c r="J52" s="2473"/>
      <c r="K52" s="2473"/>
      <c r="L52" s="2473"/>
      <c r="M52" s="2927"/>
    </row>
    <row r="53" spans="1:13" ht="15.75" customHeight="1">
      <c r="A53" s="2471"/>
      <c r="B53" s="868" t="s">
        <v>663</v>
      </c>
      <c r="C53" s="3488" t="s">
        <v>154</v>
      </c>
      <c r="D53" s="2473"/>
      <c r="E53" s="2473"/>
      <c r="F53" s="2473"/>
      <c r="G53" s="2473"/>
      <c r="H53" s="2473"/>
      <c r="I53" s="2473"/>
      <c r="J53" s="2473"/>
      <c r="K53" s="2473"/>
      <c r="L53" s="2473"/>
      <c r="M53" s="2927"/>
    </row>
    <row r="54" spans="1:13">
      <c r="A54" s="2475"/>
      <c r="B54" s="868" t="s">
        <v>665</v>
      </c>
      <c r="C54" s="2926">
        <v>3279797</v>
      </c>
      <c r="D54" s="2473"/>
      <c r="E54" s="2473"/>
      <c r="F54" s="2473"/>
      <c r="G54" s="2473"/>
      <c r="H54" s="2473"/>
      <c r="I54" s="2473"/>
      <c r="J54" s="2473"/>
      <c r="K54" s="2473"/>
      <c r="L54" s="2473"/>
      <c r="M54" s="2927"/>
    </row>
    <row r="55" spans="1:13" ht="15.75" customHeight="1">
      <c r="A55" s="2470" t="s">
        <v>667</v>
      </c>
      <c r="B55" s="216" t="s">
        <v>668</v>
      </c>
      <c r="C55" s="2926" t="s">
        <v>695</v>
      </c>
      <c r="D55" s="2473"/>
      <c r="E55" s="2473"/>
      <c r="F55" s="2473"/>
      <c r="G55" s="2473"/>
      <c r="H55" s="2473"/>
      <c r="I55" s="2473"/>
      <c r="J55" s="2473"/>
      <c r="K55" s="2473"/>
      <c r="L55" s="2473"/>
      <c r="M55" s="2927"/>
    </row>
    <row r="56" spans="1:13" ht="18.75" customHeight="1">
      <c r="A56" s="2471"/>
      <c r="B56" s="216" t="s">
        <v>670</v>
      </c>
      <c r="C56" s="2926" t="s">
        <v>830</v>
      </c>
      <c r="D56" s="2473"/>
      <c r="E56" s="2473"/>
      <c r="F56" s="2473"/>
      <c r="G56" s="2473"/>
      <c r="H56" s="2473"/>
      <c r="I56" s="2473"/>
      <c r="J56" s="2473"/>
      <c r="K56" s="2473"/>
      <c r="L56" s="2473"/>
      <c r="M56" s="2927"/>
    </row>
    <row r="57" spans="1:13" ht="15.75" customHeight="1" thickBot="1">
      <c r="A57" s="2471"/>
      <c r="B57" s="216" t="s">
        <v>44</v>
      </c>
      <c r="C57" s="2926" t="s">
        <v>676</v>
      </c>
      <c r="D57" s="2473"/>
      <c r="E57" s="2473"/>
      <c r="F57" s="2473"/>
      <c r="G57" s="2473"/>
      <c r="H57" s="2473"/>
      <c r="I57" s="2473"/>
      <c r="J57" s="2473"/>
      <c r="K57" s="2473"/>
      <c r="L57" s="2473"/>
      <c r="M57" s="2927"/>
    </row>
    <row r="58" spans="1:13" ht="27.75" customHeight="1" thickBot="1">
      <c r="A58" s="397" t="s">
        <v>672</v>
      </c>
      <c r="B58" s="521"/>
      <c r="C58" s="3485"/>
      <c r="D58" s="3486"/>
      <c r="E58" s="3486"/>
      <c r="F58" s="3486"/>
      <c r="G58" s="3486"/>
      <c r="H58" s="3486"/>
      <c r="I58" s="3486"/>
      <c r="J58" s="3486"/>
      <c r="K58" s="3486"/>
      <c r="L58" s="3486"/>
      <c r="M58" s="3487"/>
    </row>
  </sheetData>
  <mergeCells count="56">
    <mergeCell ref="B1:M1"/>
    <mergeCell ref="A2:A15"/>
    <mergeCell ref="C2:M2"/>
    <mergeCell ref="C3:M3"/>
    <mergeCell ref="D4:E4"/>
    <mergeCell ref="F4:G4"/>
    <mergeCell ref="I4:M4"/>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C58:M58"/>
    <mergeCell ref="C46:M46"/>
    <mergeCell ref="C47:M47"/>
    <mergeCell ref="C48:M48"/>
    <mergeCell ref="A49:A54"/>
    <mergeCell ref="C49:M49"/>
    <mergeCell ref="C50:M50"/>
    <mergeCell ref="C51:M51"/>
    <mergeCell ref="C52:M52"/>
    <mergeCell ref="C53:M53"/>
    <mergeCell ref="C54:M54"/>
    <mergeCell ref="A16:A48"/>
    <mergeCell ref="C16:M16"/>
    <mergeCell ref="C17:M17"/>
    <mergeCell ref="B18:B24"/>
    <mergeCell ref="F23:M23"/>
    <mergeCell ref="C5:M5"/>
    <mergeCell ref="A55:A57"/>
    <mergeCell ref="C55:M55"/>
    <mergeCell ref="C56:M56"/>
    <mergeCell ref="C57:M57"/>
    <mergeCell ref="C45:M45"/>
    <mergeCell ref="B25:B28"/>
    <mergeCell ref="J30:L30"/>
    <mergeCell ref="B32:B34"/>
    <mergeCell ref="B35:B40"/>
    <mergeCell ref="F39:G39"/>
    <mergeCell ref="H39:I39"/>
    <mergeCell ref="B41:B44"/>
    <mergeCell ref="F42:F43"/>
    <mergeCell ref="G42:J43"/>
    <mergeCell ref="L42:M43"/>
  </mergeCells>
  <dataValidations count="7">
    <dataValidation allowBlank="1" showInputMessage="1" showErrorMessage="1" prompt="Seleccione de la lista desplegable" sqref="B4 B7 H7" xr:uid="{00000000-0002-0000-2400-000000000000}"/>
    <dataValidation allowBlank="1" showInputMessage="1" showErrorMessage="1" prompt="Incluir una ficha por cada indicador, ya sea de producto o de resultado" sqref="B1" xr:uid="{00000000-0002-0000-2400-000001000000}"/>
    <dataValidation allowBlank="1" showInputMessage="1" showErrorMessage="1" prompt="Identifique el ODS a que le apunta el indicador de producto. Seleccione de la lista desplegable._x000a_" sqref="B14:B15" xr:uid="{00000000-0002-0000-2400-000002000000}"/>
    <dataValidation allowBlank="1" showInputMessage="1" showErrorMessage="1" prompt="Identifique la meta ODS a que le apunta el indicador de producto. Seleccione de la lista desplegable." sqref="E14" xr:uid="{00000000-0002-0000-24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2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2400-000005000000}"/>
    <dataValidation type="list" allowBlank="1" showInputMessage="1" showErrorMessage="1" sqref="I7:M7" xr:uid="{00000000-0002-0000-2400-000006000000}">
      <formula1>INDIRECT($C$7)</formula1>
    </dataValidation>
  </dataValidations>
  <hyperlinks>
    <hyperlink ref="C53" r:id="rId1"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8EA9DB"/>
  </sheetPr>
  <dimension ref="A1:M61"/>
  <sheetViews>
    <sheetView topLeftCell="B12" workbookViewId="0">
      <selection activeCell="C12" sqref="C12"/>
    </sheetView>
  </sheetViews>
  <sheetFormatPr baseColWidth="10" defaultColWidth="11.42578125" defaultRowHeight="15"/>
  <cols>
    <col min="1" max="1" width="29.42578125" customWidth="1"/>
    <col min="2" max="2" width="26.28515625" customWidth="1"/>
    <col min="13" max="13" width="15.140625" customWidth="1"/>
  </cols>
  <sheetData>
    <row r="1" spans="1:13" ht="15.75">
      <c r="A1" s="254" t="s">
        <v>456</v>
      </c>
      <c r="B1" s="3508" t="s">
        <v>1133</v>
      </c>
      <c r="C1" s="3509"/>
      <c r="D1" s="3509"/>
      <c r="E1" s="3509"/>
      <c r="F1" s="3509"/>
      <c r="G1" s="3509"/>
      <c r="H1" s="3509"/>
      <c r="I1" s="3509"/>
      <c r="J1" s="3509"/>
      <c r="K1" s="3509"/>
      <c r="L1" s="3509"/>
      <c r="M1" s="3509"/>
    </row>
    <row r="2" spans="1:13" ht="60" customHeight="1">
      <c r="A2" s="3466" t="s">
        <v>596</v>
      </c>
      <c r="B2" s="994" t="s">
        <v>597</v>
      </c>
      <c r="C2" s="2856" t="s">
        <v>1134</v>
      </c>
      <c r="D2" s="2856"/>
      <c r="E2" s="2856"/>
      <c r="F2" s="2856"/>
      <c r="G2" s="2856"/>
      <c r="H2" s="2856"/>
      <c r="I2" s="2856"/>
      <c r="J2" s="2856"/>
      <c r="K2" s="2856"/>
      <c r="L2" s="2856"/>
      <c r="M2" s="2857"/>
    </row>
    <row r="3" spans="1:13" ht="63" customHeight="1">
      <c r="A3" s="3467"/>
      <c r="B3" s="995" t="s">
        <v>793</v>
      </c>
      <c r="C3" s="2811" t="s">
        <v>814</v>
      </c>
      <c r="D3" s="2811"/>
      <c r="E3" s="2811"/>
      <c r="F3" s="2811"/>
      <c r="G3" s="2811"/>
      <c r="H3" s="2811"/>
      <c r="I3" s="2811"/>
      <c r="J3" s="2811"/>
      <c r="K3" s="2811"/>
      <c r="L3" s="2811"/>
      <c r="M3" s="2812"/>
    </row>
    <row r="4" spans="1:13" ht="15.75" customHeight="1">
      <c r="A4" s="3467"/>
      <c r="B4" s="3165" t="s">
        <v>40</v>
      </c>
      <c r="C4" s="2815" t="s">
        <v>601</v>
      </c>
      <c r="D4" s="2536" t="s">
        <v>456</v>
      </c>
      <c r="E4" s="2817"/>
      <c r="F4" s="2819" t="s">
        <v>602</v>
      </c>
      <c r="G4" s="2820"/>
      <c r="H4" s="2823">
        <v>18</v>
      </c>
      <c r="I4" s="2536" t="s">
        <v>603</v>
      </c>
      <c r="J4" s="2537"/>
      <c r="K4" s="2537"/>
      <c r="L4" s="2537"/>
      <c r="M4" s="2541"/>
    </row>
    <row r="5" spans="1:13" ht="15.75" customHeight="1">
      <c r="A5" s="3467"/>
      <c r="B5" s="3502"/>
      <c r="C5" s="2816"/>
      <c r="D5" s="2542"/>
      <c r="E5" s="2818"/>
      <c r="F5" s="2821" t="s">
        <v>604</v>
      </c>
      <c r="G5" s="2822"/>
      <c r="H5" s="2824"/>
      <c r="I5" s="2542"/>
      <c r="J5" s="2825"/>
      <c r="K5" s="2825"/>
      <c r="L5" s="2825"/>
      <c r="M5" s="2543"/>
    </row>
    <row r="6" spans="1:13" ht="27.75" customHeight="1">
      <c r="A6" s="3467"/>
      <c r="B6" s="996" t="s">
        <v>605</v>
      </c>
      <c r="C6" s="2526" t="s">
        <v>606</v>
      </c>
      <c r="D6" s="2526"/>
      <c r="E6" s="2526"/>
      <c r="F6" s="2526"/>
      <c r="G6" s="2526"/>
      <c r="H6" s="2526"/>
      <c r="I6" s="2526"/>
      <c r="J6" s="2526"/>
      <c r="K6" s="2526"/>
      <c r="L6" s="2526"/>
      <c r="M6" s="2527"/>
    </row>
    <row r="7" spans="1:13" ht="15" customHeight="1">
      <c r="A7" s="3467"/>
      <c r="B7" s="996" t="s">
        <v>607</v>
      </c>
      <c r="C7" s="2526" t="s">
        <v>608</v>
      </c>
      <c r="D7" s="2526"/>
      <c r="E7" s="2526"/>
      <c r="F7" s="2526"/>
      <c r="G7" s="2526"/>
      <c r="H7" s="2526"/>
      <c r="I7" s="2526"/>
      <c r="J7" s="2526"/>
      <c r="K7" s="2526"/>
      <c r="L7" s="2526"/>
      <c r="M7" s="2527"/>
    </row>
    <row r="8" spans="1:13" ht="15" customHeight="1">
      <c r="A8" s="3467"/>
      <c r="B8" s="996" t="s">
        <v>609</v>
      </c>
      <c r="C8" s="2571" t="s">
        <v>7</v>
      </c>
      <c r="D8" s="2571"/>
      <c r="E8" s="55" t="s">
        <v>456</v>
      </c>
      <c r="F8" s="55" t="s">
        <v>456</v>
      </c>
      <c r="G8" s="925" t="s">
        <v>456</v>
      </c>
      <c r="H8" s="926" t="s">
        <v>44</v>
      </c>
      <c r="I8" s="2571" t="s">
        <v>610</v>
      </c>
      <c r="J8" s="2571"/>
      <c r="K8" s="2571"/>
      <c r="L8" s="2571"/>
      <c r="M8" s="2572"/>
    </row>
    <row r="9" spans="1:13" ht="14.25" customHeight="1">
      <c r="A9" s="3467"/>
      <c r="B9" s="3165" t="s">
        <v>611</v>
      </c>
      <c r="C9" s="55" t="s">
        <v>456</v>
      </c>
      <c r="D9" s="55" t="s">
        <v>456</v>
      </c>
      <c r="E9" s="51" t="s">
        <v>456</v>
      </c>
      <c r="F9" s="51" t="s">
        <v>456</v>
      </c>
      <c r="G9" s="51" t="s">
        <v>456</v>
      </c>
      <c r="H9" s="51" t="s">
        <v>456</v>
      </c>
      <c r="I9" s="55" t="s">
        <v>456</v>
      </c>
      <c r="J9" s="55" t="s">
        <v>456</v>
      </c>
      <c r="K9" s="55" t="s">
        <v>456</v>
      </c>
      <c r="L9" s="55" t="s">
        <v>456</v>
      </c>
      <c r="M9" s="259" t="s">
        <v>456</v>
      </c>
    </row>
    <row r="10" spans="1:13" ht="15" customHeight="1">
      <c r="A10" s="3467"/>
      <c r="B10" s="3165"/>
      <c r="C10" s="3503" t="s">
        <v>271</v>
      </c>
      <c r="D10" s="3503"/>
      <c r="E10" s="55" t="s">
        <v>456</v>
      </c>
      <c r="F10" s="2573" t="s">
        <v>456</v>
      </c>
      <c r="G10" s="2573"/>
      <c r="H10" s="55" t="s">
        <v>456</v>
      </c>
      <c r="I10" s="2573" t="s">
        <v>456</v>
      </c>
      <c r="J10" s="2573"/>
      <c r="K10" s="55" t="s">
        <v>456</v>
      </c>
      <c r="L10" s="55" t="s">
        <v>456</v>
      </c>
      <c r="M10" s="259" t="s">
        <v>456</v>
      </c>
    </row>
    <row r="11" spans="1:13" ht="15" customHeight="1">
      <c r="A11" s="3467"/>
      <c r="B11" s="3502"/>
      <c r="C11" s="2571" t="s">
        <v>612</v>
      </c>
      <c r="D11" s="2571"/>
      <c r="E11" s="53" t="s">
        <v>456</v>
      </c>
      <c r="F11" s="2571" t="s">
        <v>612</v>
      </c>
      <c r="G11" s="2571"/>
      <c r="H11" s="53" t="s">
        <v>456</v>
      </c>
      <c r="I11" s="2571" t="s">
        <v>612</v>
      </c>
      <c r="J11" s="2571"/>
      <c r="K11" s="53" t="s">
        <v>456</v>
      </c>
      <c r="L11" s="53" t="s">
        <v>456</v>
      </c>
      <c r="M11" s="260" t="s">
        <v>456</v>
      </c>
    </row>
    <row r="12" spans="1:13" ht="40.5" customHeight="1">
      <c r="A12" s="3467"/>
      <c r="B12" s="996" t="s">
        <v>613</v>
      </c>
      <c r="C12" s="3476" t="s">
        <v>1135</v>
      </c>
      <c r="D12" s="3476"/>
      <c r="E12" s="3476"/>
      <c r="F12" s="3476"/>
      <c r="G12" s="3476"/>
      <c r="H12" s="3476"/>
      <c r="I12" s="3476"/>
      <c r="J12" s="3476"/>
      <c r="K12" s="3476"/>
      <c r="L12" s="3476"/>
      <c r="M12" s="3477"/>
    </row>
    <row r="13" spans="1:13" ht="85.5" customHeight="1">
      <c r="A13" s="3467"/>
      <c r="B13" s="996" t="s">
        <v>796</v>
      </c>
      <c r="C13" s="2526" t="s">
        <v>1136</v>
      </c>
      <c r="D13" s="2526"/>
      <c r="E13" s="2526"/>
      <c r="F13" s="2526"/>
      <c r="G13" s="2526"/>
      <c r="H13" s="2526"/>
      <c r="I13" s="2526"/>
      <c r="J13" s="2526"/>
      <c r="K13" s="2526"/>
      <c r="L13" s="2526"/>
      <c r="M13" s="2527"/>
    </row>
    <row r="14" spans="1:13" ht="30.75" customHeight="1">
      <c r="A14" s="3467"/>
      <c r="B14" s="996" t="s">
        <v>798</v>
      </c>
      <c r="C14" s="2526" t="s">
        <v>820</v>
      </c>
      <c r="D14" s="2526"/>
      <c r="E14" s="2526"/>
      <c r="F14" s="2526"/>
      <c r="G14" s="2526"/>
      <c r="H14" s="2526"/>
      <c r="I14" s="2526"/>
      <c r="J14" s="2526"/>
      <c r="K14" s="2526"/>
      <c r="L14" s="2526"/>
      <c r="M14" s="2527"/>
    </row>
    <row r="15" spans="1:13" ht="47.25" customHeight="1">
      <c r="A15" s="3467"/>
      <c r="B15" s="997" t="s">
        <v>800</v>
      </c>
      <c r="C15" s="2838" t="s">
        <v>315</v>
      </c>
      <c r="D15" s="3504"/>
      <c r="E15" s="998" t="s">
        <v>801</v>
      </c>
      <c r="F15" s="2838" t="s">
        <v>810</v>
      </c>
      <c r="G15" s="2838"/>
      <c r="H15" s="2838"/>
      <c r="I15" s="2838"/>
      <c r="J15" s="2838"/>
      <c r="K15" s="2838"/>
      <c r="L15" s="2838"/>
      <c r="M15" s="2839"/>
    </row>
    <row r="16" spans="1:13" ht="15.75" customHeight="1">
      <c r="A16" s="3473" t="s">
        <v>615</v>
      </c>
      <c r="B16" s="999" t="s">
        <v>30</v>
      </c>
      <c r="C16" s="2856" t="s">
        <v>1137</v>
      </c>
      <c r="D16" s="2856"/>
      <c r="E16" s="2856"/>
      <c r="F16" s="2856"/>
      <c r="G16" s="2856"/>
      <c r="H16" s="2856"/>
      <c r="I16" s="2856"/>
      <c r="J16" s="2856"/>
      <c r="K16" s="2856"/>
      <c r="L16" s="2856"/>
      <c r="M16" s="2857"/>
    </row>
    <row r="17" spans="1:13" ht="15" customHeight="1">
      <c r="A17" s="3473"/>
      <c r="B17" s="999" t="s">
        <v>804</v>
      </c>
      <c r="C17" s="3505" t="s">
        <v>1138</v>
      </c>
      <c r="D17" s="3505"/>
      <c r="E17" s="3505"/>
      <c r="F17" s="3505"/>
      <c r="G17" s="3505"/>
      <c r="H17" s="3505"/>
      <c r="I17" s="3505"/>
      <c r="J17" s="3505"/>
      <c r="K17" s="3505"/>
      <c r="L17" s="3505"/>
      <c r="M17" s="3506"/>
    </row>
    <row r="18" spans="1:13" ht="15.75" customHeight="1">
      <c r="A18" s="3473"/>
      <c r="B18" s="2551" t="s">
        <v>456</v>
      </c>
      <c r="C18" s="1000" t="s">
        <v>456</v>
      </c>
      <c r="D18" s="912" t="s">
        <v>456</v>
      </c>
      <c r="E18" s="948" t="s">
        <v>456</v>
      </c>
      <c r="F18" s="912" t="s">
        <v>456</v>
      </c>
      <c r="G18" s="948" t="s">
        <v>456</v>
      </c>
      <c r="H18" s="912" t="s">
        <v>456</v>
      </c>
      <c r="I18" s="948" t="s">
        <v>456</v>
      </c>
      <c r="J18" s="912" t="s">
        <v>456</v>
      </c>
      <c r="K18" s="948" t="s">
        <v>456</v>
      </c>
      <c r="L18" s="948" t="s">
        <v>456</v>
      </c>
      <c r="M18" s="949" t="s">
        <v>456</v>
      </c>
    </row>
    <row r="19" spans="1:13" ht="15.75" customHeight="1">
      <c r="A19" s="3473"/>
      <c r="B19" s="2551"/>
      <c r="C19" s="916" t="s">
        <v>617</v>
      </c>
      <c r="D19" s="934" t="s">
        <v>456</v>
      </c>
      <c r="E19" s="916" t="s">
        <v>618</v>
      </c>
      <c r="F19" s="934" t="s">
        <v>456</v>
      </c>
      <c r="G19" s="916" t="s">
        <v>619</v>
      </c>
      <c r="H19" s="934" t="s">
        <v>456</v>
      </c>
      <c r="I19" s="916" t="s">
        <v>620</v>
      </c>
      <c r="J19" s="935" t="s">
        <v>627</v>
      </c>
      <c r="K19" s="916" t="s">
        <v>456</v>
      </c>
      <c r="L19" s="916" t="s">
        <v>456</v>
      </c>
      <c r="M19" s="950" t="s">
        <v>456</v>
      </c>
    </row>
    <row r="20" spans="1:13" ht="15.75" customHeight="1">
      <c r="A20" s="3473"/>
      <c r="B20" s="2551"/>
      <c r="C20" s="916" t="s">
        <v>621</v>
      </c>
      <c r="D20" s="934" t="s">
        <v>456</v>
      </c>
      <c r="E20" s="916" t="s">
        <v>622</v>
      </c>
      <c r="F20" s="934" t="s">
        <v>456</v>
      </c>
      <c r="G20" s="916" t="s">
        <v>623</v>
      </c>
      <c r="H20" s="934" t="s">
        <v>456</v>
      </c>
      <c r="I20" s="916" t="s">
        <v>456</v>
      </c>
      <c r="J20" s="916" t="s">
        <v>456</v>
      </c>
      <c r="K20" s="916" t="s">
        <v>456</v>
      </c>
      <c r="L20" s="916" t="s">
        <v>456</v>
      </c>
      <c r="M20" s="950" t="s">
        <v>456</v>
      </c>
    </row>
    <row r="21" spans="1:13" ht="15.75" customHeight="1">
      <c r="A21" s="3473"/>
      <c r="B21" s="2551"/>
      <c r="C21" s="916" t="s">
        <v>624</v>
      </c>
      <c r="D21" s="934" t="s">
        <v>456</v>
      </c>
      <c r="E21" s="916" t="s">
        <v>625</v>
      </c>
      <c r="F21" s="934" t="s">
        <v>456</v>
      </c>
      <c r="G21" s="916" t="s">
        <v>456</v>
      </c>
      <c r="H21" s="916" t="s">
        <v>456</v>
      </c>
      <c r="I21" s="916" t="s">
        <v>456</v>
      </c>
      <c r="J21" s="916" t="s">
        <v>456</v>
      </c>
      <c r="K21" s="916" t="s">
        <v>456</v>
      </c>
      <c r="L21" s="916" t="s">
        <v>456</v>
      </c>
      <c r="M21" s="950" t="s">
        <v>456</v>
      </c>
    </row>
    <row r="22" spans="1:13" ht="15.75" customHeight="1">
      <c r="A22" s="3473"/>
      <c r="B22" s="2551"/>
      <c r="C22" s="916" t="s">
        <v>626</v>
      </c>
      <c r="D22" s="934" t="s">
        <v>456</v>
      </c>
      <c r="E22" s="916" t="s">
        <v>628</v>
      </c>
      <c r="F22" s="53" t="s">
        <v>456</v>
      </c>
      <c r="G22" s="53" t="s">
        <v>456</v>
      </c>
      <c r="H22" s="53" t="s">
        <v>456</v>
      </c>
      <c r="I22" s="53" t="s">
        <v>456</v>
      </c>
      <c r="J22" s="53" t="s">
        <v>456</v>
      </c>
      <c r="K22" s="53" t="s">
        <v>456</v>
      </c>
      <c r="L22" s="53" t="s">
        <v>456</v>
      </c>
      <c r="M22" s="260" t="s">
        <v>456</v>
      </c>
    </row>
    <row r="23" spans="1:13" ht="15.75" customHeight="1">
      <c r="A23" s="3473"/>
      <c r="B23" s="2552"/>
      <c r="C23" s="722" t="s">
        <v>456</v>
      </c>
      <c r="D23" s="722" t="s">
        <v>456</v>
      </c>
      <c r="E23" s="722" t="s">
        <v>456</v>
      </c>
      <c r="F23" s="722" t="s">
        <v>456</v>
      </c>
      <c r="G23" s="722" t="s">
        <v>456</v>
      </c>
      <c r="H23" s="722" t="s">
        <v>456</v>
      </c>
      <c r="I23" s="722" t="s">
        <v>456</v>
      </c>
      <c r="J23" s="722" t="s">
        <v>456</v>
      </c>
      <c r="K23" s="722" t="s">
        <v>456</v>
      </c>
      <c r="L23" s="722" t="s">
        <v>456</v>
      </c>
      <c r="M23" s="723" t="s">
        <v>456</v>
      </c>
    </row>
    <row r="24" spans="1:13" ht="15.75" customHeight="1">
      <c r="A24" s="3473"/>
      <c r="B24" s="2551" t="s">
        <v>630</v>
      </c>
      <c r="C24" s="916" t="s">
        <v>456</v>
      </c>
      <c r="D24" s="916" t="s">
        <v>456</v>
      </c>
      <c r="E24" s="916" t="s">
        <v>456</v>
      </c>
      <c r="F24" s="916" t="s">
        <v>456</v>
      </c>
      <c r="G24" s="916" t="s">
        <v>456</v>
      </c>
      <c r="H24" s="916" t="s">
        <v>456</v>
      </c>
      <c r="I24" s="916" t="s">
        <v>456</v>
      </c>
      <c r="J24" s="916" t="s">
        <v>456</v>
      </c>
      <c r="K24" s="916" t="s">
        <v>456</v>
      </c>
      <c r="L24" s="55" t="s">
        <v>456</v>
      </c>
      <c r="M24" s="259" t="s">
        <v>456</v>
      </c>
    </row>
    <row r="25" spans="1:13" ht="15.75" customHeight="1">
      <c r="A25" s="3473"/>
      <c r="B25" s="2551"/>
      <c r="C25" s="916" t="s">
        <v>631</v>
      </c>
      <c r="D25" s="911" t="s">
        <v>456</v>
      </c>
      <c r="E25" s="916" t="s">
        <v>456</v>
      </c>
      <c r="F25" s="916" t="s">
        <v>632</v>
      </c>
      <c r="G25" s="911" t="s">
        <v>456</v>
      </c>
      <c r="H25" s="916" t="s">
        <v>456</v>
      </c>
      <c r="I25" s="916" t="s">
        <v>633</v>
      </c>
      <c r="J25" s="938" t="s">
        <v>627</v>
      </c>
      <c r="K25" s="916" t="s">
        <v>456</v>
      </c>
      <c r="L25" s="55" t="s">
        <v>456</v>
      </c>
      <c r="M25" s="259" t="s">
        <v>456</v>
      </c>
    </row>
    <row r="26" spans="1:13" ht="15.75" customHeight="1">
      <c r="A26" s="3473"/>
      <c r="B26" s="2551"/>
      <c r="C26" s="916" t="s">
        <v>634</v>
      </c>
      <c r="D26" s="939" t="s">
        <v>456</v>
      </c>
      <c r="E26" s="55" t="s">
        <v>456</v>
      </c>
      <c r="F26" s="916" t="s">
        <v>635</v>
      </c>
      <c r="G26" s="934" t="s">
        <v>456</v>
      </c>
      <c r="H26" s="55" t="s">
        <v>456</v>
      </c>
      <c r="I26" s="55" t="s">
        <v>456</v>
      </c>
      <c r="J26" s="55" t="s">
        <v>456</v>
      </c>
      <c r="K26" s="55" t="s">
        <v>456</v>
      </c>
      <c r="L26" s="55" t="s">
        <v>456</v>
      </c>
      <c r="M26" s="259" t="s">
        <v>456</v>
      </c>
    </row>
    <row r="27" spans="1:13" ht="15.75" customHeight="1">
      <c r="A27" s="3473"/>
      <c r="B27" s="2551"/>
      <c r="C27" s="722" t="s">
        <v>456</v>
      </c>
      <c r="D27" s="722" t="s">
        <v>456</v>
      </c>
      <c r="E27" s="722" t="s">
        <v>456</v>
      </c>
      <c r="F27" s="722" t="s">
        <v>456</v>
      </c>
      <c r="G27" s="722" t="s">
        <v>456</v>
      </c>
      <c r="H27" s="722" t="s">
        <v>456</v>
      </c>
      <c r="I27" s="722" t="s">
        <v>456</v>
      </c>
      <c r="J27" s="722" t="s">
        <v>456</v>
      </c>
      <c r="K27" s="722" t="s">
        <v>456</v>
      </c>
      <c r="L27" s="53" t="s">
        <v>456</v>
      </c>
      <c r="M27" s="260" t="s">
        <v>456</v>
      </c>
    </row>
    <row r="28" spans="1:13" ht="13.5" customHeight="1">
      <c r="A28" s="3473"/>
      <c r="B28" s="997" t="s">
        <v>636</v>
      </c>
      <c r="C28" s="916" t="s">
        <v>456</v>
      </c>
      <c r="D28" s="916" t="s">
        <v>456</v>
      </c>
      <c r="E28" s="916" t="s">
        <v>456</v>
      </c>
      <c r="F28" s="916" t="s">
        <v>456</v>
      </c>
      <c r="G28" s="916" t="s">
        <v>456</v>
      </c>
      <c r="H28" s="916" t="s">
        <v>456</v>
      </c>
      <c r="I28" s="916" t="s">
        <v>456</v>
      </c>
      <c r="J28" s="916" t="s">
        <v>456</v>
      </c>
      <c r="K28" s="916" t="s">
        <v>456</v>
      </c>
      <c r="L28" s="916" t="s">
        <v>456</v>
      </c>
      <c r="M28" s="950" t="s">
        <v>456</v>
      </c>
    </row>
    <row r="29" spans="1:13" ht="15.75" customHeight="1">
      <c r="A29" s="3473"/>
      <c r="B29" s="997" t="s">
        <v>456</v>
      </c>
      <c r="C29" s="959" t="s">
        <v>637</v>
      </c>
      <c r="D29" s="942">
        <v>9027</v>
      </c>
      <c r="E29" s="916" t="s">
        <v>456</v>
      </c>
      <c r="F29" s="55" t="s">
        <v>638</v>
      </c>
      <c r="G29" s="943">
        <v>2020</v>
      </c>
      <c r="H29" s="916" t="s">
        <v>456</v>
      </c>
      <c r="I29" s="55" t="s">
        <v>639</v>
      </c>
      <c r="J29" s="3159" t="s">
        <v>640</v>
      </c>
      <c r="K29" s="3160"/>
      <c r="L29" s="3507"/>
      <c r="M29" s="950" t="s">
        <v>456</v>
      </c>
    </row>
    <row r="30" spans="1:13" ht="15.75" customHeight="1">
      <c r="A30" s="3473"/>
      <c r="B30" s="996" t="s">
        <v>456</v>
      </c>
      <c r="C30" s="722" t="s">
        <v>456</v>
      </c>
      <c r="D30" s="722" t="s">
        <v>456</v>
      </c>
      <c r="E30" s="722" t="s">
        <v>456</v>
      </c>
      <c r="F30" s="722" t="s">
        <v>456</v>
      </c>
      <c r="G30" s="722" t="s">
        <v>456</v>
      </c>
      <c r="H30" s="722" t="s">
        <v>456</v>
      </c>
      <c r="I30" s="722" t="s">
        <v>456</v>
      </c>
      <c r="J30" s="722" t="s">
        <v>456</v>
      </c>
      <c r="K30" s="722" t="s">
        <v>456</v>
      </c>
      <c r="L30" s="722" t="s">
        <v>456</v>
      </c>
      <c r="M30" s="723" t="s">
        <v>456</v>
      </c>
    </row>
    <row r="31" spans="1:13" ht="15.75" customHeight="1">
      <c r="A31" s="3473"/>
      <c r="B31" s="2551" t="s">
        <v>641</v>
      </c>
      <c r="C31" s="946" t="s">
        <v>456</v>
      </c>
      <c r="D31" s="946" t="s">
        <v>456</v>
      </c>
      <c r="E31" s="946" t="s">
        <v>456</v>
      </c>
      <c r="F31" s="946" t="s">
        <v>456</v>
      </c>
      <c r="G31" s="946" t="s">
        <v>456</v>
      </c>
      <c r="H31" s="946" t="s">
        <v>456</v>
      </c>
      <c r="I31" s="946" t="s">
        <v>456</v>
      </c>
      <c r="J31" s="946" t="s">
        <v>456</v>
      </c>
      <c r="K31" s="946" t="s">
        <v>456</v>
      </c>
      <c r="L31" s="55" t="s">
        <v>456</v>
      </c>
      <c r="M31" s="259" t="s">
        <v>456</v>
      </c>
    </row>
    <row r="32" spans="1:13" ht="15.75" customHeight="1">
      <c r="A32" s="3473"/>
      <c r="B32" s="2551"/>
      <c r="C32" s="916" t="s">
        <v>642</v>
      </c>
      <c r="D32" s="943">
        <v>2021</v>
      </c>
      <c r="E32" s="946" t="s">
        <v>456</v>
      </c>
      <c r="F32" s="916" t="s">
        <v>643</v>
      </c>
      <c r="G32" s="943">
        <v>2025</v>
      </c>
      <c r="H32" s="55" t="s">
        <v>456</v>
      </c>
      <c r="I32" s="55" t="s">
        <v>456</v>
      </c>
      <c r="J32" s="55" t="s">
        <v>456</v>
      </c>
      <c r="K32" s="55" t="s">
        <v>456</v>
      </c>
      <c r="L32" s="55" t="s">
        <v>456</v>
      </c>
      <c r="M32" s="259" t="s">
        <v>456</v>
      </c>
    </row>
    <row r="33" spans="1:13" ht="15.75" customHeight="1">
      <c r="A33" s="3473"/>
      <c r="B33" s="2552"/>
      <c r="C33" s="722" t="s">
        <v>456</v>
      </c>
      <c r="D33" s="722" t="s">
        <v>456</v>
      </c>
      <c r="E33" s="972" t="s">
        <v>456</v>
      </c>
      <c r="F33" s="722" t="s">
        <v>456</v>
      </c>
      <c r="G33" s="972" t="s">
        <v>456</v>
      </c>
      <c r="H33" s="972" t="s">
        <v>456</v>
      </c>
      <c r="I33" s="53" t="s">
        <v>456</v>
      </c>
      <c r="J33" s="972" t="s">
        <v>456</v>
      </c>
      <c r="K33" s="972" t="s">
        <v>456</v>
      </c>
      <c r="L33" s="53" t="s">
        <v>456</v>
      </c>
      <c r="M33" s="260" t="s">
        <v>456</v>
      </c>
    </row>
    <row r="34" spans="1:13" ht="15.75" customHeight="1">
      <c r="A34" s="3473"/>
      <c r="B34" s="2551" t="s">
        <v>644</v>
      </c>
      <c r="C34" s="916" t="s">
        <v>456</v>
      </c>
      <c r="D34" s="916" t="s">
        <v>456</v>
      </c>
      <c r="E34" s="916" t="s">
        <v>456</v>
      </c>
      <c r="F34" s="916" t="s">
        <v>456</v>
      </c>
      <c r="G34" s="916" t="s">
        <v>456</v>
      </c>
      <c r="H34" s="916" t="s">
        <v>456</v>
      </c>
      <c r="I34" s="916" t="s">
        <v>456</v>
      </c>
      <c r="J34" s="916" t="s">
        <v>456</v>
      </c>
      <c r="K34" s="916" t="s">
        <v>456</v>
      </c>
      <c r="L34" s="916" t="s">
        <v>456</v>
      </c>
      <c r="M34" s="950" t="s">
        <v>456</v>
      </c>
    </row>
    <row r="35" spans="1:13" ht="15.75" customHeight="1">
      <c r="A35" s="3473"/>
      <c r="B35" s="2551"/>
      <c r="C35" s="916" t="s">
        <v>456</v>
      </c>
      <c r="D35" s="916" t="s">
        <v>682</v>
      </c>
      <c r="E35" s="916" t="s">
        <v>456</v>
      </c>
      <c r="F35" s="916" t="s">
        <v>683</v>
      </c>
      <c r="G35" s="916" t="s">
        <v>456</v>
      </c>
      <c r="H35" s="55" t="s">
        <v>684</v>
      </c>
      <c r="I35" s="55" t="s">
        <v>456</v>
      </c>
      <c r="J35" s="55" t="s">
        <v>685</v>
      </c>
      <c r="K35" s="916" t="s">
        <v>456</v>
      </c>
      <c r="L35" s="916" t="s">
        <v>686</v>
      </c>
      <c r="M35" s="950" t="s">
        <v>456</v>
      </c>
    </row>
    <row r="36" spans="1:13" ht="15.75" customHeight="1">
      <c r="A36" s="3473"/>
      <c r="B36" s="2551"/>
      <c r="C36" s="916" t="s">
        <v>456</v>
      </c>
      <c r="D36" s="987">
        <v>3996</v>
      </c>
      <c r="E36" s="911" t="s">
        <v>456</v>
      </c>
      <c r="F36" s="841">
        <v>4099</v>
      </c>
      <c r="G36" s="911" t="s">
        <v>456</v>
      </c>
      <c r="H36" s="841">
        <v>4226</v>
      </c>
      <c r="I36" s="911" t="s">
        <v>456</v>
      </c>
      <c r="J36" s="841">
        <v>4246</v>
      </c>
      <c r="K36" s="911" t="s">
        <v>456</v>
      </c>
      <c r="L36" s="988">
        <v>4267</v>
      </c>
      <c r="M36" s="721" t="s">
        <v>456</v>
      </c>
    </row>
    <row r="37" spans="1:13" ht="15.75" customHeight="1">
      <c r="A37" s="3473"/>
      <c r="B37" s="2551"/>
      <c r="C37" s="916" t="s">
        <v>456</v>
      </c>
      <c r="D37" s="916" t="s">
        <v>734</v>
      </c>
      <c r="E37" s="916" t="s">
        <v>456</v>
      </c>
      <c r="F37" s="916" t="s">
        <v>735</v>
      </c>
      <c r="G37" s="916" t="s">
        <v>456</v>
      </c>
      <c r="H37" s="55" t="s">
        <v>736</v>
      </c>
      <c r="I37" s="55" t="s">
        <v>456</v>
      </c>
      <c r="J37" s="55" t="s">
        <v>737</v>
      </c>
      <c r="K37" s="916" t="s">
        <v>456</v>
      </c>
      <c r="L37" s="916" t="s">
        <v>738</v>
      </c>
      <c r="M37" s="950" t="s">
        <v>456</v>
      </c>
    </row>
    <row r="38" spans="1:13" ht="15.75" customHeight="1">
      <c r="A38" s="3473"/>
      <c r="B38" s="2551"/>
      <c r="C38" s="916" t="s">
        <v>456</v>
      </c>
      <c r="D38" s="987" t="s">
        <v>456</v>
      </c>
      <c r="E38" s="911" t="s">
        <v>456</v>
      </c>
      <c r="F38" s="841" t="s">
        <v>456</v>
      </c>
      <c r="G38" s="911" t="s">
        <v>456</v>
      </c>
      <c r="H38" s="841" t="s">
        <v>456</v>
      </c>
      <c r="I38" s="911" t="s">
        <v>456</v>
      </c>
      <c r="J38" s="841" t="s">
        <v>456</v>
      </c>
      <c r="K38" s="911" t="s">
        <v>456</v>
      </c>
      <c r="L38" s="988" t="s">
        <v>456</v>
      </c>
      <c r="M38" s="721" t="s">
        <v>456</v>
      </c>
    </row>
    <row r="39" spans="1:13" ht="15.75" customHeight="1">
      <c r="A39" s="3473"/>
      <c r="B39" s="2551"/>
      <c r="C39" s="916" t="s">
        <v>456</v>
      </c>
      <c r="D39" s="916" t="s">
        <v>739</v>
      </c>
      <c r="E39" s="916" t="s">
        <v>456</v>
      </c>
      <c r="F39" s="916" t="s">
        <v>740</v>
      </c>
      <c r="G39" s="916" t="s">
        <v>456</v>
      </c>
      <c r="H39" s="55" t="s">
        <v>741</v>
      </c>
      <c r="I39" s="55" t="s">
        <v>456</v>
      </c>
      <c r="J39" s="55" t="s">
        <v>742</v>
      </c>
      <c r="K39" s="916" t="s">
        <v>456</v>
      </c>
      <c r="L39" s="916" t="s">
        <v>645</v>
      </c>
      <c r="M39" s="950" t="s">
        <v>456</v>
      </c>
    </row>
    <row r="40" spans="1:13" ht="15.75" customHeight="1">
      <c r="A40" s="3473"/>
      <c r="B40" s="2551"/>
      <c r="C40" s="916" t="s">
        <v>456</v>
      </c>
      <c r="D40" s="987" t="s">
        <v>456</v>
      </c>
      <c r="E40" s="988" t="s">
        <v>456</v>
      </c>
      <c r="F40" s="841" t="s">
        <v>456</v>
      </c>
      <c r="G40" s="988" t="s">
        <v>456</v>
      </c>
      <c r="H40" s="841" t="s">
        <v>456</v>
      </c>
      <c r="I40" s="988" t="s">
        <v>456</v>
      </c>
      <c r="J40" s="841" t="s">
        <v>456</v>
      </c>
      <c r="K40" s="988" t="s">
        <v>456</v>
      </c>
      <c r="L40" s="841" t="s">
        <v>456</v>
      </c>
      <c r="M40" s="721" t="s">
        <v>456</v>
      </c>
    </row>
    <row r="41" spans="1:13" ht="15.75" customHeight="1">
      <c r="A41" s="3473"/>
      <c r="B41" s="2551"/>
      <c r="C41" s="916" t="s">
        <v>456</v>
      </c>
      <c r="D41" s="722" t="s">
        <v>645</v>
      </c>
      <c r="E41" s="722" t="s">
        <v>456</v>
      </c>
      <c r="F41" s="722" t="s">
        <v>646</v>
      </c>
      <c r="G41" s="722" t="s">
        <v>456</v>
      </c>
      <c r="H41" s="916" t="s">
        <v>456</v>
      </c>
      <c r="I41" s="916" t="s">
        <v>456</v>
      </c>
      <c r="J41" s="916" t="s">
        <v>456</v>
      </c>
      <c r="K41" s="916" t="s">
        <v>456</v>
      </c>
      <c r="L41" s="916" t="s">
        <v>456</v>
      </c>
      <c r="M41" s="950" t="s">
        <v>456</v>
      </c>
    </row>
    <row r="42" spans="1:13" ht="15" customHeight="1">
      <c r="A42" s="3473"/>
      <c r="B42" s="2551"/>
      <c r="C42" s="916" t="s">
        <v>456</v>
      </c>
      <c r="D42" s="955">
        <v>2025</v>
      </c>
      <c r="E42" s="989" t="s">
        <v>456</v>
      </c>
      <c r="F42" s="2526">
        <v>9873</v>
      </c>
      <c r="G42" s="3435"/>
      <c r="H42" s="2569" t="s">
        <v>456</v>
      </c>
      <c r="I42" s="2569"/>
      <c r="J42" s="916" t="s">
        <v>456</v>
      </c>
      <c r="K42" s="916" t="s">
        <v>456</v>
      </c>
      <c r="L42" s="916" t="s">
        <v>456</v>
      </c>
      <c r="M42" s="950" t="s">
        <v>456</v>
      </c>
    </row>
    <row r="43" spans="1:13" ht="15.75" customHeight="1">
      <c r="A43" s="3473"/>
      <c r="B43" s="2552"/>
      <c r="C43" s="722" t="s">
        <v>456</v>
      </c>
      <c r="D43" s="722" t="s">
        <v>456</v>
      </c>
      <c r="E43" s="722" t="s">
        <v>456</v>
      </c>
      <c r="F43" s="722" t="s">
        <v>456</v>
      </c>
      <c r="G43" s="722" t="s">
        <v>456</v>
      </c>
      <c r="H43" s="722" t="s">
        <v>456</v>
      </c>
      <c r="I43" s="722" t="s">
        <v>456</v>
      </c>
      <c r="J43" s="722" t="s">
        <v>456</v>
      </c>
      <c r="K43" s="722" t="s">
        <v>456</v>
      </c>
      <c r="L43" s="722" t="s">
        <v>456</v>
      </c>
      <c r="M43" s="723" t="s">
        <v>456</v>
      </c>
    </row>
    <row r="44" spans="1:13" ht="15.75" customHeight="1">
      <c r="A44" s="3473"/>
      <c r="B44" s="2551" t="s">
        <v>647</v>
      </c>
      <c r="C44" s="916" t="s">
        <v>456</v>
      </c>
      <c r="D44" s="916" t="s">
        <v>456</v>
      </c>
      <c r="E44" s="916" t="s">
        <v>456</v>
      </c>
      <c r="F44" s="916" t="s">
        <v>456</v>
      </c>
      <c r="G44" s="916" t="s">
        <v>456</v>
      </c>
      <c r="H44" s="916" t="s">
        <v>456</v>
      </c>
      <c r="I44" s="916" t="s">
        <v>456</v>
      </c>
      <c r="J44" s="916" t="s">
        <v>456</v>
      </c>
      <c r="K44" s="916" t="s">
        <v>456</v>
      </c>
      <c r="L44" s="55" t="s">
        <v>456</v>
      </c>
      <c r="M44" s="259" t="s">
        <v>456</v>
      </c>
    </row>
    <row r="45" spans="1:13" ht="15" customHeight="1">
      <c r="A45" s="3473"/>
      <c r="B45" s="2551"/>
      <c r="C45" s="55" t="s">
        <v>456</v>
      </c>
      <c r="D45" s="916" t="s">
        <v>601</v>
      </c>
      <c r="E45" s="722" t="s">
        <v>171</v>
      </c>
      <c r="F45" s="2554" t="s">
        <v>648</v>
      </c>
      <c r="G45" s="2536" t="s">
        <v>456</v>
      </c>
      <c r="H45" s="2537"/>
      <c r="I45" s="2537"/>
      <c r="J45" s="2817"/>
      <c r="K45" s="916" t="s">
        <v>649</v>
      </c>
      <c r="L45" s="3149" t="s">
        <v>456</v>
      </c>
      <c r="M45" s="3150"/>
    </row>
    <row r="46" spans="1:13" ht="15.75" customHeight="1">
      <c r="A46" s="3473"/>
      <c r="B46" s="2551"/>
      <c r="C46" s="55" t="s">
        <v>456</v>
      </c>
      <c r="D46" s="66" t="s">
        <v>456</v>
      </c>
      <c r="E46" s="960" t="s">
        <v>627</v>
      </c>
      <c r="F46" s="2554"/>
      <c r="G46" s="2542"/>
      <c r="H46" s="2825"/>
      <c r="I46" s="2825"/>
      <c r="J46" s="2818"/>
      <c r="K46" s="55" t="s">
        <v>456</v>
      </c>
      <c r="L46" s="3451"/>
      <c r="M46" s="3147"/>
    </row>
    <row r="47" spans="1:13" ht="15.75" customHeight="1">
      <c r="A47" s="3473"/>
      <c r="B47" s="2552"/>
      <c r="C47" s="53" t="s">
        <v>456</v>
      </c>
      <c r="D47" s="53" t="s">
        <v>456</v>
      </c>
      <c r="E47" s="53" t="s">
        <v>456</v>
      </c>
      <c r="F47" s="53" t="s">
        <v>456</v>
      </c>
      <c r="G47" s="53" t="s">
        <v>456</v>
      </c>
      <c r="H47" s="53" t="s">
        <v>456</v>
      </c>
      <c r="I47" s="53" t="s">
        <v>456</v>
      </c>
      <c r="J47" s="53" t="s">
        <v>456</v>
      </c>
      <c r="K47" s="53" t="s">
        <v>456</v>
      </c>
      <c r="L47" s="55" t="s">
        <v>456</v>
      </c>
      <c r="M47" s="259" t="s">
        <v>456</v>
      </c>
    </row>
    <row r="48" spans="1:13" ht="21" customHeight="1">
      <c r="A48" s="3473"/>
      <c r="B48" s="996" t="s">
        <v>650</v>
      </c>
      <c r="C48" s="2530" t="s">
        <v>805</v>
      </c>
      <c r="D48" s="2530"/>
      <c r="E48" s="2530"/>
      <c r="F48" s="2530"/>
      <c r="G48" s="2530"/>
      <c r="H48" s="2530"/>
      <c r="I48" s="2530"/>
      <c r="J48" s="2530"/>
      <c r="K48" s="2530"/>
      <c r="L48" s="2530"/>
      <c r="M48" s="2835"/>
    </row>
    <row r="49" spans="1:13" ht="15.75" customHeight="1">
      <c r="A49" s="3473"/>
      <c r="B49" s="999" t="s">
        <v>652</v>
      </c>
      <c r="C49" s="3436" t="s">
        <v>653</v>
      </c>
      <c r="D49" s="3436"/>
      <c r="E49" s="3436"/>
      <c r="F49" s="3436"/>
      <c r="G49" s="3436"/>
      <c r="H49" s="3436"/>
      <c r="I49" s="3436"/>
      <c r="J49" s="3436"/>
      <c r="K49" s="3436"/>
      <c r="L49" s="3436"/>
      <c r="M49" s="3510"/>
    </row>
    <row r="50" spans="1:13" ht="16.5" customHeight="1">
      <c r="A50" s="3473"/>
      <c r="B50" s="999" t="s">
        <v>654</v>
      </c>
      <c r="C50" s="2558" t="s">
        <v>1094</v>
      </c>
      <c r="D50" s="2558"/>
      <c r="E50" s="2558"/>
      <c r="F50" s="2558"/>
      <c r="G50" s="2558"/>
      <c r="H50" s="2558"/>
      <c r="I50" s="2558"/>
      <c r="J50" s="2558"/>
      <c r="K50" s="2558"/>
      <c r="L50" s="2558"/>
      <c r="M50" s="2559"/>
    </row>
    <row r="51" spans="1:13" ht="16.5" customHeight="1">
      <c r="A51" s="3474"/>
      <c r="B51" s="1001" t="s">
        <v>655</v>
      </c>
      <c r="C51" s="2560" t="s">
        <v>1095</v>
      </c>
      <c r="D51" s="2560"/>
      <c r="E51" s="2560"/>
      <c r="F51" s="2560"/>
      <c r="G51" s="2560"/>
      <c r="H51" s="2560"/>
      <c r="I51" s="2560"/>
      <c r="J51" s="2560"/>
      <c r="K51" s="2560"/>
      <c r="L51" s="2560"/>
      <c r="M51" s="2561"/>
    </row>
    <row r="52" spans="1:13" ht="16.5" customHeight="1">
      <c r="A52" s="2883" t="s">
        <v>656</v>
      </c>
      <c r="B52" s="1002" t="s">
        <v>657</v>
      </c>
      <c r="C52" s="2856" t="s">
        <v>658</v>
      </c>
      <c r="D52" s="2856"/>
      <c r="E52" s="2856"/>
      <c r="F52" s="2856"/>
      <c r="G52" s="2856"/>
      <c r="H52" s="2856"/>
      <c r="I52" s="2856"/>
      <c r="J52" s="2856"/>
      <c r="K52" s="2856"/>
      <c r="L52" s="2856"/>
      <c r="M52" s="2857"/>
    </row>
    <row r="53" spans="1:13" ht="15.75" customHeight="1">
      <c r="A53" s="2883"/>
      <c r="B53" s="991" t="s">
        <v>659</v>
      </c>
      <c r="C53" s="2526" t="s">
        <v>660</v>
      </c>
      <c r="D53" s="2526"/>
      <c r="E53" s="2526"/>
      <c r="F53" s="2526"/>
      <c r="G53" s="2526"/>
      <c r="H53" s="2526"/>
      <c r="I53" s="2526"/>
      <c r="J53" s="2526"/>
      <c r="K53" s="2526"/>
      <c r="L53" s="2526"/>
      <c r="M53" s="2527"/>
    </row>
    <row r="54" spans="1:13" ht="15.75" customHeight="1">
      <c r="A54" s="2883"/>
      <c r="B54" s="991" t="s">
        <v>661</v>
      </c>
      <c r="C54" s="2526" t="s">
        <v>610</v>
      </c>
      <c r="D54" s="2526"/>
      <c r="E54" s="2526"/>
      <c r="F54" s="2526"/>
      <c r="G54" s="2526"/>
      <c r="H54" s="2526"/>
      <c r="I54" s="2526"/>
      <c r="J54" s="2526"/>
      <c r="K54" s="2526"/>
      <c r="L54" s="2526"/>
      <c r="M54" s="2527"/>
    </row>
    <row r="55" spans="1:13" ht="14.25" customHeight="1">
      <c r="A55" s="2883"/>
      <c r="B55" s="991" t="s">
        <v>662</v>
      </c>
      <c r="C55" s="2526" t="s">
        <v>80</v>
      </c>
      <c r="D55" s="2526"/>
      <c r="E55" s="2526"/>
      <c r="F55" s="2526"/>
      <c r="G55" s="2526"/>
      <c r="H55" s="2526"/>
      <c r="I55" s="2526"/>
      <c r="J55" s="2526"/>
      <c r="K55" s="2526"/>
      <c r="L55" s="2526"/>
      <c r="M55" s="2527"/>
    </row>
    <row r="56" spans="1:13" ht="13.5" customHeight="1">
      <c r="A56" s="2883"/>
      <c r="B56" s="991" t="s">
        <v>663</v>
      </c>
      <c r="C56" s="2836" t="s">
        <v>664</v>
      </c>
      <c r="D56" s="2836"/>
      <c r="E56" s="2836"/>
      <c r="F56" s="2836"/>
      <c r="G56" s="2836"/>
      <c r="H56" s="2836"/>
      <c r="I56" s="2836"/>
      <c r="J56" s="2836"/>
      <c r="K56" s="2836"/>
      <c r="L56" s="2836"/>
      <c r="M56" s="2837"/>
    </row>
    <row r="57" spans="1:13" ht="16.5" customHeight="1">
      <c r="A57" s="2884"/>
      <c r="B57" s="992" t="s">
        <v>665</v>
      </c>
      <c r="C57" s="2838" t="s">
        <v>666</v>
      </c>
      <c r="D57" s="2838"/>
      <c r="E57" s="2838"/>
      <c r="F57" s="2838"/>
      <c r="G57" s="2838"/>
      <c r="H57" s="2838"/>
      <c r="I57" s="2838"/>
      <c r="J57" s="2838"/>
      <c r="K57" s="2838"/>
      <c r="L57" s="2838"/>
      <c r="M57" s="2839"/>
    </row>
    <row r="58" spans="1:13" ht="15.75" customHeight="1">
      <c r="A58" s="2883" t="s">
        <v>667</v>
      </c>
      <c r="B58" s="964" t="s">
        <v>668</v>
      </c>
      <c r="C58" s="2856" t="s">
        <v>669</v>
      </c>
      <c r="D58" s="2856"/>
      <c r="E58" s="2856"/>
      <c r="F58" s="2856"/>
      <c r="G58" s="2856"/>
      <c r="H58" s="2856"/>
      <c r="I58" s="2856"/>
      <c r="J58" s="2856"/>
      <c r="K58" s="2856"/>
      <c r="L58" s="2856"/>
      <c r="M58" s="2857"/>
    </row>
    <row r="59" spans="1:13" ht="15.75" customHeight="1">
      <c r="A59" s="2883"/>
      <c r="B59" s="964" t="s">
        <v>670</v>
      </c>
      <c r="C59" s="2526" t="s">
        <v>671</v>
      </c>
      <c r="D59" s="2526"/>
      <c r="E59" s="2526"/>
      <c r="F59" s="2526"/>
      <c r="G59" s="2526"/>
      <c r="H59" s="2526"/>
      <c r="I59" s="2526"/>
      <c r="J59" s="2526"/>
      <c r="K59" s="2526"/>
      <c r="L59" s="2526"/>
      <c r="M59" s="2527"/>
    </row>
    <row r="60" spans="1:13" ht="15" customHeight="1">
      <c r="A60" s="2883"/>
      <c r="B60" s="965" t="s">
        <v>44</v>
      </c>
      <c r="C60" s="2838" t="s">
        <v>610</v>
      </c>
      <c r="D60" s="2838"/>
      <c r="E60" s="2838"/>
      <c r="F60" s="2838"/>
      <c r="G60" s="2838"/>
      <c r="H60" s="2838"/>
      <c r="I60" s="2838"/>
      <c r="J60" s="2838"/>
      <c r="K60" s="2838"/>
      <c r="L60" s="2838"/>
      <c r="M60" s="2839"/>
    </row>
    <row r="61" spans="1:13" ht="21.75" customHeight="1">
      <c r="A61" s="966" t="s">
        <v>672</v>
      </c>
      <c r="B61" s="993" t="s">
        <v>456</v>
      </c>
      <c r="C61" s="3470" t="s">
        <v>456</v>
      </c>
      <c r="D61" s="3470"/>
      <c r="E61" s="3470"/>
      <c r="F61" s="3470"/>
      <c r="G61" s="3470"/>
      <c r="H61" s="3470"/>
      <c r="I61" s="3470"/>
      <c r="J61" s="3470"/>
      <c r="K61" s="3470"/>
      <c r="L61" s="3470"/>
      <c r="M61" s="3471"/>
    </row>
  </sheetData>
  <mergeCells count="57">
    <mergeCell ref="B1:M1"/>
    <mergeCell ref="A58:A60"/>
    <mergeCell ref="C58:M58"/>
    <mergeCell ref="C59:M59"/>
    <mergeCell ref="C60:M60"/>
    <mergeCell ref="C49:M49"/>
    <mergeCell ref="B31:B33"/>
    <mergeCell ref="B34:B43"/>
    <mergeCell ref="F42:G42"/>
    <mergeCell ref="H42:I42"/>
    <mergeCell ref="B44:B47"/>
    <mergeCell ref="F45:F46"/>
    <mergeCell ref="G45:J46"/>
    <mergeCell ref="L45:M46"/>
    <mergeCell ref="C48:M48"/>
    <mergeCell ref="C12:M12"/>
    <mergeCell ref="C61:M61"/>
    <mergeCell ref="C50:M50"/>
    <mergeCell ref="C51:M51"/>
    <mergeCell ref="A52:A57"/>
    <mergeCell ref="C52:M52"/>
    <mergeCell ref="C53:M53"/>
    <mergeCell ref="C54:M54"/>
    <mergeCell ref="C55:M55"/>
    <mergeCell ref="C56:M56"/>
    <mergeCell ref="C57:M57"/>
    <mergeCell ref="A16:A51"/>
    <mergeCell ref="C16:M16"/>
    <mergeCell ref="C17:M17"/>
    <mergeCell ref="B18:B23"/>
    <mergeCell ref="B24:B27"/>
    <mergeCell ref="J29:L29"/>
    <mergeCell ref="C13:M13"/>
    <mergeCell ref="C14:M14"/>
    <mergeCell ref="C15:D15"/>
    <mergeCell ref="F15:M15"/>
    <mergeCell ref="F10:G10"/>
    <mergeCell ref="I10:J10"/>
    <mergeCell ref="C11:D11"/>
    <mergeCell ref="F11:G11"/>
    <mergeCell ref="I11:J11"/>
    <mergeCell ref="C6:M6"/>
    <mergeCell ref="A2:A15"/>
    <mergeCell ref="C2:M2"/>
    <mergeCell ref="C3:M3"/>
    <mergeCell ref="B4:B5"/>
    <mergeCell ref="C4:C5"/>
    <mergeCell ref="D4:E5"/>
    <mergeCell ref="F4:G4"/>
    <mergeCell ref="F5:G5"/>
    <mergeCell ref="H4:H5"/>
    <mergeCell ref="I4:M5"/>
    <mergeCell ref="C7:M7"/>
    <mergeCell ref="C8:D8"/>
    <mergeCell ref="I8:M8"/>
    <mergeCell ref="B9:B11"/>
    <mergeCell ref="C10:D10"/>
  </mergeCells>
  <hyperlinks>
    <hyperlink ref="C56" r:id="rId1"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8EA9DB"/>
  </sheetPr>
  <dimension ref="A1:M58"/>
  <sheetViews>
    <sheetView topLeftCell="A44" workbookViewId="0">
      <selection activeCell="C57" sqref="C57"/>
    </sheetView>
  </sheetViews>
  <sheetFormatPr baseColWidth="10" defaultColWidth="11.42578125" defaultRowHeight="15.75"/>
  <cols>
    <col min="1" max="1" width="25.140625" style="5" customWidth="1"/>
    <col min="2" max="2" width="39.140625" style="7" customWidth="1"/>
    <col min="3" max="16384" width="11.42578125" style="5"/>
  </cols>
  <sheetData>
    <row r="1" spans="1:13">
      <c r="A1" s="365"/>
      <c r="B1" s="3314" t="s">
        <v>1139</v>
      </c>
      <c r="C1" s="3315"/>
      <c r="D1" s="3315"/>
      <c r="E1" s="3315"/>
      <c r="F1" s="3315"/>
      <c r="G1" s="3315"/>
      <c r="H1" s="3315"/>
      <c r="I1" s="3315"/>
      <c r="J1" s="3315"/>
      <c r="K1" s="3315"/>
      <c r="L1" s="3315"/>
      <c r="M1" s="3316"/>
    </row>
    <row r="2" spans="1:13">
      <c r="A2" s="2562" t="s">
        <v>596</v>
      </c>
      <c r="B2" s="556" t="s">
        <v>597</v>
      </c>
      <c r="C2" s="3529" t="s">
        <v>1140</v>
      </c>
      <c r="D2" s="3530"/>
      <c r="E2" s="3530"/>
      <c r="F2" s="3530"/>
      <c r="G2" s="3530"/>
      <c r="H2" s="3530"/>
      <c r="I2" s="3530"/>
      <c r="J2" s="3530"/>
      <c r="K2" s="3530"/>
      <c r="L2" s="3530"/>
      <c r="M2" s="3531"/>
    </row>
    <row r="3" spans="1:13" ht="30.75" customHeight="1">
      <c r="A3" s="2563"/>
      <c r="B3" s="104" t="s">
        <v>793</v>
      </c>
      <c r="C3" s="3532" t="s">
        <v>1141</v>
      </c>
      <c r="D3" s="2675"/>
      <c r="E3" s="2675"/>
      <c r="F3" s="2675"/>
      <c r="G3" s="2675"/>
      <c r="H3" s="2675"/>
      <c r="I3" s="2675"/>
      <c r="J3" s="2675"/>
      <c r="K3" s="2675"/>
      <c r="L3" s="2675"/>
      <c r="M3" s="3533"/>
    </row>
    <row r="4" spans="1:13" ht="81" customHeight="1">
      <c r="A4" s="2563"/>
      <c r="B4" s="558" t="s">
        <v>40</v>
      </c>
      <c r="C4" s="846"/>
      <c r="D4" s="3540" t="s">
        <v>75</v>
      </c>
      <c r="E4" s="3525"/>
      <c r="F4" s="2723" t="s">
        <v>41</v>
      </c>
      <c r="G4" s="2724"/>
      <c r="H4" s="34">
        <v>17</v>
      </c>
      <c r="I4" s="3537" t="s">
        <v>902</v>
      </c>
      <c r="J4" s="3538"/>
      <c r="K4" s="3538"/>
      <c r="L4" s="3538"/>
      <c r="M4" s="3539"/>
    </row>
    <row r="5" spans="1:13">
      <c r="A5" s="2563"/>
      <c r="B5" s="558" t="s">
        <v>605</v>
      </c>
      <c r="C5" s="2954" t="s">
        <v>926</v>
      </c>
      <c r="D5" s="2516"/>
      <c r="E5" s="2516"/>
      <c r="F5" s="2516"/>
      <c r="G5" s="2516"/>
      <c r="H5" s="2516"/>
      <c r="I5" s="2516"/>
      <c r="J5" s="2516"/>
      <c r="K5" s="2516"/>
      <c r="L5" s="2516"/>
      <c r="M5" s="2955"/>
    </row>
    <row r="6" spans="1:13">
      <c r="A6" s="2563"/>
      <c r="B6" s="558" t="s">
        <v>607</v>
      </c>
      <c r="C6" s="2926" t="s">
        <v>927</v>
      </c>
      <c r="D6" s="2473"/>
      <c r="E6" s="2473"/>
      <c r="F6" s="2473"/>
      <c r="G6" s="2473"/>
      <c r="H6" s="2473"/>
      <c r="I6" s="2473"/>
      <c r="J6" s="2473"/>
      <c r="K6" s="2473"/>
      <c r="L6" s="2473"/>
      <c r="M6" s="2927"/>
    </row>
    <row r="7" spans="1:13">
      <c r="A7" s="2563"/>
      <c r="B7" s="104" t="s">
        <v>609</v>
      </c>
      <c r="C7" s="3534"/>
      <c r="D7" s="2732"/>
      <c r="E7" s="3524" t="s">
        <v>78</v>
      </c>
      <c r="F7" s="3524"/>
      <c r="G7" s="3525"/>
      <c r="H7" s="368" t="s">
        <v>44</v>
      </c>
      <c r="I7" s="2733" t="s">
        <v>676</v>
      </c>
      <c r="J7" s="2732"/>
      <c r="K7" s="2732"/>
      <c r="L7" s="2732"/>
      <c r="M7" s="3535"/>
    </row>
    <row r="8" spans="1:13">
      <c r="A8" s="2563"/>
      <c r="B8" s="3218" t="s">
        <v>611</v>
      </c>
      <c r="C8" s="524"/>
      <c r="D8" s="391"/>
      <c r="E8" s="391"/>
      <c r="F8" s="391"/>
      <c r="G8" s="391"/>
      <c r="H8" s="391"/>
      <c r="I8" s="391"/>
      <c r="J8" s="391"/>
      <c r="K8" s="391"/>
      <c r="L8" s="392"/>
      <c r="M8" s="525"/>
    </row>
    <row r="9" spans="1:13">
      <c r="A9" s="2563"/>
      <c r="B9" s="3219"/>
      <c r="C9" s="3536" t="s">
        <v>677</v>
      </c>
      <c r="D9" s="2740"/>
      <c r="E9" s="22"/>
      <c r="F9" s="2740"/>
      <c r="G9" s="2740"/>
      <c r="H9" s="22"/>
      <c r="I9" s="2740"/>
      <c r="J9" s="2740"/>
      <c r="K9" s="22"/>
      <c r="L9" s="20"/>
      <c r="M9" s="526"/>
    </row>
    <row r="10" spans="1:13">
      <c r="A10" s="2563"/>
      <c r="B10" s="3261"/>
      <c r="C10" s="3536" t="s">
        <v>612</v>
      </c>
      <c r="D10" s="2740"/>
      <c r="E10" s="762"/>
      <c r="F10" s="2740" t="s">
        <v>612</v>
      </c>
      <c r="G10" s="2740"/>
      <c r="H10" s="762"/>
      <c r="I10" s="2740" t="s">
        <v>612</v>
      </c>
      <c r="J10" s="2740"/>
      <c r="K10" s="762"/>
      <c r="L10" s="33"/>
      <c r="M10" s="527"/>
    </row>
    <row r="11" spans="1:13">
      <c r="A11" s="2563"/>
      <c r="B11" s="104" t="s">
        <v>613</v>
      </c>
      <c r="C11" s="3512" t="s">
        <v>287</v>
      </c>
      <c r="D11" s="2655"/>
      <c r="E11" s="2655"/>
      <c r="F11" s="2655"/>
      <c r="G11" s="2655"/>
      <c r="H11" s="2655"/>
      <c r="I11" s="2655"/>
      <c r="J11" s="2655"/>
      <c r="K11" s="2655"/>
      <c r="L11" s="2655"/>
      <c r="M11" s="3513"/>
    </row>
    <row r="12" spans="1:13" ht="49.5" customHeight="1">
      <c r="A12" s="2563"/>
      <c r="B12" s="104" t="s">
        <v>796</v>
      </c>
      <c r="C12" s="3512" t="s">
        <v>1142</v>
      </c>
      <c r="D12" s="2655"/>
      <c r="E12" s="2655"/>
      <c r="F12" s="2655"/>
      <c r="G12" s="2655"/>
      <c r="H12" s="2655"/>
      <c r="I12" s="2655"/>
      <c r="J12" s="2655"/>
      <c r="K12" s="2655"/>
      <c r="L12" s="2655"/>
      <c r="M12" s="3513"/>
    </row>
    <row r="13" spans="1:13" ht="31.5">
      <c r="A13" s="2563"/>
      <c r="B13" s="104" t="s">
        <v>798</v>
      </c>
      <c r="C13" s="3526" t="s">
        <v>1143</v>
      </c>
      <c r="D13" s="3527"/>
      <c r="E13" s="3527"/>
      <c r="F13" s="3527"/>
      <c r="G13" s="3527"/>
      <c r="H13" s="3527"/>
      <c r="I13" s="3527"/>
      <c r="J13" s="3527"/>
      <c r="K13" s="3527"/>
      <c r="L13" s="3527"/>
      <c r="M13" s="3528"/>
    </row>
    <row r="14" spans="1:13" ht="15.75" customHeight="1">
      <c r="A14" s="2563"/>
      <c r="B14" s="3218" t="s">
        <v>800</v>
      </c>
      <c r="C14" s="3512" t="s">
        <v>111</v>
      </c>
      <c r="D14" s="2655"/>
      <c r="E14" s="382" t="s">
        <v>801</v>
      </c>
      <c r="F14" s="3521" t="s">
        <v>1144</v>
      </c>
      <c r="G14" s="2655"/>
      <c r="H14" s="2655"/>
      <c r="I14" s="2655"/>
      <c r="J14" s="2655"/>
      <c r="K14" s="2655"/>
      <c r="L14" s="2655"/>
      <c r="M14" s="3513"/>
    </row>
    <row r="15" spans="1:13">
      <c r="A15" s="2563"/>
      <c r="B15" s="3219"/>
      <c r="C15" s="3522"/>
      <c r="D15" s="2743"/>
      <c r="E15" s="2743"/>
      <c r="F15" s="2743"/>
      <c r="G15" s="2743"/>
      <c r="H15" s="2743"/>
      <c r="I15" s="2743"/>
      <c r="J15" s="2743"/>
      <c r="K15" s="2743"/>
      <c r="L15" s="2743"/>
      <c r="M15" s="3523"/>
    </row>
    <row r="16" spans="1:13">
      <c r="A16" s="2548" t="s">
        <v>615</v>
      </c>
      <c r="B16" s="559" t="s">
        <v>30</v>
      </c>
      <c r="C16" s="3512" t="s">
        <v>289</v>
      </c>
      <c r="D16" s="2655"/>
      <c r="E16" s="2655"/>
      <c r="F16" s="2655"/>
      <c r="G16" s="2655"/>
      <c r="H16" s="2655"/>
      <c r="I16" s="2655"/>
      <c r="J16" s="2655"/>
      <c r="K16" s="2655"/>
      <c r="L16" s="2655"/>
      <c r="M16" s="3513"/>
    </row>
    <row r="17" spans="1:13" ht="42.75" customHeight="1">
      <c r="A17" s="2549"/>
      <c r="B17" s="559" t="s">
        <v>804</v>
      </c>
      <c r="C17" s="3512" t="s">
        <v>288</v>
      </c>
      <c r="D17" s="2655"/>
      <c r="E17" s="2655"/>
      <c r="F17" s="2655"/>
      <c r="G17" s="2655"/>
      <c r="H17" s="2655"/>
      <c r="I17" s="2655"/>
      <c r="J17" s="2655"/>
      <c r="K17" s="2655"/>
      <c r="L17" s="2655"/>
      <c r="M17" s="3513"/>
    </row>
    <row r="18" spans="1:13" ht="8.25" customHeight="1">
      <c r="A18" s="2549"/>
      <c r="B18" s="3211" t="s">
        <v>616</v>
      </c>
      <c r="C18" s="528"/>
      <c r="D18" s="349"/>
      <c r="E18" s="349"/>
      <c r="F18" s="349"/>
      <c r="G18" s="349"/>
      <c r="H18" s="349"/>
      <c r="I18" s="349"/>
      <c r="J18" s="349"/>
      <c r="K18" s="349"/>
      <c r="L18" s="349"/>
      <c r="M18" s="529"/>
    </row>
    <row r="19" spans="1:13" ht="9" customHeight="1">
      <c r="A19" s="2549"/>
      <c r="B19" s="3212"/>
      <c r="C19" s="530"/>
      <c r="D19" s="351"/>
      <c r="E19" s="19"/>
      <c r="F19" s="351"/>
      <c r="G19" s="19"/>
      <c r="H19" s="351"/>
      <c r="I19" s="19"/>
      <c r="J19" s="351"/>
      <c r="K19" s="19"/>
      <c r="L19" s="19"/>
      <c r="M19" s="531"/>
    </row>
    <row r="20" spans="1:13">
      <c r="A20" s="2549"/>
      <c r="B20" s="3212"/>
      <c r="C20" s="532" t="s">
        <v>617</v>
      </c>
      <c r="D20" s="353"/>
      <c r="E20" s="354" t="s">
        <v>618</v>
      </c>
      <c r="F20" s="353"/>
      <c r="G20" s="354" t="s">
        <v>619</v>
      </c>
      <c r="H20" s="353"/>
      <c r="I20" s="354" t="s">
        <v>620</v>
      </c>
      <c r="J20" s="396"/>
      <c r="K20" s="354"/>
      <c r="L20" s="354"/>
      <c r="M20" s="533"/>
    </row>
    <row r="21" spans="1:13">
      <c r="A21" s="2549"/>
      <c r="B21" s="3212"/>
      <c r="C21" s="532" t="s">
        <v>621</v>
      </c>
      <c r="D21" s="843"/>
      <c r="E21" s="354" t="s">
        <v>622</v>
      </c>
      <c r="F21" s="355"/>
      <c r="G21" s="354" t="s">
        <v>623</v>
      </c>
      <c r="H21" s="355"/>
      <c r="I21" s="354"/>
      <c r="J21" s="369"/>
      <c r="K21" s="354"/>
      <c r="L21" s="354"/>
      <c r="M21" s="533"/>
    </row>
    <row r="22" spans="1:13">
      <c r="A22" s="2549"/>
      <c r="B22" s="3212"/>
      <c r="C22" s="532" t="s">
        <v>624</v>
      </c>
      <c r="D22" s="843" t="s">
        <v>775</v>
      </c>
      <c r="E22" s="354" t="s">
        <v>625</v>
      </c>
      <c r="F22" s="843"/>
      <c r="G22" s="354"/>
      <c r="H22" s="369"/>
      <c r="I22" s="354"/>
      <c r="J22" s="369"/>
      <c r="K22" s="354"/>
      <c r="L22" s="354"/>
      <c r="M22" s="533"/>
    </row>
    <row r="23" spans="1:13">
      <c r="A23" s="2549"/>
      <c r="B23" s="3212"/>
      <c r="C23" s="532" t="s">
        <v>626</v>
      </c>
      <c r="D23" s="355"/>
      <c r="E23" s="354" t="s">
        <v>628</v>
      </c>
      <c r="F23" s="840"/>
      <c r="G23" s="840"/>
      <c r="H23" s="840"/>
      <c r="I23" s="840"/>
      <c r="J23" s="840"/>
      <c r="K23" s="840"/>
      <c r="L23" s="840"/>
      <c r="M23" s="534"/>
    </row>
    <row r="24" spans="1:13" ht="9.75" customHeight="1">
      <c r="A24" s="2549"/>
      <c r="B24" s="3213"/>
      <c r="C24" s="535"/>
      <c r="D24" s="467"/>
      <c r="E24" s="467"/>
      <c r="F24" s="467"/>
      <c r="G24" s="467"/>
      <c r="H24" s="467"/>
      <c r="I24" s="467"/>
      <c r="J24" s="467"/>
      <c r="K24" s="467"/>
      <c r="L24" s="467"/>
      <c r="M24" s="536"/>
    </row>
    <row r="25" spans="1:13">
      <c r="A25" s="2549"/>
      <c r="B25" s="3211" t="s">
        <v>630</v>
      </c>
      <c r="C25" s="537"/>
      <c r="D25" s="356"/>
      <c r="E25" s="356"/>
      <c r="F25" s="356"/>
      <c r="G25" s="356"/>
      <c r="H25" s="356"/>
      <c r="I25" s="356"/>
      <c r="J25" s="356"/>
      <c r="K25" s="356"/>
      <c r="L25" s="392"/>
      <c r="M25" s="525"/>
    </row>
    <row r="26" spans="1:13">
      <c r="A26" s="2549"/>
      <c r="B26" s="3212"/>
      <c r="C26" s="532" t="s">
        <v>631</v>
      </c>
      <c r="D26" s="355"/>
      <c r="E26" s="471"/>
      <c r="F26" s="354" t="s">
        <v>632</v>
      </c>
      <c r="G26" s="843" t="s">
        <v>775</v>
      </c>
      <c r="H26" s="471"/>
      <c r="I26" s="354" t="s">
        <v>633</v>
      </c>
      <c r="J26" s="843"/>
      <c r="K26" s="471"/>
      <c r="L26" s="20"/>
      <c r="M26" s="526"/>
    </row>
    <row r="27" spans="1:13">
      <c r="A27" s="2549"/>
      <c r="B27" s="3212"/>
      <c r="C27" s="532" t="s">
        <v>634</v>
      </c>
      <c r="D27" s="357"/>
      <c r="E27" s="20"/>
      <c r="F27" s="354" t="s">
        <v>635</v>
      </c>
      <c r="G27" s="355"/>
      <c r="H27" s="20"/>
      <c r="I27" s="21"/>
      <c r="J27" s="20"/>
      <c r="K27" s="22"/>
      <c r="L27" s="20"/>
      <c r="M27" s="526"/>
    </row>
    <row r="28" spans="1:13">
      <c r="A28" s="2549"/>
      <c r="B28" s="3213"/>
      <c r="C28" s="538"/>
      <c r="D28" s="358"/>
      <c r="E28" s="358"/>
      <c r="F28" s="358"/>
      <c r="G28" s="358"/>
      <c r="H28" s="358"/>
      <c r="I28" s="358"/>
      <c r="J28" s="358"/>
      <c r="K28" s="358"/>
      <c r="L28" s="33"/>
      <c r="M28" s="527"/>
    </row>
    <row r="29" spans="1:13">
      <c r="A29" s="2549"/>
      <c r="B29" s="561" t="s">
        <v>636</v>
      </c>
      <c r="C29" s="539"/>
      <c r="D29" s="464"/>
      <c r="E29" s="464"/>
      <c r="F29" s="464"/>
      <c r="G29" s="464"/>
      <c r="H29" s="464"/>
      <c r="I29" s="464"/>
      <c r="J29" s="464"/>
      <c r="K29" s="464"/>
      <c r="L29" s="464"/>
      <c r="M29" s="540"/>
    </row>
    <row r="30" spans="1:13" ht="40.5" customHeight="1">
      <c r="A30" s="2549"/>
      <c r="B30" s="561"/>
      <c r="C30" s="541" t="s">
        <v>637</v>
      </c>
      <c r="D30" s="6" t="s">
        <v>77</v>
      </c>
      <c r="E30" s="471"/>
      <c r="F30" s="359" t="s">
        <v>638</v>
      </c>
      <c r="G30" s="355" t="s">
        <v>77</v>
      </c>
      <c r="H30" s="471"/>
      <c r="I30" s="359" t="s">
        <v>639</v>
      </c>
      <c r="J30" s="3514" t="s">
        <v>77</v>
      </c>
      <c r="K30" s="3515"/>
      <c r="L30" s="3515"/>
      <c r="M30" s="3516"/>
    </row>
    <row r="31" spans="1:13">
      <c r="A31" s="2549"/>
      <c r="B31" s="558"/>
      <c r="C31" s="535"/>
      <c r="D31" s="467"/>
      <c r="E31" s="467"/>
      <c r="F31" s="467"/>
      <c r="G31" s="467"/>
      <c r="H31" s="467"/>
      <c r="I31" s="467"/>
      <c r="J31" s="467"/>
      <c r="K31" s="467"/>
      <c r="L31" s="467"/>
      <c r="M31" s="536"/>
    </row>
    <row r="32" spans="1:13">
      <c r="A32" s="2549"/>
      <c r="B32" s="3211" t="s">
        <v>641</v>
      </c>
      <c r="C32" s="543"/>
      <c r="D32" s="360"/>
      <c r="E32" s="360"/>
      <c r="F32" s="360"/>
      <c r="G32" s="360"/>
      <c r="H32" s="360"/>
      <c r="I32" s="360"/>
      <c r="J32" s="360"/>
      <c r="K32" s="360"/>
      <c r="L32" s="392"/>
      <c r="M32" s="525"/>
    </row>
    <row r="33" spans="1:13">
      <c r="A33" s="2549"/>
      <c r="B33" s="3212"/>
      <c r="C33" s="544" t="s">
        <v>642</v>
      </c>
      <c r="D33" s="475">
        <v>2021</v>
      </c>
      <c r="E33" s="24"/>
      <c r="F33" s="471" t="s">
        <v>643</v>
      </c>
      <c r="G33" s="402" t="s">
        <v>681</v>
      </c>
      <c r="H33" s="24"/>
      <c r="I33" s="359"/>
      <c r="J33" s="24"/>
      <c r="K33" s="24"/>
      <c r="L33" s="20"/>
      <c r="M33" s="526"/>
    </row>
    <row r="34" spans="1:13">
      <c r="A34" s="2549"/>
      <c r="B34" s="3213"/>
      <c r="C34" s="535"/>
      <c r="D34" s="361"/>
      <c r="E34" s="362"/>
      <c r="F34" s="467"/>
      <c r="G34" s="362"/>
      <c r="H34" s="362"/>
      <c r="I34" s="363"/>
      <c r="J34" s="362"/>
      <c r="K34" s="362"/>
      <c r="L34" s="33"/>
      <c r="M34" s="527"/>
    </row>
    <row r="35" spans="1:13">
      <c r="A35" s="2549"/>
      <c r="B35" s="3211" t="s">
        <v>644</v>
      </c>
      <c r="C35" s="545"/>
      <c r="D35" s="773"/>
      <c r="E35" s="773"/>
      <c r="F35" s="773"/>
      <c r="G35" s="773"/>
      <c r="H35" s="773"/>
      <c r="I35" s="773"/>
      <c r="J35" s="773"/>
      <c r="K35" s="773"/>
      <c r="L35" s="773"/>
      <c r="M35" s="546"/>
    </row>
    <row r="36" spans="1:13">
      <c r="A36" s="2549"/>
      <c r="B36" s="3212"/>
      <c r="C36" s="547"/>
      <c r="D36" s="774">
        <v>2021</v>
      </c>
      <c r="E36" s="774"/>
      <c r="F36" s="774">
        <v>2022</v>
      </c>
      <c r="G36" s="774"/>
      <c r="H36" s="35">
        <v>2023</v>
      </c>
      <c r="I36" s="35"/>
      <c r="J36" s="35">
        <v>2024</v>
      </c>
      <c r="K36" s="774"/>
      <c r="L36" s="774">
        <v>2025</v>
      </c>
      <c r="M36" s="886"/>
    </row>
    <row r="37" spans="1:13">
      <c r="A37" s="2549"/>
      <c r="B37" s="3212"/>
      <c r="C37" s="547"/>
      <c r="D37" s="857">
        <v>1</v>
      </c>
      <c r="E37" s="827">
        <v>2021</v>
      </c>
      <c r="F37" s="857">
        <v>4</v>
      </c>
      <c r="G37" s="827">
        <v>2022</v>
      </c>
      <c r="H37" s="857">
        <v>4</v>
      </c>
      <c r="I37" s="827">
        <v>2023</v>
      </c>
      <c r="J37" s="857">
        <v>4</v>
      </c>
      <c r="K37" s="827">
        <v>2024</v>
      </c>
      <c r="L37" s="857">
        <v>4</v>
      </c>
      <c r="M37" s="548">
        <v>2025</v>
      </c>
    </row>
    <row r="38" spans="1:13">
      <c r="A38" s="2549"/>
      <c r="B38" s="3212"/>
      <c r="C38" s="547"/>
      <c r="D38" s="348" t="s">
        <v>645</v>
      </c>
      <c r="E38" s="830"/>
      <c r="F38" s="348" t="s">
        <v>646</v>
      </c>
      <c r="G38" s="830"/>
      <c r="H38" s="29"/>
      <c r="I38" s="30"/>
      <c r="J38" s="29"/>
      <c r="K38" s="30"/>
      <c r="L38" s="29"/>
      <c r="M38" s="549"/>
    </row>
    <row r="39" spans="1:13">
      <c r="A39" s="2549"/>
      <c r="B39" s="3212"/>
      <c r="C39" s="547"/>
      <c r="D39" s="826">
        <v>2025</v>
      </c>
      <c r="E39" s="827"/>
      <c r="F39" s="3517">
        <v>17</v>
      </c>
      <c r="G39" s="3518"/>
      <c r="H39" s="3186"/>
      <c r="I39" s="3186"/>
      <c r="J39" s="825"/>
      <c r="K39" s="774"/>
      <c r="L39" s="825"/>
      <c r="M39" s="550"/>
    </row>
    <row r="40" spans="1:13">
      <c r="A40" s="2549"/>
      <c r="B40" s="3212"/>
      <c r="C40" s="551"/>
      <c r="D40" s="348"/>
      <c r="E40" s="830"/>
      <c r="F40" s="348"/>
      <c r="G40" s="830"/>
      <c r="H40" s="767"/>
      <c r="I40" s="370"/>
      <c r="J40" s="767"/>
      <c r="K40" s="370"/>
      <c r="L40" s="767"/>
      <c r="M40" s="552"/>
    </row>
    <row r="41" spans="1:13" ht="18" customHeight="1">
      <c r="A41" s="2549"/>
      <c r="B41" s="3211" t="s">
        <v>647</v>
      </c>
      <c r="C41" s="537"/>
      <c r="D41" s="356"/>
      <c r="E41" s="356"/>
      <c r="F41" s="356"/>
      <c r="G41" s="356"/>
      <c r="H41" s="356"/>
      <c r="I41" s="356"/>
      <c r="J41" s="356"/>
      <c r="K41" s="356"/>
      <c r="L41" s="20"/>
      <c r="M41" s="526"/>
    </row>
    <row r="42" spans="1:13">
      <c r="A42" s="2549"/>
      <c r="B42" s="3212"/>
      <c r="C42" s="554"/>
      <c r="D42" s="26" t="s">
        <v>601</v>
      </c>
      <c r="E42" s="364" t="s">
        <v>171</v>
      </c>
      <c r="F42" s="2750" t="s">
        <v>648</v>
      </c>
      <c r="G42" s="2751"/>
      <c r="H42" s="2751"/>
      <c r="I42" s="2751"/>
      <c r="J42" s="2751"/>
      <c r="K42" s="385" t="s">
        <v>649</v>
      </c>
      <c r="L42" s="3177"/>
      <c r="M42" s="3519"/>
    </row>
    <row r="43" spans="1:13">
      <c r="A43" s="2549"/>
      <c r="B43" s="3212"/>
      <c r="C43" s="554"/>
      <c r="D43" s="386"/>
      <c r="E43" s="843" t="s">
        <v>627</v>
      </c>
      <c r="F43" s="2750"/>
      <c r="G43" s="2751"/>
      <c r="H43" s="2751"/>
      <c r="I43" s="2751"/>
      <c r="J43" s="2751"/>
      <c r="K43" s="20"/>
      <c r="L43" s="3179"/>
      <c r="M43" s="3520"/>
    </row>
    <row r="44" spans="1:13">
      <c r="A44" s="2549"/>
      <c r="B44" s="3213"/>
      <c r="C44" s="555"/>
      <c r="D44" s="33"/>
      <c r="E44" s="33"/>
      <c r="F44" s="33"/>
      <c r="G44" s="33"/>
      <c r="H44" s="33"/>
      <c r="I44" s="33"/>
      <c r="J44" s="33"/>
      <c r="K44" s="33"/>
      <c r="L44" s="20"/>
      <c r="M44" s="526"/>
    </row>
    <row r="45" spans="1:13" ht="61.5" customHeight="1">
      <c r="A45" s="2549"/>
      <c r="B45" s="104" t="s">
        <v>650</v>
      </c>
      <c r="C45" s="3512" t="s">
        <v>1145</v>
      </c>
      <c r="D45" s="2655"/>
      <c r="E45" s="2655"/>
      <c r="F45" s="2655"/>
      <c r="G45" s="2655"/>
      <c r="H45" s="2655"/>
      <c r="I45" s="2655"/>
      <c r="J45" s="2655"/>
      <c r="K45" s="2655"/>
      <c r="L45" s="2655"/>
      <c r="M45" s="3513"/>
    </row>
    <row r="46" spans="1:13">
      <c r="A46" s="2549"/>
      <c r="B46" s="559" t="s">
        <v>652</v>
      </c>
      <c r="C46" s="3512" t="s">
        <v>1146</v>
      </c>
      <c r="D46" s="2655"/>
      <c r="E46" s="2655"/>
      <c r="F46" s="2655"/>
      <c r="G46" s="2655"/>
      <c r="H46" s="2655"/>
      <c r="I46" s="2655"/>
      <c r="J46" s="2655"/>
      <c r="K46" s="2655"/>
      <c r="L46" s="2655"/>
      <c r="M46" s="3513"/>
    </row>
    <row r="47" spans="1:13">
      <c r="A47" s="2549"/>
      <c r="B47" s="559" t="s">
        <v>654</v>
      </c>
      <c r="C47" s="844">
        <v>30</v>
      </c>
      <c r="D47" s="764"/>
      <c r="E47" s="764"/>
      <c r="F47" s="764"/>
      <c r="G47" s="764"/>
      <c r="H47" s="764"/>
      <c r="I47" s="764"/>
      <c r="J47" s="764"/>
      <c r="K47" s="764"/>
      <c r="L47" s="764"/>
      <c r="M47" s="845"/>
    </row>
    <row r="48" spans="1:13">
      <c r="A48" s="2549"/>
      <c r="B48" s="559" t="s">
        <v>655</v>
      </c>
      <c r="C48" s="844" t="s">
        <v>77</v>
      </c>
      <c r="D48" s="764"/>
      <c r="E48" s="764"/>
      <c r="F48" s="764"/>
      <c r="G48" s="764"/>
      <c r="H48" s="764"/>
      <c r="I48" s="764"/>
      <c r="J48" s="764"/>
      <c r="K48" s="764"/>
      <c r="L48" s="764"/>
      <c r="M48" s="845"/>
    </row>
    <row r="49" spans="1:13" ht="15.75" customHeight="1">
      <c r="A49" s="2531" t="s">
        <v>656</v>
      </c>
      <c r="B49" s="562" t="s">
        <v>657</v>
      </c>
      <c r="C49" s="2926" t="s">
        <v>719</v>
      </c>
      <c r="D49" s="2473"/>
      <c r="E49" s="2473"/>
      <c r="F49" s="2473"/>
      <c r="G49" s="2473"/>
      <c r="H49" s="2473"/>
      <c r="I49" s="2473"/>
      <c r="J49" s="2473"/>
      <c r="K49" s="2473"/>
      <c r="L49" s="2473"/>
      <c r="M49" s="2927"/>
    </row>
    <row r="50" spans="1:13" ht="15.75" customHeight="1">
      <c r="A50" s="2532"/>
      <c r="B50" s="562" t="s">
        <v>659</v>
      </c>
      <c r="C50" s="2926" t="s">
        <v>692</v>
      </c>
      <c r="D50" s="2473"/>
      <c r="E50" s="2473"/>
      <c r="F50" s="2473"/>
      <c r="G50" s="2473"/>
      <c r="H50" s="2473"/>
      <c r="I50" s="2473"/>
      <c r="J50" s="2473"/>
      <c r="K50" s="2473"/>
      <c r="L50" s="2473"/>
      <c r="M50" s="2927"/>
    </row>
    <row r="51" spans="1:13" ht="15.75" customHeight="1">
      <c r="A51" s="2532"/>
      <c r="B51" s="562" t="s">
        <v>661</v>
      </c>
      <c r="C51" s="2926" t="s">
        <v>676</v>
      </c>
      <c r="D51" s="2473"/>
      <c r="E51" s="2473"/>
      <c r="F51" s="2473"/>
      <c r="G51" s="2473"/>
      <c r="H51" s="2473"/>
      <c r="I51" s="2473"/>
      <c r="J51" s="2473"/>
      <c r="K51" s="2473"/>
      <c r="L51" s="2473"/>
      <c r="M51" s="2927"/>
    </row>
    <row r="52" spans="1:13" ht="15.75" customHeight="1">
      <c r="A52" s="2532"/>
      <c r="B52" s="563" t="s">
        <v>662</v>
      </c>
      <c r="C52" s="2926" t="s">
        <v>152</v>
      </c>
      <c r="D52" s="2473"/>
      <c r="E52" s="2473"/>
      <c r="F52" s="2473"/>
      <c r="G52" s="2473"/>
      <c r="H52" s="2473"/>
      <c r="I52" s="2473"/>
      <c r="J52" s="2473"/>
      <c r="K52" s="2473"/>
      <c r="L52" s="2473"/>
      <c r="M52" s="2927"/>
    </row>
    <row r="53" spans="1:13" ht="15.75" customHeight="1">
      <c r="A53" s="2532"/>
      <c r="B53" s="562" t="s">
        <v>663</v>
      </c>
      <c r="C53" s="3488" t="s">
        <v>154</v>
      </c>
      <c r="D53" s="2473"/>
      <c r="E53" s="2473"/>
      <c r="F53" s="2473"/>
      <c r="G53" s="2473"/>
      <c r="H53" s="2473"/>
      <c r="I53" s="2473"/>
      <c r="J53" s="2473"/>
      <c r="K53" s="2473"/>
      <c r="L53" s="2473"/>
      <c r="M53" s="2927"/>
    </row>
    <row r="54" spans="1:13" ht="16.5" customHeight="1">
      <c r="A54" s="2555"/>
      <c r="B54" s="562" t="s">
        <v>665</v>
      </c>
      <c r="C54" s="2926">
        <v>3279797</v>
      </c>
      <c r="D54" s="2473"/>
      <c r="E54" s="2473"/>
      <c r="F54" s="2473"/>
      <c r="G54" s="2473"/>
      <c r="H54" s="2473"/>
      <c r="I54" s="2473"/>
      <c r="J54" s="2473"/>
      <c r="K54" s="2473"/>
      <c r="L54" s="2473"/>
      <c r="M54" s="2927"/>
    </row>
    <row r="55" spans="1:13" ht="15.75" customHeight="1">
      <c r="A55" s="2531" t="s">
        <v>667</v>
      </c>
      <c r="B55" s="564" t="s">
        <v>668</v>
      </c>
      <c r="C55" s="2926" t="s">
        <v>695</v>
      </c>
      <c r="D55" s="2473"/>
      <c r="E55" s="2473"/>
      <c r="F55" s="2473"/>
      <c r="G55" s="2473"/>
      <c r="H55" s="2473"/>
      <c r="I55" s="2473"/>
      <c r="J55" s="2473"/>
      <c r="K55" s="2473"/>
      <c r="L55" s="2473"/>
      <c r="M55" s="2927"/>
    </row>
    <row r="56" spans="1:13" ht="30" customHeight="1">
      <c r="A56" s="2532"/>
      <c r="B56" s="564" t="s">
        <v>670</v>
      </c>
      <c r="C56" s="2926" t="s">
        <v>830</v>
      </c>
      <c r="D56" s="2473"/>
      <c r="E56" s="2473"/>
      <c r="F56" s="2473"/>
      <c r="G56" s="2473"/>
      <c r="H56" s="2473"/>
      <c r="I56" s="2473"/>
      <c r="J56" s="2473"/>
      <c r="K56" s="2473"/>
      <c r="L56" s="2473"/>
      <c r="M56" s="2927"/>
    </row>
    <row r="57" spans="1:13" ht="30" customHeight="1">
      <c r="A57" s="2532"/>
      <c r="B57" s="565" t="s">
        <v>44</v>
      </c>
      <c r="C57" s="2926" t="s">
        <v>676</v>
      </c>
      <c r="D57" s="2473"/>
      <c r="E57" s="2473"/>
      <c r="F57" s="2473"/>
      <c r="G57" s="2473"/>
      <c r="H57" s="2473"/>
      <c r="I57" s="2473"/>
      <c r="J57" s="2473"/>
      <c r="K57" s="2473"/>
      <c r="L57" s="2473"/>
      <c r="M57" s="2927"/>
    </row>
    <row r="58" spans="1:13" ht="58.5" customHeight="1">
      <c r="A58" s="397" t="s">
        <v>672</v>
      </c>
      <c r="B58" s="521"/>
      <c r="C58" s="3511"/>
      <c r="D58" s="2942"/>
      <c r="E58" s="2942"/>
      <c r="F58" s="2942"/>
      <c r="G58" s="2942"/>
      <c r="H58" s="2942"/>
      <c r="I58" s="2942"/>
      <c r="J58" s="2942"/>
      <c r="K58" s="2942"/>
      <c r="L58" s="2942"/>
      <c r="M58" s="2943"/>
    </row>
  </sheetData>
  <mergeCells count="54">
    <mergeCell ref="B1:M1"/>
    <mergeCell ref="C5:M5"/>
    <mergeCell ref="C6:M6"/>
    <mergeCell ref="I4:M4"/>
    <mergeCell ref="D4:E4"/>
    <mergeCell ref="E7:G7"/>
    <mergeCell ref="C13:M13"/>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 ref="B14:B15"/>
    <mergeCell ref="C14:D14"/>
    <mergeCell ref="F14:M14"/>
    <mergeCell ref="C15:M15"/>
    <mergeCell ref="A16:A48"/>
    <mergeCell ref="C16:M16"/>
    <mergeCell ref="C17:M17"/>
    <mergeCell ref="B18:B24"/>
    <mergeCell ref="B25:B28"/>
    <mergeCell ref="J30:M30"/>
    <mergeCell ref="B32:B34"/>
    <mergeCell ref="B35:B40"/>
    <mergeCell ref="F39:G39"/>
    <mergeCell ref="H39:I39"/>
    <mergeCell ref="B41:B44"/>
    <mergeCell ref="F42:F43"/>
    <mergeCell ref="G42:J43"/>
    <mergeCell ref="L42:M43"/>
    <mergeCell ref="C45:M45"/>
    <mergeCell ref="C46:M46"/>
    <mergeCell ref="A49:A54"/>
    <mergeCell ref="C49:M49"/>
    <mergeCell ref="C50:M50"/>
    <mergeCell ref="C51:M51"/>
    <mergeCell ref="C52:M52"/>
    <mergeCell ref="C53:M53"/>
    <mergeCell ref="C54:M54"/>
    <mergeCell ref="A55:A57"/>
    <mergeCell ref="C55:M55"/>
    <mergeCell ref="C56:M56"/>
    <mergeCell ref="C57:M57"/>
    <mergeCell ref="C58:M58"/>
  </mergeCells>
  <dataValidations count="7">
    <dataValidation allowBlank="1" showInputMessage="1" showErrorMessage="1" prompt="Seleccione de la lista desplegable" sqref="B4 B7 H7" xr:uid="{00000000-0002-0000-2600-000000000000}"/>
    <dataValidation allowBlank="1" showInputMessage="1" showErrorMessage="1" prompt="Incluir una ficha por cada indicador, ya sea de producto o de resultado" sqref="B1" xr:uid="{00000000-0002-0000-2600-000001000000}"/>
    <dataValidation allowBlank="1" showInputMessage="1" showErrorMessage="1" prompt="Identifique el ODS a que le apunta el indicador de producto. Seleccione de la lista desplegable._x000a_" sqref="B14:B15" xr:uid="{00000000-0002-0000-2600-000002000000}"/>
    <dataValidation allowBlank="1" showInputMessage="1" showErrorMessage="1" prompt="Identifique la meta ODS a que le apunta el indicador de producto. Seleccione de la lista desplegable." sqref="E14" xr:uid="{00000000-0002-0000-26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26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2600-000005000000}"/>
    <dataValidation type="list" allowBlank="1" showInputMessage="1" showErrorMessage="1" sqref="I7:M7" xr:uid="{00000000-0002-0000-2600-000006000000}">
      <formula1>INDIRECT($C$7)</formula1>
    </dataValidation>
  </dataValidations>
  <hyperlinks>
    <hyperlink ref="C53" r:id="rId1" xr:uid="{00000000-0004-0000-26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7000000}">
          <x14:formula1>
            <xm:f>'https://sdisgovco.sharepoint.com/Users/Publico/Desktop/Paola/IPES/2021/Obligaciones 2 Contrato/4. Espacios Politicas Publicas/E&amp;V/[Matriz de Plan de Accion PPSEV IPES 30 JUNIO.xlsx]Desplegables'!#REF!</xm:f>
          </x14:formula1>
          <xm:sqref>C4 C14:D14 C7 G42:J43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B084"/>
  </sheetPr>
  <dimension ref="A1:M57"/>
  <sheetViews>
    <sheetView workbookViewId="0">
      <selection activeCell="C2" sqref="C2"/>
    </sheetView>
  </sheetViews>
  <sheetFormatPr baseColWidth="10" defaultColWidth="11.42578125" defaultRowHeight="15.75"/>
  <cols>
    <col min="1" max="1" width="25.140625" style="5" customWidth="1"/>
    <col min="2" max="2" width="39.140625" style="7" customWidth="1"/>
    <col min="3" max="16384" width="11.42578125" style="5"/>
  </cols>
  <sheetData>
    <row r="1" spans="1:13">
      <c r="A1" s="365"/>
      <c r="B1" s="366" t="s">
        <v>697</v>
      </c>
      <c r="C1" s="1697"/>
      <c r="D1" s="1697"/>
      <c r="E1" s="1697"/>
      <c r="F1" s="1697"/>
      <c r="G1" s="1697"/>
      <c r="H1" s="1697"/>
      <c r="I1" s="1697"/>
      <c r="J1" s="1697"/>
      <c r="K1" s="1697"/>
      <c r="L1" s="1697"/>
      <c r="M1" s="1698"/>
    </row>
    <row r="2" spans="1:13" ht="28.5" customHeight="1">
      <c r="A2" s="2562" t="s">
        <v>596</v>
      </c>
      <c r="B2" s="1310" t="s">
        <v>597</v>
      </c>
      <c r="C2" s="2565" t="s">
        <v>698</v>
      </c>
      <c r="D2" s="2565"/>
      <c r="E2" s="2565"/>
      <c r="F2" s="2565"/>
      <c r="G2" s="2565"/>
      <c r="H2" s="2565"/>
      <c r="I2" s="2565"/>
      <c r="J2" s="2565"/>
      <c r="K2" s="2565"/>
      <c r="L2" s="2565"/>
      <c r="M2" s="2566"/>
    </row>
    <row r="3" spans="1:13" ht="15.75" customHeight="1">
      <c r="A3" s="2563"/>
      <c r="B3" s="1311" t="s">
        <v>599</v>
      </c>
      <c r="C3" s="2526" t="s">
        <v>699</v>
      </c>
      <c r="D3" s="2526"/>
      <c r="E3" s="2526"/>
      <c r="F3" s="2526"/>
      <c r="G3" s="2526"/>
      <c r="H3" s="2526"/>
      <c r="I3" s="2526"/>
      <c r="J3" s="2526"/>
      <c r="K3" s="2526"/>
      <c r="L3" s="2526"/>
      <c r="M3" s="2527"/>
    </row>
    <row r="4" spans="1:13" ht="30.75" customHeight="1">
      <c r="A4" s="2563"/>
      <c r="B4" s="1699" t="s">
        <v>40</v>
      </c>
      <c r="C4" s="722" t="s">
        <v>456</v>
      </c>
      <c r="D4" s="955" t="s">
        <v>456</v>
      </c>
      <c r="E4" s="1459" t="s">
        <v>456</v>
      </c>
      <c r="F4" s="2567" t="s">
        <v>41</v>
      </c>
      <c r="G4" s="2568"/>
      <c r="H4" s="989" t="s">
        <v>456</v>
      </c>
      <c r="I4" s="2574" t="s">
        <v>456</v>
      </c>
      <c r="J4" s="2574"/>
      <c r="K4" s="2574"/>
      <c r="L4" s="2574"/>
      <c r="M4" s="2575"/>
    </row>
    <row r="5" spans="1:13" ht="16.5" customHeight="1">
      <c r="A5" s="2563"/>
      <c r="B5" s="1312" t="s">
        <v>605</v>
      </c>
      <c r="C5" s="2569" t="s">
        <v>456</v>
      </c>
      <c r="D5" s="2569"/>
      <c r="E5" s="2569"/>
      <c r="F5" s="2569"/>
      <c r="G5" s="2569"/>
      <c r="H5" s="2569"/>
      <c r="I5" s="2569"/>
      <c r="J5" s="2569"/>
      <c r="K5" s="2569"/>
      <c r="L5" s="2569"/>
      <c r="M5" s="2570"/>
    </row>
    <row r="6" spans="1:13">
      <c r="A6" s="2563"/>
      <c r="B6" s="1699" t="s">
        <v>607</v>
      </c>
      <c r="C6" s="841" t="s">
        <v>456</v>
      </c>
      <c r="D6" s="841" t="s">
        <v>456</v>
      </c>
      <c r="E6" s="841" t="s">
        <v>456</v>
      </c>
      <c r="F6" s="841" t="s">
        <v>456</v>
      </c>
      <c r="G6" s="841" t="s">
        <v>456</v>
      </c>
      <c r="H6" s="841" t="s">
        <v>456</v>
      </c>
      <c r="I6" s="841" t="s">
        <v>456</v>
      </c>
      <c r="J6" s="841" t="s">
        <v>456</v>
      </c>
      <c r="K6" s="841" t="s">
        <v>456</v>
      </c>
      <c r="L6" s="841" t="s">
        <v>456</v>
      </c>
      <c r="M6" s="721" t="s">
        <v>456</v>
      </c>
    </row>
    <row r="7" spans="1:13">
      <c r="A7" s="2563"/>
      <c r="B7" s="1699" t="s">
        <v>609</v>
      </c>
      <c r="C7" s="2571" t="s">
        <v>700</v>
      </c>
      <c r="D7" s="2571"/>
      <c r="E7" s="55" t="s">
        <v>456</v>
      </c>
      <c r="F7" s="55" t="s">
        <v>456</v>
      </c>
      <c r="G7" s="925" t="s">
        <v>456</v>
      </c>
      <c r="H7" s="926" t="s">
        <v>44</v>
      </c>
      <c r="I7" s="2571" t="s">
        <v>701</v>
      </c>
      <c r="J7" s="2571"/>
      <c r="K7" s="2571"/>
      <c r="L7" s="2571"/>
      <c r="M7" s="2572"/>
    </row>
    <row r="8" spans="1:13">
      <c r="A8" s="2563"/>
      <c r="B8" s="2551" t="s">
        <v>611</v>
      </c>
      <c r="C8" s="55" t="s">
        <v>456</v>
      </c>
      <c r="D8" s="55" t="s">
        <v>456</v>
      </c>
      <c r="E8" s="51" t="s">
        <v>456</v>
      </c>
      <c r="F8" s="51" t="s">
        <v>456</v>
      </c>
      <c r="G8" s="51" t="s">
        <v>456</v>
      </c>
      <c r="H8" s="51" t="s">
        <v>456</v>
      </c>
      <c r="I8" s="55" t="s">
        <v>456</v>
      </c>
      <c r="J8" s="55" t="s">
        <v>456</v>
      </c>
      <c r="K8" s="55" t="s">
        <v>456</v>
      </c>
      <c r="L8" s="55" t="s">
        <v>456</v>
      </c>
      <c r="M8" s="259" t="s">
        <v>456</v>
      </c>
    </row>
    <row r="9" spans="1:13">
      <c r="A9" s="2563"/>
      <c r="B9" s="2551"/>
      <c r="C9" s="2573" t="s">
        <v>702</v>
      </c>
      <c r="D9" s="2573"/>
      <c r="E9" s="55" t="s">
        <v>456</v>
      </c>
      <c r="F9" s="2573" t="s">
        <v>456</v>
      </c>
      <c r="G9" s="2573"/>
      <c r="H9" s="55" t="s">
        <v>456</v>
      </c>
      <c r="I9" s="2573" t="s">
        <v>456</v>
      </c>
      <c r="J9" s="2573"/>
      <c r="K9" s="55" t="s">
        <v>456</v>
      </c>
      <c r="L9" s="55" t="s">
        <v>456</v>
      </c>
      <c r="M9" s="259" t="s">
        <v>456</v>
      </c>
    </row>
    <row r="10" spans="1:13">
      <c r="A10" s="2563"/>
      <c r="B10" s="2552"/>
      <c r="C10" s="2573" t="s">
        <v>612</v>
      </c>
      <c r="D10" s="2573"/>
      <c r="E10" s="53" t="s">
        <v>456</v>
      </c>
      <c r="F10" s="2573" t="s">
        <v>612</v>
      </c>
      <c r="G10" s="2573"/>
      <c r="H10" s="53" t="s">
        <v>456</v>
      </c>
      <c r="I10" s="2573" t="s">
        <v>612</v>
      </c>
      <c r="J10" s="2573"/>
      <c r="K10" s="53" t="s">
        <v>456</v>
      </c>
      <c r="L10" s="53" t="s">
        <v>456</v>
      </c>
      <c r="M10" s="260" t="s">
        <v>456</v>
      </c>
    </row>
    <row r="11" spans="1:13" ht="65.25" customHeight="1">
      <c r="A11" s="2564"/>
      <c r="B11" s="1312" t="s">
        <v>613</v>
      </c>
      <c r="C11" s="2526" t="s">
        <v>703</v>
      </c>
      <c r="D11" s="2526"/>
      <c r="E11" s="2526"/>
      <c r="F11" s="2526"/>
      <c r="G11" s="2526"/>
      <c r="H11" s="2526"/>
      <c r="I11" s="2526"/>
      <c r="J11" s="2526"/>
      <c r="K11" s="2526"/>
      <c r="L11" s="2526"/>
      <c r="M11" s="2527"/>
    </row>
    <row r="12" spans="1:13" ht="15.75" customHeight="1">
      <c r="A12" s="2548" t="s">
        <v>615</v>
      </c>
      <c r="B12" s="1699" t="s">
        <v>30</v>
      </c>
      <c r="C12" s="2526" t="s">
        <v>679</v>
      </c>
      <c r="D12" s="2526"/>
      <c r="E12" s="2526"/>
      <c r="F12" s="2526"/>
      <c r="G12" s="2526"/>
      <c r="H12" s="2526"/>
      <c r="I12" s="2526"/>
      <c r="J12" s="2526"/>
      <c r="K12" s="2526"/>
      <c r="L12" s="2526"/>
      <c r="M12" s="2527"/>
    </row>
    <row r="13" spans="1:13" ht="8.25" customHeight="1">
      <c r="A13" s="2549"/>
      <c r="B13" s="2551" t="s">
        <v>616</v>
      </c>
      <c r="C13" s="55" t="s">
        <v>456</v>
      </c>
      <c r="D13" s="916" t="s">
        <v>456</v>
      </c>
      <c r="E13" s="916" t="s">
        <v>456</v>
      </c>
      <c r="F13" s="916" t="s">
        <v>456</v>
      </c>
      <c r="G13" s="916" t="s">
        <v>456</v>
      </c>
      <c r="H13" s="916" t="s">
        <v>456</v>
      </c>
      <c r="I13" s="916" t="s">
        <v>456</v>
      </c>
      <c r="J13" s="916" t="s">
        <v>456</v>
      </c>
      <c r="K13" s="916" t="s">
        <v>456</v>
      </c>
      <c r="L13" s="916" t="s">
        <v>456</v>
      </c>
      <c r="M13" s="950" t="s">
        <v>456</v>
      </c>
    </row>
    <row r="14" spans="1:13" ht="9" customHeight="1">
      <c r="A14" s="2549"/>
      <c r="B14" s="2551"/>
      <c r="C14" s="55" t="s">
        <v>456</v>
      </c>
      <c r="D14" s="722" t="s">
        <v>456</v>
      </c>
      <c r="E14" s="916" t="s">
        <v>456</v>
      </c>
      <c r="F14" s="722" t="s">
        <v>456</v>
      </c>
      <c r="G14" s="916" t="s">
        <v>456</v>
      </c>
      <c r="H14" s="722" t="s">
        <v>456</v>
      </c>
      <c r="I14" s="916" t="s">
        <v>456</v>
      </c>
      <c r="J14" s="722" t="s">
        <v>456</v>
      </c>
      <c r="K14" s="916" t="s">
        <v>456</v>
      </c>
      <c r="L14" s="916" t="s">
        <v>456</v>
      </c>
      <c r="M14" s="950" t="s">
        <v>456</v>
      </c>
    </row>
    <row r="15" spans="1:13">
      <c r="A15" s="2549"/>
      <c r="B15" s="2551"/>
      <c r="C15" s="916" t="s">
        <v>617</v>
      </c>
      <c r="D15" s="934" t="s">
        <v>456</v>
      </c>
      <c r="E15" s="916" t="s">
        <v>618</v>
      </c>
      <c r="F15" s="934" t="s">
        <v>456</v>
      </c>
      <c r="G15" s="916" t="s">
        <v>619</v>
      </c>
      <c r="H15" s="934" t="s">
        <v>456</v>
      </c>
      <c r="I15" s="916" t="s">
        <v>620</v>
      </c>
      <c r="J15" s="934" t="s">
        <v>456</v>
      </c>
      <c r="K15" s="916" t="s">
        <v>456</v>
      </c>
      <c r="L15" s="916" t="s">
        <v>456</v>
      </c>
      <c r="M15" s="950" t="s">
        <v>456</v>
      </c>
    </row>
    <row r="16" spans="1:13">
      <c r="A16" s="2549"/>
      <c r="B16" s="2551"/>
      <c r="C16" s="916" t="s">
        <v>621</v>
      </c>
      <c r="D16" s="934" t="s">
        <v>456</v>
      </c>
      <c r="E16" s="916" t="s">
        <v>622</v>
      </c>
      <c r="F16" s="934" t="s">
        <v>456</v>
      </c>
      <c r="G16" s="916" t="s">
        <v>623</v>
      </c>
      <c r="H16" s="934" t="s">
        <v>456</v>
      </c>
      <c r="I16" s="916" t="s">
        <v>456</v>
      </c>
      <c r="J16" s="916" t="s">
        <v>456</v>
      </c>
      <c r="K16" s="916" t="s">
        <v>456</v>
      </c>
      <c r="L16" s="916" t="s">
        <v>456</v>
      </c>
      <c r="M16" s="950" t="s">
        <v>456</v>
      </c>
    </row>
    <row r="17" spans="1:13">
      <c r="A17" s="2549"/>
      <c r="B17" s="2551"/>
      <c r="C17" s="916" t="s">
        <v>624</v>
      </c>
      <c r="D17" s="934" t="s">
        <v>456</v>
      </c>
      <c r="E17" s="916" t="s">
        <v>625</v>
      </c>
      <c r="F17" s="934" t="s">
        <v>456</v>
      </c>
      <c r="G17" s="916" t="s">
        <v>456</v>
      </c>
      <c r="H17" s="916" t="s">
        <v>456</v>
      </c>
      <c r="I17" s="916" t="s">
        <v>456</v>
      </c>
      <c r="J17" s="916" t="s">
        <v>456</v>
      </c>
      <c r="K17" s="916" t="s">
        <v>456</v>
      </c>
      <c r="L17" s="916" t="s">
        <v>456</v>
      </c>
      <c r="M17" s="950" t="s">
        <v>456</v>
      </c>
    </row>
    <row r="18" spans="1:13">
      <c r="A18" s="2549"/>
      <c r="B18" s="2551"/>
      <c r="C18" s="916" t="s">
        <v>626</v>
      </c>
      <c r="D18" s="934" t="s">
        <v>627</v>
      </c>
      <c r="E18" s="916" t="s">
        <v>628</v>
      </c>
      <c r="F18" s="53" t="s">
        <v>629</v>
      </c>
      <c r="G18" s="53" t="s">
        <v>456</v>
      </c>
      <c r="H18" s="53" t="s">
        <v>456</v>
      </c>
      <c r="I18" s="53" t="s">
        <v>456</v>
      </c>
      <c r="J18" s="53" t="s">
        <v>456</v>
      </c>
      <c r="K18" s="53" t="s">
        <v>456</v>
      </c>
      <c r="L18" s="53" t="s">
        <v>456</v>
      </c>
      <c r="M18" s="260" t="s">
        <v>456</v>
      </c>
    </row>
    <row r="19" spans="1:13" ht="9.75" customHeight="1">
      <c r="A19" s="2549"/>
      <c r="B19" s="2552"/>
      <c r="C19" s="722" t="s">
        <v>456</v>
      </c>
      <c r="D19" s="722" t="s">
        <v>456</v>
      </c>
      <c r="E19" s="722" t="s">
        <v>456</v>
      </c>
      <c r="F19" s="722" t="s">
        <v>456</v>
      </c>
      <c r="G19" s="722" t="s">
        <v>456</v>
      </c>
      <c r="H19" s="722" t="s">
        <v>456</v>
      </c>
      <c r="I19" s="722" t="s">
        <v>456</v>
      </c>
      <c r="J19" s="722" t="s">
        <v>456</v>
      </c>
      <c r="K19" s="722" t="s">
        <v>456</v>
      </c>
      <c r="L19" s="722" t="s">
        <v>456</v>
      </c>
      <c r="M19" s="723" t="s">
        <v>456</v>
      </c>
    </row>
    <row r="20" spans="1:13">
      <c r="A20" s="2549"/>
      <c r="B20" s="2551" t="s">
        <v>630</v>
      </c>
      <c r="C20" s="916" t="s">
        <v>456</v>
      </c>
      <c r="D20" s="916" t="s">
        <v>456</v>
      </c>
      <c r="E20" s="916" t="s">
        <v>456</v>
      </c>
      <c r="F20" s="916" t="s">
        <v>456</v>
      </c>
      <c r="G20" s="916" t="s">
        <v>456</v>
      </c>
      <c r="H20" s="916" t="s">
        <v>456</v>
      </c>
      <c r="I20" s="916" t="s">
        <v>456</v>
      </c>
      <c r="J20" s="916" t="s">
        <v>456</v>
      </c>
      <c r="K20" s="916" t="s">
        <v>456</v>
      </c>
      <c r="L20" s="55" t="s">
        <v>456</v>
      </c>
      <c r="M20" s="259" t="s">
        <v>456</v>
      </c>
    </row>
    <row r="21" spans="1:13">
      <c r="A21" s="2549"/>
      <c r="B21" s="2551"/>
      <c r="C21" s="916" t="s">
        <v>631</v>
      </c>
      <c r="D21" s="911" t="s">
        <v>456</v>
      </c>
      <c r="E21" s="916" t="s">
        <v>456</v>
      </c>
      <c r="F21" s="916" t="s">
        <v>632</v>
      </c>
      <c r="G21" s="911" t="s">
        <v>456</v>
      </c>
      <c r="H21" s="916" t="s">
        <v>456</v>
      </c>
      <c r="I21" s="916" t="s">
        <v>633</v>
      </c>
      <c r="J21" s="911" t="s">
        <v>627</v>
      </c>
      <c r="K21" s="916" t="s">
        <v>456</v>
      </c>
      <c r="L21" s="55" t="s">
        <v>456</v>
      </c>
      <c r="M21" s="259" t="s">
        <v>456</v>
      </c>
    </row>
    <row r="22" spans="1:13">
      <c r="A22" s="2549"/>
      <c r="B22" s="2551"/>
      <c r="C22" s="916" t="s">
        <v>634</v>
      </c>
      <c r="D22" s="939" t="s">
        <v>456</v>
      </c>
      <c r="E22" s="55" t="s">
        <v>456</v>
      </c>
      <c r="F22" s="916" t="s">
        <v>635</v>
      </c>
      <c r="G22" s="934" t="s">
        <v>456</v>
      </c>
      <c r="H22" s="55" t="s">
        <v>456</v>
      </c>
      <c r="I22" s="55" t="s">
        <v>456</v>
      </c>
      <c r="J22" s="55" t="s">
        <v>456</v>
      </c>
      <c r="K22" s="55" t="s">
        <v>456</v>
      </c>
      <c r="L22" s="55" t="s">
        <v>456</v>
      </c>
      <c r="M22" s="259" t="s">
        <v>456</v>
      </c>
    </row>
    <row r="23" spans="1:13">
      <c r="A23" s="2549"/>
      <c r="B23" s="2551"/>
      <c r="C23" s="722" t="s">
        <v>456</v>
      </c>
      <c r="D23" s="722" t="s">
        <v>456</v>
      </c>
      <c r="E23" s="722" t="s">
        <v>456</v>
      </c>
      <c r="F23" s="722" t="s">
        <v>456</v>
      </c>
      <c r="G23" s="722" t="s">
        <v>456</v>
      </c>
      <c r="H23" s="722" t="s">
        <v>456</v>
      </c>
      <c r="I23" s="722" t="s">
        <v>456</v>
      </c>
      <c r="J23" s="722" t="s">
        <v>456</v>
      </c>
      <c r="K23" s="722" t="s">
        <v>456</v>
      </c>
      <c r="L23" s="53" t="s">
        <v>456</v>
      </c>
      <c r="M23" s="260" t="s">
        <v>456</v>
      </c>
    </row>
    <row r="24" spans="1:13">
      <c r="A24" s="2549"/>
      <c r="B24" s="1316" t="s">
        <v>636</v>
      </c>
      <c r="C24" s="916" t="s">
        <v>456</v>
      </c>
      <c r="D24" s="916" t="s">
        <v>456</v>
      </c>
      <c r="E24" s="916" t="s">
        <v>456</v>
      </c>
      <c r="F24" s="916" t="s">
        <v>456</v>
      </c>
      <c r="G24" s="916" t="s">
        <v>456</v>
      </c>
      <c r="H24" s="916" t="s">
        <v>456</v>
      </c>
      <c r="I24" s="916" t="s">
        <v>456</v>
      </c>
      <c r="J24" s="916" t="s">
        <v>456</v>
      </c>
      <c r="K24" s="916" t="s">
        <v>456</v>
      </c>
      <c r="L24" s="916" t="s">
        <v>456</v>
      </c>
      <c r="M24" s="950" t="s">
        <v>456</v>
      </c>
    </row>
    <row r="25" spans="1:13">
      <c r="A25" s="2549"/>
      <c r="B25" s="1256" t="s">
        <v>456</v>
      </c>
      <c r="C25" s="959" t="s">
        <v>637</v>
      </c>
      <c r="D25" s="1700">
        <v>0.95</v>
      </c>
      <c r="E25" s="916" t="s">
        <v>456</v>
      </c>
      <c r="F25" s="55" t="s">
        <v>638</v>
      </c>
      <c r="G25" s="911">
        <v>2020</v>
      </c>
      <c r="H25" s="916" t="s">
        <v>456</v>
      </c>
      <c r="I25" s="55" t="s">
        <v>639</v>
      </c>
      <c r="J25" s="2553" t="s">
        <v>704</v>
      </c>
      <c r="K25" s="2526"/>
      <c r="L25" s="2529"/>
      <c r="M25" s="950" t="s">
        <v>456</v>
      </c>
    </row>
    <row r="26" spans="1:13">
      <c r="A26" s="2549"/>
      <c r="B26" s="1312" t="s">
        <v>456</v>
      </c>
      <c r="C26" s="722" t="s">
        <v>456</v>
      </c>
      <c r="D26" s="722" t="s">
        <v>456</v>
      </c>
      <c r="E26" s="722" t="s">
        <v>456</v>
      </c>
      <c r="F26" s="722" t="s">
        <v>456</v>
      </c>
      <c r="G26" s="722" t="s">
        <v>456</v>
      </c>
      <c r="H26" s="722" t="s">
        <v>456</v>
      </c>
      <c r="I26" s="722" t="s">
        <v>456</v>
      </c>
      <c r="J26" s="722" t="s">
        <v>456</v>
      </c>
      <c r="K26" s="722" t="s">
        <v>456</v>
      </c>
      <c r="L26" s="722" t="s">
        <v>456</v>
      </c>
      <c r="M26" s="723" t="s">
        <v>456</v>
      </c>
    </row>
    <row r="27" spans="1:13">
      <c r="A27" s="2549"/>
      <c r="B27" s="2551" t="s">
        <v>641</v>
      </c>
      <c r="C27" s="946" t="s">
        <v>456</v>
      </c>
      <c r="D27" s="946" t="s">
        <v>456</v>
      </c>
      <c r="E27" s="946" t="s">
        <v>456</v>
      </c>
      <c r="F27" s="946" t="s">
        <v>456</v>
      </c>
      <c r="G27" s="946" t="s">
        <v>456</v>
      </c>
      <c r="H27" s="946" t="s">
        <v>456</v>
      </c>
      <c r="I27" s="946" t="s">
        <v>456</v>
      </c>
      <c r="J27" s="946" t="s">
        <v>456</v>
      </c>
      <c r="K27" s="946" t="s">
        <v>456</v>
      </c>
      <c r="L27" s="55" t="s">
        <v>456</v>
      </c>
      <c r="M27" s="259" t="s">
        <v>456</v>
      </c>
    </row>
    <row r="28" spans="1:13">
      <c r="A28" s="2549"/>
      <c r="B28" s="2551"/>
      <c r="C28" s="916" t="s">
        <v>642</v>
      </c>
      <c r="D28" s="1701">
        <v>2021</v>
      </c>
      <c r="E28" s="946" t="s">
        <v>456</v>
      </c>
      <c r="F28" s="916" t="s">
        <v>643</v>
      </c>
      <c r="G28" s="943">
        <v>2025</v>
      </c>
      <c r="H28" s="946" t="s">
        <v>456</v>
      </c>
      <c r="I28" s="55" t="s">
        <v>456</v>
      </c>
      <c r="J28" s="946" t="s">
        <v>456</v>
      </c>
      <c r="K28" s="946" t="s">
        <v>456</v>
      </c>
      <c r="L28" s="55" t="s">
        <v>456</v>
      </c>
      <c r="M28" s="259" t="s">
        <v>456</v>
      </c>
    </row>
    <row r="29" spans="1:13">
      <c r="A29" s="2549"/>
      <c r="B29" s="2551"/>
      <c r="C29" s="916" t="s">
        <v>456</v>
      </c>
      <c r="D29" s="916" t="s">
        <v>456</v>
      </c>
      <c r="E29" s="946" t="s">
        <v>456</v>
      </c>
      <c r="F29" s="916" t="s">
        <v>456</v>
      </c>
      <c r="G29" s="946" t="s">
        <v>456</v>
      </c>
      <c r="H29" s="946" t="s">
        <v>456</v>
      </c>
      <c r="I29" s="55" t="s">
        <v>456</v>
      </c>
      <c r="J29" s="946" t="s">
        <v>456</v>
      </c>
      <c r="K29" s="946" t="s">
        <v>456</v>
      </c>
      <c r="L29" s="55" t="s">
        <v>456</v>
      </c>
      <c r="M29" s="259" t="s">
        <v>456</v>
      </c>
    </row>
    <row r="30" spans="1:13">
      <c r="A30" s="2549"/>
      <c r="B30" s="1316" t="s">
        <v>644</v>
      </c>
      <c r="C30" s="1249" t="s">
        <v>456</v>
      </c>
      <c r="D30" s="1249" t="s">
        <v>456</v>
      </c>
      <c r="E30" s="1249" t="s">
        <v>456</v>
      </c>
      <c r="F30" s="1249" t="s">
        <v>456</v>
      </c>
      <c r="G30" s="1249" t="s">
        <v>456</v>
      </c>
      <c r="H30" s="1249" t="s">
        <v>456</v>
      </c>
      <c r="I30" s="1249" t="s">
        <v>456</v>
      </c>
      <c r="J30" s="1249" t="s">
        <v>456</v>
      </c>
      <c r="K30" s="1249" t="s">
        <v>456</v>
      </c>
      <c r="L30" s="1249" t="s">
        <v>456</v>
      </c>
      <c r="M30" s="1702" t="s">
        <v>456</v>
      </c>
    </row>
    <row r="31" spans="1:13">
      <c r="A31" s="2549"/>
      <c r="B31" s="1256" t="s">
        <v>456</v>
      </c>
      <c r="C31" s="916" t="s">
        <v>456</v>
      </c>
      <c r="D31" s="916" t="s">
        <v>682</v>
      </c>
      <c r="E31" s="916" t="s">
        <v>456</v>
      </c>
      <c r="F31" s="916" t="s">
        <v>683</v>
      </c>
      <c r="G31" s="916" t="s">
        <v>456</v>
      </c>
      <c r="H31" s="55" t="s">
        <v>684</v>
      </c>
      <c r="I31" s="55" t="s">
        <v>456</v>
      </c>
      <c r="J31" s="55" t="s">
        <v>685</v>
      </c>
      <c r="K31" s="916" t="s">
        <v>456</v>
      </c>
      <c r="L31" s="916" t="s">
        <v>686</v>
      </c>
      <c r="M31" s="950" t="s">
        <v>456</v>
      </c>
    </row>
    <row r="32" spans="1:13">
      <c r="A32" s="2549"/>
      <c r="B32" s="1256" t="s">
        <v>456</v>
      </c>
      <c r="C32" s="916" t="s">
        <v>456</v>
      </c>
      <c r="D32" s="1323">
        <v>0.95</v>
      </c>
      <c r="E32" s="988" t="s">
        <v>456</v>
      </c>
      <c r="F32" s="1458">
        <v>0.95</v>
      </c>
      <c r="G32" s="988" t="s">
        <v>456</v>
      </c>
      <c r="H32" s="1458">
        <v>0.95</v>
      </c>
      <c r="I32" s="988" t="s">
        <v>456</v>
      </c>
      <c r="J32" s="1458">
        <v>0.95</v>
      </c>
      <c r="K32" s="988" t="s">
        <v>456</v>
      </c>
      <c r="L32" s="1458">
        <v>0.95</v>
      </c>
      <c r="M32" s="721" t="s">
        <v>456</v>
      </c>
    </row>
    <row r="33" spans="1:13">
      <c r="A33" s="2549"/>
      <c r="B33" s="1256" t="s">
        <v>456</v>
      </c>
      <c r="C33" s="916" t="s">
        <v>456</v>
      </c>
      <c r="D33" s="722" t="s">
        <v>645</v>
      </c>
      <c r="E33" s="722" t="s">
        <v>456</v>
      </c>
      <c r="F33" s="722" t="s">
        <v>646</v>
      </c>
      <c r="G33" s="722" t="s">
        <v>456</v>
      </c>
      <c r="H33" s="916" t="s">
        <v>456</v>
      </c>
      <c r="I33" s="916" t="s">
        <v>456</v>
      </c>
      <c r="J33" s="916" t="s">
        <v>456</v>
      </c>
      <c r="K33" s="916" t="s">
        <v>456</v>
      </c>
      <c r="L33" s="916" t="s">
        <v>456</v>
      </c>
      <c r="M33" s="950" t="s">
        <v>456</v>
      </c>
    </row>
    <row r="34" spans="1:13">
      <c r="A34" s="2549"/>
      <c r="B34" s="1256" t="s">
        <v>456</v>
      </c>
      <c r="C34" s="916" t="s">
        <v>456</v>
      </c>
      <c r="D34" s="955">
        <v>2025</v>
      </c>
      <c r="E34" s="989" t="s">
        <v>456</v>
      </c>
      <c r="F34" s="2528">
        <v>1</v>
      </c>
      <c r="G34" s="2529"/>
      <c r="H34" s="916" t="s">
        <v>456</v>
      </c>
      <c r="I34" s="916" t="s">
        <v>456</v>
      </c>
      <c r="J34" s="916" t="s">
        <v>456</v>
      </c>
      <c r="K34" s="916" t="s">
        <v>456</v>
      </c>
      <c r="L34" s="916" t="s">
        <v>456</v>
      </c>
      <c r="M34" s="950" t="s">
        <v>456</v>
      </c>
    </row>
    <row r="35" spans="1:13">
      <c r="A35" s="2549"/>
      <c r="B35" s="1312" t="s">
        <v>456</v>
      </c>
      <c r="C35" s="722" t="s">
        <v>456</v>
      </c>
      <c r="D35" s="53" t="s">
        <v>456</v>
      </c>
      <c r="E35" s="53" t="s">
        <v>456</v>
      </c>
      <c r="F35" s="53" t="s">
        <v>456</v>
      </c>
      <c r="G35" s="53" t="s">
        <v>456</v>
      </c>
      <c r="H35" s="2530" t="s">
        <v>456</v>
      </c>
      <c r="I35" s="2530"/>
      <c r="J35" s="722" t="s">
        <v>456</v>
      </c>
      <c r="K35" s="722" t="s">
        <v>456</v>
      </c>
      <c r="L35" s="722" t="s">
        <v>456</v>
      </c>
      <c r="M35" s="723" t="s">
        <v>456</v>
      </c>
    </row>
    <row r="36" spans="1:13">
      <c r="A36" s="2549"/>
      <c r="B36" s="2551" t="s">
        <v>647</v>
      </c>
      <c r="C36" s="916" t="s">
        <v>456</v>
      </c>
      <c r="D36" s="916" t="s">
        <v>456</v>
      </c>
      <c r="E36" s="916" t="s">
        <v>456</v>
      </c>
      <c r="F36" s="916" t="s">
        <v>456</v>
      </c>
      <c r="G36" s="916" t="s">
        <v>456</v>
      </c>
      <c r="H36" s="916" t="s">
        <v>456</v>
      </c>
      <c r="I36" s="916" t="s">
        <v>456</v>
      </c>
      <c r="J36" s="916" t="s">
        <v>456</v>
      </c>
      <c r="K36" s="916" t="s">
        <v>456</v>
      </c>
      <c r="L36" s="55" t="s">
        <v>456</v>
      </c>
      <c r="M36" s="259" t="s">
        <v>456</v>
      </c>
    </row>
    <row r="37" spans="1:13">
      <c r="A37" s="2549"/>
      <c r="B37" s="2551"/>
      <c r="C37" s="55" t="s">
        <v>456</v>
      </c>
      <c r="D37" s="916" t="s">
        <v>601</v>
      </c>
      <c r="E37" s="722" t="s">
        <v>171</v>
      </c>
      <c r="F37" s="2554" t="s">
        <v>648</v>
      </c>
      <c r="G37" s="2536" t="s">
        <v>456</v>
      </c>
      <c r="H37" s="2537"/>
      <c r="I37" s="2537"/>
      <c r="J37" s="2538"/>
      <c r="K37" s="916" t="s">
        <v>649</v>
      </c>
      <c r="L37" s="2536" t="s">
        <v>456</v>
      </c>
      <c r="M37" s="2541"/>
    </row>
    <row r="38" spans="1:13">
      <c r="A38" s="2549"/>
      <c r="B38" s="2551"/>
      <c r="C38" s="55" t="s">
        <v>456</v>
      </c>
      <c r="D38" s="66" t="s">
        <v>456</v>
      </c>
      <c r="E38" s="989" t="s">
        <v>627</v>
      </c>
      <c r="F38" s="2554"/>
      <c r="G38" s="2539"/>
      <c r="H38" s="2530"/>
      <c r="I38" s="2530"/>
      <c r="J38" s="2540"/>
      <c r="K38" s="55" t="s">
        <v>456</v>
      </c>
      <c r="L38" s="2542"/>
      <c r="M38" s="2543"/>
    </row>
    <row r="39" spans="1:13">
      <c r="A39" s="2549"/>
      <c r="B39" s="2552"/>
      <c r="C39" s="53" t="s">
        <v>456</v>
      </c>
      <c r="D39" s="53" t="s">
        <v>456</v>
      </c>
      <c r="E39" s="53" t="s">
        <v>456</v>
      </c>
      <c r="F39" s="53" t="s">
        <v>456</v>
      </c>
      <c r="G39" s="53" t="s">
        <v>456</v>
      </c>
      <c r="H39" s="53" t="s">
        <v>456</v>
      </c>
      <c r="I39" s="53" t="s">
        <v>456</v>
      </c>
      <c r="J39" s="53" t="s">
        <v>456</v>
      </c>
      <c r="K39" s="53" t="s">
        <v>456</v>
      </c>
      <c r="L39" s="55" t="s">
        <v>456</v>
      </c>
      <c r="M39" s="259" t="s">
        <v>456</v>
      </c>
    </row>
    <row r="40" spans="1:13" ht="18" customHeight="1">
      <c r="A40" s="2549"/>
      <c r="B40" s="1699" t="s">
        <v>650</v>
      </c>
      <c r="C40" s="2526" t="s">
        <v>703</v>
      </c>
      <c r="D40" s="2526"/>
      <c r="E40" s="2526"/>
      <c r="F40" s="2526"/>
      <c r="G40" s="2526"/>
      <c r="H40" s="2526"/>
      <c r="I40" s="2526"/>
      <c r="J40" s="2526"/>
      <c r="K40" s="2526"/>
      <c r="L40" s="2526"/>
      <c r="M40" s="2527"/>
    </row>
    <row r="41" spans="1:13">
      <c r="A41" s="2549"/>
      <c r="B41" s="1699" t="s">
        <v>652</v>
      </c>
      <c r="C41" s="2526" t="s">
        <v>705</v>
      </c>
      <c r="D41" s="2526"/>
      <c r="E41" s="2526"/>
      <c r="F41" s="2526"/>
      <c r="G41" s="2526"/>
      <c r="H41" s="2526"/>
      <c r="I41" s="2526"/>
      <c r="J41" s="2526"/>
      <c r="K41" s="2526"/>
      <c r="L41" s="2526"/>
      <c r="M41" s="2527"/>
    </row>
    <row r="42" spans="1:13">
      <c r="A42" s="2549"/>
      <c r="B42" s="1699" t="s">
        <v>654</v>
      </c>
      <c r="C42" s="722">
        <v>90</v>
      </c>
      <c r="D42" s="722" t="s">
        <v>456</v>
      </c>
      <c r="E42" s="722" t="s">
        <v>456</v>
      </c>
      <c r="F42" s="722" t="s">
        <v>456</v>
      </c>
      <c r="G42" s="722" t="s">
        <v>456</v>
      </c>
      <c r="H42" s="722" t="s">
        <v>456</v>
      </c>
      <c r="I42" s="722" t="s">
        <v>456</v>
      </c>
      <c r="J42" s="722" t="s">
        <v>456</v>
      </c>
      <c r="K42" s="722" t="s">
        <v>456</v>
      </c>
      <c r="L42" s="722" t="s">
        <v>456</v>
      </c>
      <c r="M42" s="723" t="s">
        <v>456</v>
      </c>
    </row>
    <row r="43" spans="1:13">
      <c r="A43" s="2549"/>
      <c r="B43" s="1699" t="s">
        <v>655</v>
      </c>
      <c r="C43" s="722" t="s">
        <v>456</v>
      </c>
      <c r="D43" s="722" t="s">
        <v>456</v>
      </c>
      <c r="E43" s="722" t="s">
        <v>456</v>
      </c>
      <c r="F43" s="722" t="s">
        <v>456</v>
      </c>
      <c r="G43" s="722" t="s">
        <v>456</v>
      </c>
      <c r="H43" s="722" t="s">
        <v>456</v>
      </c>
      <c r="I43" s="722" t="s">
        <v>456</v>
      </c>
      <c r="J43" s="722" t="s">
        <v>456</v>
      </c>
      <c r="K43" s="722" t="s">
        <v>456</v>
      </c>
      <c r="L43" s="722" t="s">
        <v>456</v>
      </c>
      <c r="M43" s="723" t="s">
        <v>456</v>
      </c>
    </row>
    <row r="44" spans="1:13" ht="15.75" customHeight="1">
      <c r="A44" s="2549"/>
      <c r="B44" s="1703" t="s">
        <v>657</v>
      </c>
      <c r="C44" s="2544" t="s">
        <v>706</v>
      </c>
      <c r="D44" s="2544"/>
      <c r="E44" s="2544"/>
      <c r="F44" s="2544"/>
      <c r="G44" s="2544"/>
      <c r="H44" s="2544"/>
      <c r="I44" s="2544"/>
      <c r="J44" s="2544"/>
      <c r="K44" s="2544"/>
      <c r="L44" s="2544"/>
      <c r="M44" s="2545"/>
    </row>
    <row r="45" spans="1:13" ht="33" customHeight="1">
      <c r="A45" s="2549"/>
      <c r="B45" s="1703" t="s">
        <v>659</v>
      </c>
      <c r="C45" s="2546" t="s">
        <v>707</v>
      </c>
      <c r="D45" s="2546"/>
      <c r="E45" s="2546"/>
      <c r="F45" s="2546"/>
      <c r="G45" s="2546"/>
      <c r="H45" s="2546"/>
      <c r="I45" s="2546"/>
      <c r="J45" s="2546"/>
      <c r="K45" s="2546"/>
      <c r="L45" s="2546"/>
      <c r="M45" s="2547"/>
    </row>
    <row r="46" spans="1:13">
      <c r="A46" s="2549"/>
      <c r="B46" s="1703" t="s">
        <v>661</v>
      </c>
      <c r="C46" s="2544" t="s">
        <v>300</v>
      </c>
      <c r="D46" s="2544"/>
      <c r="E46" s="2544"/>
      <c r="F46" s="2544"/>
      <c r="G46" s="2544"/>
      <c r="H46" s="2544"/>
      <c r="I46" s="2544"/>
      <c r="J46" s="2544"/>
      <c r="K46" s="2544"/>
      <c r="L46" s="2544"/>
      <c r="M46" s="2545"/>
    </row>
    <row r="47" spans="1:13">
      <c r="A47" s="2550"/>
      <c r="B47" s="1703" t="s">
        <v>662</v>
      </c>
      <c r="C47" s="2544" t="s">
        <v>708</v>
      </c>
      <c r="D47" s="2544"/>
      <c r="E47" s="2544"/>
      <c r="F47" s="2544"/>
      <c r="G47" s="2544"/>
      <c r="H47" s="2544"/>
      <c r="I47" s="2544"/>
      <c r="J47" s="2544"/>
      <c r="K47" s="2544"/>
      <c r="L47" s="2544"/>
      <c r="M47" s="2545"/>
    </row>
    <row r="48" spans="1:13" ht="15.75" customHeight="1">
      <c r="A48" s="2531" t="s">
        <v>656</v>
      </c>
      <c r="B48" s="1703" t="s">
        <v>663</v>
      </c>
      <c r="C48" s="2556" t="s">
        <v>709</v>
      </c>
      <c r="D48" s="2556"/>
      <c r="E48" s="2556"/>
      <c r="F48" s="2556"/>
      <c r="G48" s="2556"/>
      <c r="H48" s="2556"/>
      <c r="I48" s="2556"/>
      <c r="J48" s="2556"/>
      <c r="K48" s="2556"/>
      <c r="L48" s="2556"/>
      <c r="M48" s="2557"/>
    </row>
    <row r="49" spans="1:13">
      <c r="A49" s="2532"/>
      <c r="B49" s="1703" t="s">
        <v>665</v>
      </c>
      <c r="C49" s="2558" t="s">
        <v>710</v>
      </c>
      <c r="D49" s="2558"/>
      <c r="E49" s="2558"/>
      <c r="F49" s="2558"/>
      <c r="G49" s="2558"/>
      <c r="H49" s="2558"/>
      <c r="I49" s="2558"/>
      <c r="J49" s="2558"/>
      <c r="K49" s="2558"/>
      <c r="L49" s="2558"/>
      <c r="M49" s="2559"/>
    </row>
    <row r="50" spans="1:13">
      <c r="A50" s="2532"/>
      <c r="B50" s="1704" t="s">
        <v>668</v>
      </c>
      <c r="C50" s="2544" t="s">
        <v>711</v>
      </c>
      <c r="D50" s="2544"/>
      <c r="E50" s="2544"/>
      <c r="F50" s="2544"/>
      <c r="G50" s="2544"/>
      <c r="H50" s="2544"/>
      <c r="I50" s="2544"/>
      <c r="J50" s="2544"/>
      <c r="K50" s="2544"/>
      <c r="L50" s="2544"/>
      <c r="M50" s="2545"/>
    </row>
    <row r="51" spans="1:13" ht="15.75" customHeight="1">
      <c r="A51" s="2532"/>
      <c r="B51" s="1704" t="s">
        <v>670</v>
      </c>
      <c r="C51" s="2544" t="s">
        <v>712</v>
      </c>
      <c r="D51" s="2544"/>
      <c r="E51" s="2544"/>
      <c r="F51" s="2544"/>
      <c r="G51" s="2544"/>
      <c r="H51" s="2544"/>
      <c r="I51" s="2544"/>
      <c r="J51" s="2544"/>
      <c r="K51" s="2544"/>
      <c r="L51" s="2544"/>
      <c r="M51" s="2545"/>
    </row>
    <row r="52" spans="1:13" ht="15.75" customHeight="1">
      <c r="A52" s="2532"/>
      <c r="B52" s="1705" t="s">
        <v>44</v>
      </c>
      <c r="C52" s="2544" t="s">
        <v>713</v>
      </c>
      <c r="D52" s="2544"/>
      <c r="E52" s="2544"/>
      <c r="F52" s="2544"/>
      <c r="G52" s="2544"/>
      <c r="H52" s="2544"/>
      <c r="I52" s="2544"/>
      <c r="J52" s="2544"/>
      <c r="K52" s="2544"/>
      <c r="L52" s="2544"/>
      <c r="M52" s="2545"/>
    </row>
    <row r="53" spans="1:13">
      <c r="A53" s="2555"/>
      <c r="B53" s="993" t="s">
        <v>456</v>
      </c>
      <c r="C53" s="2560" t="s">
        <v>456</v>
      </c>
      <c r="D53" s="2560"/>
      <c r="E53" s="2560"/>
      <c r="F53" s="2560"/>
      <c r="G53" s="2560"/>
      <c r="H53" s="2560"/>
      <c r="I53" s="2560"/>
      <c r="J53" s="2560"/>
      <c r="K53" s="2560"/>
      <c r="L53" s="2560"/>
      <c r="M53" s="2561"/>
    </row>
    <row r="54" spans="1:13" ht="15.75" customHeight="1">
      <c r="A54" s="2531" t="s">
        <v>667</v>
      </c>
      <c r="B54" s="40" t="s">
        <v>668</v>
      </c>
      <c r="C54" s="2533" t="s">
        <v>711</v>
      </c>
      <c r="D54" s="2534"/>
      <c r="E54" s="2534"/>
      <c r="F54" s="2534"/>
      <c r="G54" s="2534"/>
      <c r="H54" s="2534"/>
      <c r="I54" s="2534"/>
      <c r="J54" s="2534"/>
      <c r="K54" s="2534"/>
      <c r="L54" s="2534"/>
      <c r="M54" s="2535"/>
    </row>
    <row r="55" spans="1:13" ht="30" customHeight="1">
      <c r="A55" s="2532"/>
      <c r="B55" s="40" t="s">
        <v>670</v>
      </c>
      <c r="C55" s="2533" t="s">
        <v>712</v>
      </c>
      <c r="D55" s="2534"/>
      <c r="E55" s="2534"/>
      <c r="F55" s="2534"/>
      <c r="G55" s="2534"/>
      <c r="H55" s="2534"/>
      <c r="I55" s="2534"/>
      <c r="J55" s="2534"/>
      <c r="K55" s="2534"/>
      <c r="L55" s="2534"/>
      <c r="M55" s="2535"/>
    </row>
    <row r="56" spans="1:13" ht="30" customHeight="1" thickBot="1">
      <c r="A56" s="2532"/>
      <c r="B56" s="41" t="s">
        <v>44</v>
      </c>
      <c r="C56" s="2533" t="s">
        <v>713</v>
      </c>
      <c r="D56" s="2534"/>
      <c r="E56" s="2534"/>
      <c r="F56" s="2534"/>
      <c r="G56" s="2534"/>
      <c r="H56" s="2534"/>
      <c r="I56" s="2534"/>
      <c r="J56" s="2534"/>
      <c r="K56" s="2534"/>
      <c r="L56" s="2534"/>
      <c r="M56" s="2535"/>
    </row>
    <row r="57" spans="1:13" ht="16.5" thickBot="1">
      <c r="A57" s="397" t="s">
        <v>672</v>
      </c>
      <c r="B57" s="42"/>
      <c r="C57" s="2523"/>
      <c r="D57" s="2524"/>
      <c r="E57" s="2524"/>
      <c r="F57" s="2524"/>
      <c r="G57" s="2524"/>
      <c r="H57" s="2524"/>
      <c r="I57" s="2524"/>
      <c r="J57" s="2524"/>
      <c r="K57" s="2524"/>
      <c r="L57" s="2524"/>
      <c r="M57" s="2525"/>
    </row>
  </sheetData>
  <mergeCells count="46">
    <mergeCell ref="A2:A11"/>
    <mergeCell ref="C2:M2"/>
    <mergeCell ref="C3:M3"/>
    <mergeCell ref="F4:G4"/>
    <mergeCell ref="C5:M5"/>
    <mergeCell ref="C7:D7"/>
    <mergeCell ref="I7:M7"/>
    <mergeCell ref="B8:B10"/>
    <mergeCell ref="C9:D9"/>
    <mergeCell ref="F9:G9"/>
    <mergeCell ref="I9:J9"/>
    <mergeCell ref="C10:D10"/>
    <mergeCell ref="F10:G10"/>
    <mergeCell ref="I10:J10"/>
    <mergeCell ref="C11:M11"/>
    <mergeCell ref="I4:M4"/>
    <mergeCell ref="B36:B39"/>
    <mergeCell ref="F37:F38"/>
    <mergeCell ref="A48:A53"/>
    <mergeCell ref="C48:M48"/>
    <mergeCell ref="C49:M49"/>
    <mergeCell ref="C50:M50"/>
    <mergeCell ref="C51:M51"/>
    <mergeCell ref="C52:M52"/>
    <mergeCell ref="C53:M53"/>
    <mergeCell ref="A54:A56"/>
    <mergeCell ref="C54:M54"/>
    <mergeCell ref="C55:M55"/>
    <mergeCell ref="C56:M56"/>
    <mergeCell ref="G37:J38"/>
    <mergeCell ref="L37:M38"/>
    <mergeCell ref="C40:M40"/>
    <mergeCell ref="C46:M46"/>
    <mergeCell ref="C47:M47"/>
    <mergeCell ref="C44:M44"/>
    <mergeCell ref="C45:M45"/>
    <mergeCell ref="A12:A47"/>
    <mergeCell ref="B13:B19"/>
    <mergeCell ref="B20:B23"/>
    <mergeCell ref="J25:L25"/>
    <mergeCell ref="B27:B29"/>
    <mergeCell ref="C57:M57"/>
    <mergeCell ref="C12:M12"/>
    <mergeCell ref="F34:G34"/>
    <mergeCell ref="H35:I35"/>
    <mergeCell ref="C41:M41"/>
  </mergeCells>
  <dataValidations count="1">
    <dataValidation allowBlank="1" showInputMessage="1" showErrorMessage="1" prompt="Incluir una ficha por cada indicador, ya sea de producto o de resultado" sqref="B1" xr:uid="{00000000-0002-0000-0300-000000000000}"/>
  </dataValidations>
  <hyperlinks>
    <hyperlink ref="C48" r:id="rId1" xr:uid="{00000000-0004-0000-0300-000000000000}"/>
  </hyperlinks>
  <pageMargins left="0.7" right="0.7" top="0.75" bottom="0.75" header="0.3" footer="0.3"/>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8EA9DB"/>
  </sheetPr>
  <dimension ref="A1:N62"/>
  <sheetViews>
    <sheetView topLeftCell="B1" workbookViewId="0">
      <selection activeCell="C12" sqref="C12"/>
    </sheetView>
  </sheetViews>
  <sheetFormatPr baseColWidth="10" defaultColWidth="11.42578125" defaultRowHeight="15.75"/>
  <cols>
    <col min="1" max="1" width="25.140625" style="5" customWidth="1"/>
    <col min="2" max="2" width="39.140625" style="7" customWidth="1"/>
    <col min="3" max="3" width="11.42578125" style="5"/>
    <col min="4" max="4" width="31.140625" style="5" customWidth="1"/>
    <col min="5" max="16384" width="11.42578125" style="5"/>
  </cols>
  <sheetData>
    <row r="1" spans="1:13" s="616" customFormat="1">
      <c r="A1" s="1831" t="s">
        <v>456</v>
      </c>
      <c r="B1" s="3576" t="s">
        <v>1147</v>
      </c>
      <c r="C1" s="3577"/>
      <c r="D1" s="3577"/>
      <c r="E1" s="3577"/>
      <c r="F1" s="3577"/>
      <c r="G1" s="3577"/>
      <c r="H1" s="3577"/>
      <c r="I1" s="3577"/>
      <c r="J1" s="3577"/>
      <c r="K1" s="3577"/>
      <c r="L1" s="3577"/>
      <c r="M1" s="3577"/>
    </row>
    <row r="2" spans="1:13" s="616" customFormat="1" ht="33.75" customHeight="1">
      <c r="A2" s="3581" t="s">
        <v>596</v>
      </c>
      <c r="B2" s="1832" t="s">
        <v>597</v>
      </c>
      <c r="C2" s="3583" t="s">
        <v>292</v>
      </c>
      <c r="D2" s="3583"/>
      <c r="E2" s="3583"/>
      <c r="F2" s="3583"/>
      <c r="G2" s="3583"/>
      <c r="H2" s="3583"/>
      <c r="I2" s="3583"/>
      <c r="J2" s="3583"/>
      <c r="K2" s="3583"/>
      <c r="L2" s="3583"/>
      <c r="M2" s="3584"/>
    </row>
    <row r="3" spans="1:13" s="616" customFormat="1" ht="31.5">
      <c r="A3" s="3582"/>
      <c r="B3" s="1833" t="s">
        <v>793</v>
      </c>
      <c r="C3" s="3551" t="s">
        <v>1148</v>
      </c>
      <c r="D3" s="3551"/>
      <c r="E3" s="3551"/>
      <c r="F3" s="3551"/>
      <c r="G3" s="3551"/>
      <c r="H3" s="3551"/>
      <c r="I3" s="3551"/>
      <c r="J3" s="3551"/>
      <c r="K3" s="3551"/>
      <c r="L3" s="3551"/>
      <c r="M3" s="3552"/>
    </row>
    <row r="4" spans="1:13" s="616" customFormat="1" ht="30.75" customHeight="1">
      <c r="A4" s="3582"/>
      <c r="B4" s="1834" t="s">
        <v>40</v>
      </c>
      <c r="C4" s="59" t="s">
        <v>171</v>
      </c>
      <c r="D4" s="1835" t="s">
        <v>456</v>
      </c>
      <c r="E4" s="1836" t="s">
        <v>456</v>
      </c>
      <c r="F4" s="3585" t="s">
        <v>41</v>
      </c>
      <c r="G4" s="3586"/>
      <c r="H4" s="1837" t="s">
        <v>456</v>
      </c>
      <c r="I4" s="59" t="s">
        <v>456</v>
      </c>
      <c r="J4" s="59" t="s">
        <v>456</v>
      </c>
      <c r="K4" s="59" t="s">
        <v>456</v>
      </c>
      <c r="L4" s="59" t="s">
        <v>456</v>
      </c>
      <c r="M4" s="1838" t="s">
        <v>456</v>
      </c>
    </row>
    <row r="5" spans="1:13" s="616" customFormat="1">
      <c r="A5" s="3582"/>
      <c r="B5" s="1834" t="s">
        <v>605</v>
      </c>
      <c r="C5" s="3565" t="s">
        <v>140</v>
      </c>
      <c r="D5" s="3565"/>
      <c r="E5" s="3565"/>
      <c r="F5" s="3565"/>
      <c r="G5" s="3565"/>
      <c r="H5" s="3565"/>
      <c r="I5" s="3565"/>
      <c r="J5" s="3565"/>
      <c r="K5" s="3565"/>
      <c r="L5" s="3565"/>
      <c r="M5" s="3587"/>
    </row>
    <row r="6" spans="1:13" s="616" customFormat="1">
      <c r="A6" s="3582"/>
      <c r="B6" s="1834" t="s">
        <v>607</v>
      </c>
      <c r="C6" s="1839" t="s">
        <v>140</v>
      </c>
      <c r="D6" s="1839" t="s">
        <v>456</v>
      </c>
      <c r="E6" s="1839" t="s">
        <v>456</v>
      </c>
      <c r="F6" s="1839" t="s">
        <v>456</v>
      </c>
      <c r="G6" s="1839" t="s">
        <v>456</v>
      </c>
      <c r="H6" s="1839" t="s">
        <v>456</v>
      </c>
      <c r="I6" s="1839" t="s">
        <v>456</v>
      </c>
      <c r="J6" s="1839" t="s">
        <v>456</v>
      </c>
      <c r="K6" s="1839" t="s">
        <v>456</v>
      </c>
      <c r="L6" s="1839" t="s">
        <v>456</v>
      </c>
      <c r="M6" s="1840" t="s">
        <v>456</v>
      </c>
    </row>
    <row r="7" spans="1:13" s="616" customFormat="1">
      <c r="A7" s="3582"/>
      <c r="B7" s="1834" t="s">
        <v>609</v>
      </c>
      <c r="C7" s="3588" t="s">
        <v>1149</v>
      </c>
      <c r="D7" s="3588"/>
      <c r="E7" s="1841" t="s">
        <v>456</v>
      </c>
      <c r="F7" s="1841" t="s">
        <v>456</v>
      </c>
      <c r="G7" s="1842" t="s">
        <v>456</v>
      </c>
      <c r="H7" s="1843" t="s">
        <v>44</v>
      </c>
      <c r="I7" s="3588" t="s">
        <v>701</v>
      </c>
      <c r="J7" s="3588"/>
      <c r="K7" s="3588"/>
      <c r="L7" s="3588"/>
      <c r="M7" s="3589"/>
    </row>
    <row r="8" spans="1:13" s="616" customFormat="1">
      <c r="A8" s="3582"/>
      <c r="B8" s="3575" t="s">
        <v>611</v>
      </c>
      <c r="C8" s="1841" t="s">
        <v>456</v>
      </c>
      <c r="D8" s="1841" t="s">
        <v>456</v>
      </c>
      <c r="E8" s="1844" t="s">
        <v>456</v>
      </c>
      <c r="F8" s="1844" t="s">
        <v>456</v>
      </c>
      <c r="G8" s="1844" t="s">
        <v>456</v>
      </c>
      <c r="H8" s="1844" t="s">
        <v>456</v>
      </c>
      <c r="I8" s="1841" t="s">
        <v>456</v>
      </c>
      <c r="J8" s="1841" t="s">
        <v>456</v>
      </c>
      <c r="K8" s="1841" t="s">
        <v>456</v>
      </c>
      <c r="L8" s="1841" t="s">
        <v>456</v>
      </c>
      <c r="M8" s="1845" t="s">
        <v>456</v>
      </c>
    </row>
    <row r="9" spans="1:13" s="616" customFormat="1">
      <c r="A9" s="3582"/>
      <c r="B9" s="3575"/>
      <c r="C9" s="3574" t="s">
        <v>300</v>
      </c>
      <c r="D9" s="3574"/>
      <c r="E9" s="1841" t="s">
        <v>456</v>
      </c>
      <c r="F9" s="3574" t="s">
        <v>456</v>
      </c>
      <c r="G9" s="3574"/>
      <c r="H9" s="1841" t="s">
        <v>456</v>
      </c>
      <c r="I9" s="3574" t="s">
        <v>456</v>
      </c>
      <c r="J9" s="3574"/>
      <c r="K9" s="1841" t="s">
        <v>456</v>
      </c>
      <c r="L9" s="1841" t="s">
        <v>456</v>
      </c>
      <c r="M9" s="1845" t="s">
        <v>456</v>
      </c>
    </row>
    <row r="10" spans="1:13" s="616" customFormat="1">
      <c r="A10" s="3582"/>
      <c r="B10" s="3590"/>
      <c r="C10" s="3574" t="s">
        <v>612</v>
      </c>
      <c r="D10" s="3574"/>
      <c r="E10" s="1846" t="s">
        <v>456</v>
      </c>
      <c r="F10" s="3574" t="s">
        <v>612</v>
      </c>
      <c r="G10" s="3574"/>
      <c r="H10" s="1846" t="s">
        <v>456</v>
      </c>
      <c r="I10" s="3574" t="s">
        <v>612</v>
      </c>
      <c r="J10" s="3574"/>
      <c r="K10" s="1846" t="s">
        <v>456</v>
      </c>
      <c r="L10" s="1846" t="s">
        <v>456</v>
      </c>
      <c r="M10" s="1847" t="s">
        <v>456</v>
      </c>
    </row>
    <row r="11" spans="1:13" s="616" customFormat="1" ht="42" customHeight="1">
      <c r="A11" s="3582"/>
      <c r="B11" s="1834" t="s">
        <v>613</v>
      </c>
      <c r="C11" s="3551" t="s">
        <v>1150</v>
      </c>
      <c r="D11" s="3551"/>
      <c r="E11" s="3551"/>
      <c r="F11" s="3551"/>
      <c r="G11" s="3551"/>
      <c r="H11" s="3551"/>
      <c r="I11" s="3551"/>
      <c r="J11" s="3551"/>
      <c r="K11" s="3551"/>
      <c r="L11" s="3551"/>
      <c r="M11" s="3552"/>
    </row>
    <row r="12" spans="1:13" s="616" customFormat="1" ht="164.25" customHeight="1">
      <c r="A12" s="3582"/>
      <c r="B12" s="1834" t="s">
        <v>796</v>
      </c>
      <c r="C12" s="3551" t="s">
        <v>1151</v>
      </c>
      <c r="D12" s="3551"/>
      <c r="E12" s="3551"/>
      <c r="F12" s="3551"/>
      <c r="G12" s="3551"/>
      <c r="H12" s="3551"/>
      <c r="I12" s="3551"/>
      <c r="J12" s="3551"/>
      <c r="K12" s="3551"/>
      <c r="L12" s="3551"/>
      <c r="M12" s="3552"/>
    </row>
    <row r="13" spans="1:13" s="616" customFormat="1" ht="31.5">
      <c r="A13" s="3582"/>
      <c r="B13" s="1834" t="s">
        <v>798</v>
      </c>
      <c r="C13" s="3551" t="s">
        <v>456</v>
      </c>
      <c r="D13" s="3551"/>
      <c r="E13" s="3551"/>
      <c r="F13" s="3551"/>
      <c r="G13" s="3551"/>
      <c r="H13" s="3551"/>
      <c r="I13" s="3551"/>
      <c r="J13" s="3551"/>
      <c r="K13" s="3551"/>
      <c r="L13" s="3551"/>
      <c r="M13" s="3552"/>
    </row>
    <row r="14" spans="1:13" s="616" customFormat="1" ht="47.25" customHeight="1">
      <c r="A14" s="3582"/>
      <c r="B14" s="3575" t="s">
        <v>800</v>
      </c>
      <c r="C14" s="3551" t="s">
        <v>111</v>
      </c>
      <c r="D14" s="3551"/>
      <c r="E14" s="1848" t="s">
        <v>801</v>
      </c>
      <c r="F14" s="2449" t="s">
        <v>1152</v>
      </c>
      <c r="G14" s="2449"/>
      <c r="H14" s="2449"/>
      <c r="I14" s="2449"/>
      <c r="J14" s="2449"/>
      <c r="K14" s="2449"/>
      <c r="L14" s="2449"/>
      <c r="M14" s="2450"/>
    </row>
    <row r="15" spans="1:13" s="616" customFormat="1">
      <c r="A15" s="3582"/>
      <c r="B15" s="3575"/>
      <c r="C15" s="3551" t="s">
        <v>456</v>
      </c>
      <c r="D15" s="3551"/>
      <c r="E15" s="3551"/>
      <c r="F15" s="3551"/>
      <c r="G15" s="3551"/>
      <c r="H15" s="3551"/>
      <c r="I15" s="3551"/>
      <c r="J15" s="3551"/>
      <c r="K15" s="3551"/>
      <c r="L15" s="3551"/>
      <c r="M15" s="3552"/>
    </row>
    <row r="16" spans="1:13" s="616" customFormat="1">
      <c r="A16" s="3560" t="s">
        <v>615</v>
      </c>
      <c r="B16" s="1849" t="s">
        <v>30</v>
      </c>
      <c r="C16" s="3551" t="s">
        <v>92</v>
      </c>
      <c r="D16" s="3551"/>
      <c r="E16" s="3551"/>
      <c r="F16" s="3551"/>
      <c r="G16" s="3551"/>
      <c r="H16" s="3551"/>
      <c r="I16" s="3551"/>
      <c r="J16" s="3551"/>
      <c r="K16" s="3551"/>
      <c r="L16" s="3551"/>
      <c r="M16" s="3552"/>
    </row>
    <row r="17" spans="1:13" s="616" customFormat="1" ht="33.75" customHeight="1">
      <c r="A17" s="3561"/>
      <c r="B17" s="1850" t="s">
        <v>804</v>
      </c>
      <c r="C17" s="3551" t="s">
        <v>293</v>
      </c>
      <c r="D17" s="3551"/>
      <c r="E17" s="3551"/>
      <c r="F17" s="3551"/>
      <c r="G17" s="3551"/>
      <c r="H17" s="3551"/>
      <c r="I17" s="3551"/>
      <c r="J17" s="3551"/>
      <c r="K17" s="3551"/>
      <c r="L17" s="3551"/>
      <c r="M17" s="3552"/>
    </row>
    <row r="18" spans="1:13" s="616" customFormat="1">
      <c r="A18" s="3561"/>
      <c r="B18" s="3562" t="s">
        <v>616</v>
      </c>
      <c r="C18" s="1841" t="s">
        <v>456</v>
      </c>
      <c r="D18" s="60" t="s">
        <v>456</v>
      </c>
      <c r="E18" s="60" t="s">
        <v>456</v>
      </c>
      <c r="F18" s="60" t="s">
        <v>456</v>
      </c>
      <c r="G18" s="60" t="s">
        <v>456</v>
      </c>
      <c r="H18" s="60" t="s">
        <v>456</v>
      </c>
      <c r="I18" s="60" t="s">
        <v>456</v>
      </c>
      <c r="J18" s="60" t="s">
        <v>456</v>
      </c>
      <c r="K18" s="60" t="s">
        <v>456</v>
      </c>
      <c r="L18" s="60" t="s">
        <v>456</v>
      </c>
      <c r="M18" s="262" t="s">
        <v>456</v>
      </c>
    </row>
    <row r="19" spans="1:13" s="616" customFormat="1">
      <c r="A19" s="3561"/>
      <c r="B19" s="3562"/>
      <c r="C19" s="1841" t="s">
        <v>456</v>
      </c>
      <c r="D19" s="59" t="s">
        <v>456</v>
      </c>
      <c r="E19" s="60" t="s">
        <v>456</v>
      </c>
      <c r="F19" s="59" t="s">
        <v>456</v>
      </c>
      <c r="G19" s="60" t="s">
        <v>456</v>
      </c>
      <c r="H19" s="59" t="s">
        <v>456</v>
      </c>
      <c r="I19" s="60" t="s">
        <v>456</v>
      </c>
      <c r="J19" s="59" t="s">
        <v>456</v>
      </c>
      <c r="K19" s="60" t="s">
        <v>456</v>
      </c>
      <c r="L19" s="60" t="s">
        <v>456</v>
      </c>
      <c r="M19" s="262" t="s">
        <v>456</v>
      </c>
    </row>
    <row r="20" spans="1:13" s="616" customFormat="1">
      <c r="A20" s="3561"/>
      <c r="B20" s="3562"/>
      <c r="C20" s="60" t="s">
        <v>617</v>
      </c>
      <c r="D20" s="1851" t="s">
        <v>456</v>
      </c>
      <c r="E20" s="60" t="s">
        <v>618</v>
      </c>
      <c r="F20" s="1851" t="s">
        <v>456</v>
      </c>
      <c r="G20" s="60" t="s">
        <v>619</v>
      </c>
      <c r="H20" s="1851" t="s">
        <v>456</v>
      </c>
      <c r="I20" s="60" t="s">
        <v>620</v>
      </c>
      <c r="J20" s="1851" t="s">
        <v>456</v>
      </c>
      <c r="K20" s="60" t="s">
        <v>456</v>
      </c>
      <c r="L20" s="60" t="s">
        <v>456</v>
      </c>
      <c r="M20" s="262" t="s">
        <v>456</v>
      </c>
    </row>
    <row r="21" spans="1:13" s="616" customFormat="1">
      <c r="A21" s="3561"/>
      <c r="B21" s="3562"/>
      <c r="C21" s="60" t="s">
        <v>621</v>
      </c>
      <c r="D21" s="1851" t="s">
        <v>456</v>
      </c>
      <c r="E21" s="60" t="s">
        <v>622</v>
      </c>
      <c r="F21" s="1851" t="s">
        <v>456</v>
      </c>
      <c r="G21" s="60" t="s">
        <v>623</v>
      </c>
      <c r="H21" s="1851" t="s">
        <v>456</v>
      </c>
      <c r="I21" s="60" t="s">
        <v>456</v>
      </c>
      <c r="J21" s="60" t="s">
        <v>456</v>
      </c>
      <c r="K21" s="60" t="s">
        <v>456</v>
      </c>
      <c r="L21" s="60" t="s">
        <v>456</v>
      </c>
      <c r="M21" s="262" t="s">
        <v>456</v>
      </c>
    </row>
    <row r="22" spans="1:13" s="616" customFormat="1">
      <c r="A22" s="3561"/>
      <c r="B22" s="3562"/>
      <c r="C22" s="60" t="s">
        <v>624</v>
      </c>
      <c r="D22" s="1851" t="s">
        <v>456</v>
      </c>
      <c r="E22" s="60" t="s">
        <v>625</v>
      </c>
      <c r="F22" s="1851" t="s">
        <v>627</v>
      </c>
      <c r="G22" s="60" t="s">
        <v>456</v>
      </c>
      <c r="H22" s="60" t="s">
        <v>456</v>
      </c>
      <c r="I22" s="60" t="s">
        <v>456</v>
      </c>
      <c r="J22" s="60" t="s">
        <v>456</v>
      </c>
      <c r="K22" s="60" t="s">
        <v>456</v>
      </c>
      <c r="L22" s="60" t="s">
        <v>456</v>
      </c>
      <c r="M22" s="262" t="s">
        <v>456</v>
      </c>
    </row>
    <row r="23" spans="1:13" s="616" customFormat="1">
      <c r="A23" s="3561"/>
      <c r="B23" s="3562"/>
      <c r="C23" s="60" t="s">
        <v>626</v>
      </c>
      <c r="D23" s="1851" t="s">
        <v>456</v>
      </c>
      <c r="E23" s="60" t="s">
        <v>628</v>
      </c>
      <c r="F23" s="1846" t="s">
        <v>456</v>
      </c>
      <c r="G23" s="1846" t="s">
        <v>456</v>
      </c>
      <c r="H23" s="1846" t="s">
        <v>456</v>
      </c>
      <c r="I23" s="1846" t="s">
        <v>456</v>
      </c>
      <c r="J23" s="1846" t="s">
        <v>456</v>
      </c>
      <c r="K23" s="1846" t="s">
        <v>456</v>
      </c>
      <c r="L23" s="1846" t="s">
        <v>456</v>
      </c>
      <c r="M23" s="1847" t="s">
        <v>456</v>
      </c>
    </row>
    <row r="24" spans="1:13" s="616" customFormat="1">
      <c r="A24" s="3561"/>
      <c r="B24" s="3563"/>
      <c r="C24" s="59" t="s">
        <v>456</v>
      </c>
      <c r="D24" s="59" t="s">
        <v>456</v>
      </c>
      <c r="E24" s="59" t="s">
        <v>456</v>
      </c>
      <c r="F24" s="59" t="s">
        <v>456</v>
      </c>
      <c r="G24" s="59" t="s">
        <v>456</v>
      </c>
      <c r="H24" s="59" t="s">
        <v>456</v>
      </c>
      <c r="I24" s="59" t="s">
        <v>456</v>
      </c>
      <c r="J24" s="59" t="s">
        <v>456</v>
      </c>
      <c r="K24" s="59" t="s">
        <v>456</v>
      </c>
      <c r="L24" s="59" t="s">
        <v>456</v>
      </c>
      <c r="M24" s="1838" t="s">
        <v>456</v>
      </c>
    </row>
    <row r="25" spans="1:13" s="616" customFormat="1">
      <c r="A25" s="3561"/>
      <c r="B25" s="3562" t="s">
        <v>630</v>
      </c>
      <c r="C25" s="60" t="s">
        <v>456</v>
      </c>
      <c r="D25" s="60" t="s">
        <v>456</v>
      </c>
      <c r="E25" s="60" t="s">
        <v>456</v>
      </c>
      <c r="F25" s="60" t="s">
        <v>456</v>
      </c>
      <c r="G25" s="60" t="s">
        <v>456</v>
      </c>
      <c r="H25" s="60" t="s">
        <v>456</v>
      </c>
      <c r="I25" s="60" t="s">
        <v>456</v>
      </c>
      <c r="J25" s="60" t="s">
        <v>456</v>
      </c>
      <c r="K25" s="60" t="s">
        <v>456</v>
      </c>
      <c r="L25" s="1841" t="s">
        <v>456</v>
      </c>
      <c r="M25" s="1845" t="s">
        <v>456</v>
      </c>
    </row>
    <row r="26" spans="1:13" s="616" customFormat="1">
      <c r="A26" s="3561"/>
      <c r="B26" s="3562"/>
      <c r="C26" s="60" t="s">
        <v>631</v>
      </c>
      <c r="D26" s="64" t="s">
        <v>456</v>
      </c>
      <c r="E26" s="60" t="s">
        <v>456</v>
      </c>
      <c r="F26" s="60" t="s">
        <v>632</v>
      </c>
      <c r="G26" s="64" t="s">
        <v>456</v>
      </c>
      <c r="H26" s="60" t="s">
        <v>456</v>
      </c>
      <c r="I26" s="60" t="s">
        <v>633</v>
      </c>
      <c r="J26" s="64" t="s">
        <v>627</v>
      </c>
      <c r="K26" s="60" t="s">
        <v>456</v>
      </c>
      <c r="L26" s="1841" t="s">
        <v>456</v>
      </c>
      <c r="M26" s="1845" t="s">
        <v>456</v>
      </c>
    </row>
    <row r="27" spans="1:13" s="616" customFormat="1">
      <c r="A27" s="3561"/>
      <c r="B27" s="3562"/>
      <c r="C27" s="60" t="s">
        <v>634</v>
      </c>
      <c r="D27" s="1852" t="s">
        <v>456</v>
      </c>
      <c r="E27" s="1841" t="s">
        <v>456</v>
      </c>
      <c r="F27" s="60" t="s">
        <v>635</v>
      </c>
      <c r="G27" s="1851" t="s">
        <v>456</v>
      </c>
      <c r="H27" s="1841" t="s">
        <v>456</v>
      </c>
      <c r="I27" s="1841" t="s">
        <v>456</v>
      </c>
      <c r="J27" s="1841" t="s">
        <v>456</v>
      </c>
      <c r="K27" s="1841" t="s">
        <v>456</v>
      </c>
      <c r="L27" s="1841" t="s">
        <v>456</v>
      </c>
      <c r="M27" s="1845" t="s">
        <v>456</v>
      </c>
    </row>
    <row r="28" spans="1:13" s="616" customFormat="1">
      <c r="A28" s="3561"/>
      <c r="B28" s="3563"/>
      <c r="C28" s="59" t="s">
        <v>456</v>
      </c>
      <c r="D28" s="59" t="s">
        <v>456</v>
      </c>
      <c r="E28" s="59" t="s">
        <v>456</v>
      </c>
      <c r="F28" s="59" t="s">
        <v>456</v>
      </c>
      <c r="G28" s="59" t="s">
        <v>456</v>
      </c>
      <c r="H28" s="59" t="s">
        <v>456</v>
      </c>
      <c r="I28" s="59" t="s">
        <v>456</v>
      </c>
      <c r="J28" s="59" t="s">
        <v>456</v>
      </c>
      <c r="K28" s="59" t="s">
        <v>456</v>
      </c>
      <c r="L28" s="1846" t="s">
        <v>456</v>
      </c>
      <c r="M28" s="1847" t="s">
        <v>456</v>
      </c>
    </row>
    <row r="29" spans="1:13" s="616" customFormat="1">
      <c r="A29" s="3561"/>
      <c r="B29" s="1853" t="s">
        <v>636</v>
      </c>
      <c r="C29" s="60" t="s">
        <v>456</v>
      </c>
      <c r="D29" s="60" t="s">
        <v>456</v>
      </c>
      <c r="E29" s="60" t="s">
        <v>456</v>
      </c>
      <c r="F29" s="60" t="s">
        <v>456</v>
      </c>
      <c r="G29" s="60" t="s">
        <v>456</v>
      </c>
      <c r="H29" s="60" t="s">
        <v>456</v>
      </c>
      <c r="I29" s="60" t="s">
        <v>456</v>
      </c>
      <c r="J29" s="60" t="s">
        <v>456</v>
      </c>
      <c r="K29" s="60" t="s">
        <v>456</v>
      </c>
      <c r="L29" s="60" t="s">
        <v>456</v>
      </c>
      <c r="M29" s="262" t="s">
        <v>456</v>
      </c>
    </row>
    <row r="30" spans="1:13" s="616" customFormat="1" ht="27.75" customHeight="1">
      <c r="A30" s="3561"/>
      <c r="B30" s="1853" t="s">
        <v>456</v>
      </c>
      <c r="C30" s="1854" t="s">
        <v>637</v>
      </c>
      <c r="D30" s="1855">
        <v>0</v>
      </c>
      <c r="E30" s="60" t="s">
        <v>456</v>
      </c>
      <c r="F30" s="1841" t="s">
        <v>638</v>
      </c>
      <c r="G30" s="64">
        <v>2021</v>
      </c>
      <c r="H30" s="60" t="s">
        <v>456</v>
      </c>
      <c r="I30" s="1841" t="s">
        <v>639</v>
      </c>
      <c r="J30" s="3578" t="s">
        <v>1153</v>
      </c>
      <c r="K30" s="3579"/>
      <c r="L30" s="3580"/>
      <c r="M30" s="262" t="s">
        <v>456</v>
      </c>
    </row>
    <row r="31" spans="1:13" s="616" customFormat="1">
      <c r="A31" s="3561"/>
      <c r="B31" s="1834" t="s">
        <v>456</v>
      </c>
      <c r="C31" s="59" t="s">
        <v>456</v>
      </c>
      <c r="D31" s="59" t="s">
        <v>456</v>
      </c>
      <c r="E31" s="59" t="s">
        <v>456</v>
      </c>
      <c r="F31" s="59" t="s">
        <v>456</v>
      </c>
      <c r="G31" s="59" t="s">
        <v>456</v>
      </c>
      <c r="H31" s="59" t="s">
        <v>456</v>
      </c>
      <c r="I31" s="59" t="s">
        <v>456</v>
      </c>
      <c r="J31" s="59" t="s">
        <v>456</v>
      </c>
      <c r="K31" s="59" t="s">
        <v>456</v>
      </c>
      <c r="L31" s="59" t="s">
        <v>456</v>
      </c>
      <c r="M31" s="1838" t="s">
        <v>456</v>
      </c>
    </row>
    <row r="32" spans="1:13" s="616" customFormat="1">
      <c r="A32" s="3561"/>
      <c r="B32" s="3562" t="s">
        <v>641</v>
      </c>
      <c r="C32" s="1856" t="s">
        <v>456</v>
      </c>
      <c r="D32" s="1856" t="s">
        <v>456</v>
      </c>
      <c r="E32" s="1856" t="s">
        <v>456</v>
      </c>
      <c r="F32" s="1856" t="s">
        <v>456</v>
      </c>
      <c r="G32" s="1856" t="s">
        <v>456</v>
      </c>
      <c r="H32" s="1856" t="s">
        <v>456</v>
      </c>
      <c r="I32" s="1856" t="s">
        <v>456</v>
      </c>
      <c r="J32" s="1856" t="s">
        <v>456</v>
      </c>
      <c r="K32" s="1856" t="s">
        <v>456</v>
      </c>
      <c r="L32" s="1841" t="s">
        <v>456</v>
      </c>
      <c r="M32" s="1845" t="s">
        <v>456</v>
      </c>
    </row>
    <row r="33" spans="1:14" s="616" customFormat="1">
      <c r="A33" s="3561"/>
      <c r="B33" s="3562"/>
      <c r="C33" s="60" t="s">
        <v>642</v>
      </c>
      <c r="D33" s="1857">
        <v>2021</v>
      </c>
      <c r="E33" s="1856" t="s">
        <v>456</v>
      </c>
      <c r="F33" s="60" t="s">
        <v>643</v>
      </c>
      <c r="G33" s="1858">
        <v>2025</v>
      </c>
      <c r="H33" s="1856" t="s">
        <v>456</v>
      </c>
      <c r="I33" s="1841" t="s">
        <v>456</v>
      </c>
      <c r="J33" s="1856" t="s">
        <v>456</v>
      </c>
      <c r="K33" s="1856" t="s">
        <v>456</v>
      </c>
      <c r="L33" s="1841" t="s">
        <v>456</v>
      </c>
      <c r="M33" s="1845" t="s">
        <v>456</v>
      </c>
    </row>
    <row r="34" spans="1:14" s="616" customFormat="1">
      <c r="A34" s="3561"/>
      <c r="B34" s="3563"/>
      <c r="C34" s="59" t="s">
        <v>456</v>
      </c>
      <c r="D34" s="59" t="s">
        <v>456</v>
      </c>
      <c r="E34" s="1859" t="s">
        <v>456</v>
      </c>
      <c r="F34" s="59" t="s">
        <v>456</v>
      </c>
      <c r="G34" s="1859" t="s">
        <v>456</v>
      </c>
      <c r="H34" s="1859" t="s">
        <v>456</v>
      </c>
      <c r="I34" s="1846" t="s">
        <v>456</v>
      </c>
      <c r="J34" s="1859" t="s">
        <v>456</v>
      </c>
      <c r="K34" s="1859" t="s">
        <v>456</v>
      </c>
      <c r="L34" s="1846" t="s">
        <v>456</v>
      </c>
      <c r="M34" s="1847" t="s">
        <v>456</v>
      </c>
    </row>
    <row r="35" spans="1:14" s="616" customFormat="1">
      <c r="A35" s="3561"/>
      <c r="B35" s="3562" t="s">
        <v>644</v>
      </c>
      <c r="C35" s="60" t="s">
        <v>456</v>
      </c>
      <c r="D35" s="60" t="s">
        <v>456</v>
      </c>
      <c r="E35" s="60" t="s">
        <v>456</v>
      </c>
      <c r="F35" s="60" t="s">
        <v>456</v>
      </c>
      <c r="G35" s="60" t="s">
        <v>456</v>
      </c>
      <c r="H35" s="60" t="s">
        <v>456</v>
      </c>
      <c r="I35" s="60" t="s">
        <v>456</v>
      </c>
      <c r="J35" s="60" t="s">
        <v>456</v>
      </c>
      <c r="K35" s="60" t="s">
        <v>456</v>
      </c>
      <c r="L35" s="60" t="s">
        <v>456</v>
      </c>
      <c r="M35" s="262" t="s">
        <v>456</v>
      </c>
    </row>
    <row r="36" spans="1:14" s="616" customFormat="1">
      <c r="A36" s="3561"/>
      <c r="B36" s="3562"/>
      <c r="C36" s="60" t="s">
        <v>456</v>
      </c>
      <c r="D36" s="60" t="s">
        <v>682</v>
      </c>
      <c r="E36" s="60" t="s">
        <v>456</v>
      </c>
      <c r="F36" s="60" t="s">
        <v>683</v>
      </c>
      <c r="G36" s="60" t="s">
        <v>456</v>
      </c>
      <c r="H36" s="1841" t="s">
        <v>684</v>
      </c>
      <c r="I36" s="1841" t="s">
        <v>456</v>
      </c>
      <c r="J36" s="1841" t="s">
        <v>685</v>
      </c>
      <c r="K36" s="60" t="s">
        <v>456</v>
      </c>
      <c r="L36" s="60" t="s">
        <v>686</v>
      </c>
      <c r="M36" s="262" t="s">
        <v>456</v>
      </c>
    </row>
    <row r="37" spans="1:14" s="616" customFormat="1">
      <c r="A37" s="3561"/>
      <c r="B37" s="3562"/>
      <c r="C37" s="60" t="s">
        <v>456</v>
      </c>
      <c r="D37" s="1860">
        <v>0</v>
      </c>
      <c r="E37" s="1464">
        <v>2021</v>
      </c>
      <c r="F37" s="1861">
        <v>0.2</v>
      </c>
      <c r="G37" s="1464">
        <v>2021</v>
      </c>
      <c r="H37" s="1861">
        <v>0.2</v>
      </c>
      <c r="I37" s="1464">
        <v>2023</v>
      </c>
      <c r="J37" s="1861">
        <v>0.2</v>
      </c>
      <c r="K37" s="1464">
        <v>2024</v>
      </c>
      <c r="L37" s="1861">
        <v>0.2</v>
      </c>
      <c r="M37" s="1465">
        <v>2025</v>
      </c>
      <c r="N37" s="1231"/>
    </row>
    <row r="38" spans="1:14" s="616" customFormat="1">
      <c r="A38" s="3561"/>
      <c r="B38" s="3562"/>
      <c r="C38" s="60" t="s">
        <v>456</v>
      </c>
      <c r="D38" s="60" t="s">
        <v>734</v>
      </c>
      <c r="E38" s="60" t="s">
        <v>456</v>
      </c>
      <c r="F38" s="60" t="s">
        <v>735</v>
      </c>
      <c r="G38" s="60" t="s">
        <v>456</v>
      </c>
      <c r="H38" s="1841" t="s">
        <v>736</v>
      </c>
      <c r="I38" s="1841" t="s">
        <v>456</v>
      </c>
      <c r="J38" s="1841" t="s">
        <v>737</v>
      </c>
      <c r="K38" s="60" t="s">
        <v>456</v>
      </c>
      <c r="L38" s="60" t="s">
        <v>738</v>
      </c>
      <c r="M38" s="262" t="s">
        <v>456</v>
      </c>
    </row>
    <row r="39" spans="1:14" s="616" customFormat="1">
      <c r="A39" s="3561"/>
      <c r="B39" s="3562"/>
      <c r="C39" s="60" t="s">
        <v>456</v>
      </c>
      <c r="D39" s="1862" t="s">
        <v>456</v>
      </c>
      <c r="E39" s="1863" t="s">
        <v>456</v>
      </c>
      <c r="F39" s="1839" t="s">
        <v>456</v>
      </c>
      <c r="G39" s="1863" t="s">
        <v>456</v>
      </c>
      <c r="H39" s="1839" t="s">
        <v>456</v>
      </c>
      <c r="I39" s="1863" t="s">
        <v>456</v>
      </c>
      <c r="J39" s="1839" t="s">
        <v>456</v>
      </c>
      <c r="K39" s="1863" t="s">
        <v>456</v>
      </c>
      <c r="L39" s="1839" t="s">
        <v>456</v>
      </c>
      <c r="M39" s="1840" t="s">
        <v>456</v>
      </c>
    </row>
    <row r="40" spans="1:14" s="616" customFormat="1">
      <c r="A40" s="3561"/>
      <c r="B40" s="3562"/>
      <c r="C40" s="60" t="s">
        <v>456</v>
      </c>
      <c r="D40" s="60" t="s">
        <v>739</v>
      </c>
      <c r="E40" s="60" t="s">
        <v>456</v>
      </c>
      <c r="F40" s="60" t="s">
        <v>740</v>
      </c>
      <c r="G40" s="60" t="s">
        <v>456</v>
      </c>
      <c r="H40" s="1841" t="s">
        <v>741</v>
      </c>
      <c r="I40" s="1841" t="s">
        <v>456</v>
      </c>
      <c r="J40" s="1841" t="s">
        <v>742</v>
      </c>
      <c r="K40" s="60" t="s">
        <v>456</v>
      </c>
      <c r="L40" s="60" t="s">
        <v>645</v>
      </c>
      <c r="M40" s="262" t="s">
        <v>456</v>
      </c>
    </row>
    <row r="41" spans="1:14" s="616" customFormat="1">
      <c r="A41" s="3561"/>
      <c r="B41" s="3562"/>
      <c r="C41" s="60" t="s">
        <v>456</v>
      </c>
      <c r="D41" s="1862" t="s">
        <v>456</v>
      </c>
      <c r="E41" s="1863" t="s">
        <v>456</v>
      </c>
      <c r="F41" s="1839" t="s">
        <v>456</v>
      </c>
      <c r="G41" s="1863" t="s">
        <v>456</v>
      </c>
      <c r="H41" s="1839" t="s">
        <v>456</v>
      </c>
      <c r="I41" s="1863" t="s">
        <v>456</v>
      </c>
      <c r="J41" s="1839" t="s">
        <v>456</v>
      </c>
      <c r="K41" s="1863" t="s">
        <v>456</v>
      </c>
      <c r="L41" s="1839" t="s">
        <v>456</v>
      </c>
      <c r="M41" s="1840" t="s">
        <v>456</v>
      </c>
    </row>
    <row r="42" spans="1:14" s="616" customFormat="1">
      <c r="A42" s="3561"/>
      <c r="B42" s="3562"/>
      <c r="C42" s="60" t="s">
        <v>456</v>
      </c>
      <c r="D42" s="59" t="s">
        <v>645</v>
      </c>
      <c r="E42" s="59" t="s">
        <v>456</v>
      </c>
      <c r="F42" s="59" t="s">
        <v>646</v>
      </c>
      <c r="G42" s="59" t="s">
        <v>456</v>
      </c>
      <c r="H42" s="60" t="s">
        <v>456</v>
      </c>
      <c r="I42" s="60" t="s">
        <v>456</v>
      </c>
      <c r="J42" s="60" t="s">
        <v>456</v>
      </c>
      <c r="K42" s="60" t="s">
        <v>456</v>
      </c>
      <c r="L42" s="60" t="s">
        <v>456</v>
      </c>
      <c r="M42" s="262" t="s">
        <v>456</v>
      </c>
    </row>
    <row r="43" spans="1:14" s="616" customFormat="1">
      <c r="A43" s="3561"/>
      <c r="B43" s="3562"/>
      <c r="C43" s="60" t="s">
        <v>456</v>
      </c>
      <c r="D43" s="1835" t="s">
        <v>456</v>
      </c>
      <c r="E43" s="1837" t="s">
        <v>456</v>
      </c>
      <c r="F43" s="3551" t="s">
        <v>456</v>
      </c>
      <c r="G43" s="3564"/>
      <c r="H43" s="3565" t="s">
        <v>456</v>
      </c>
      <c r="I43" s="3565"/>
      <c r="J43" s="60" t="s">
        <v>456</v>
      </c>
      <c r="K43" s="60" t="s">
        <v>456</v>
      </c>
      <c r="L43" s="60" t="s">
        <v>456</v>
      </c>
      <c r="M43" s="262" t="s">
        <v>456</v>
      </c>
    </row>
    <row r="44" spans="1:14" s="616" customFormat="1">
      <c r="A44" s="3561"/>
      <c r="B44" s="3562"/>
      <c r="C44" s="59" t="s">
        <v>456</v>
      </c>
      <c r="D44" s="59" t="s">
        <v>456</v>
      </c>
      <c r="E44" s="59" t="s">
        <v>456</v>
      </c>
      <c r="F44" s="59" t="s">
        <v>456</v>
      </c>
      <c r="G44" s="59" t="s">
        <v>456</v>
      </c>
      <c r="H44" s="59" t="s">
        <v>456</v>
      </c>
      <c r="I44" s="59" t="s">
        <v>456</v>
      </c>
      <c r="J44" s="59" t="s">
        <v>456</v>
      </c>
      <c r="K44" s="59" t="s">
        <v>456</v>
      </c>
      <c r="L44" s="59" t="s">
        <v>456</v>
      </c>
      <c r="M44" s="1838" t="s">
        <v>456</v>
      </c>
    </row>
    <row r="45" spans="1:14" s="616" customFormat="1" ht="18" customHeight="1">
      <c r="A45" s="3561"/>
      <c r="B45" s="3566" t="s">
        <v>647</v>
      </c>
      <c r="C45" s="60" t="s">
        <v>456</v>
      </c>
      <c r="D45" s="60" t="s">
        <v>456</v>
      </c>
      <c r="E45" s="60" t="s">
        <v>456</v>
      </c>
      <c r="F45" s="60" t="s">
        <v>456</v>
      </c>
      <c r="G45" s="60" t="s">
        <v>456</v>
      </c>
      <c r="H45" s="60" t="s">
        <v>456</v>
      </c>
      <c r="I45" s="60" t="s">
        <v>456</v>
      </c>
      <c r="J45" s="60" t="s">
        <v>456</v>
      </c>
      <c r="K45" s="60" t="s">
        <v>456</v>
      </c>
      <c r="L45" s="1841" t="s">
        <v>456</v>
      </c>
      <c r="M45" s="1845" t="s">
        <v>456</v>
      </c>
    </row>
    <row r="46" spans="1:14" s="616" customFormat="1">
      <c r="A46" s="3561"/>
      <c r="B46" s="3562"/>
      <c r="C46" s="1841" t="s">
        <v>456</v>
      </c>
      <c r="D46" s="60" t="s">
        <v>601</v>
      </c>
      <c r="E46" s="59" t="s">
        <v>171</v>
      </c>
      <c r="F46" s="3567" t="s">
        <v>648</v>
      </c>
      <c r="G46" s="3568" t="s">
        <v>456</v>
      </c>
      <c r="H46" s="3569"/>
      <c r="I46" s="3569"/>
      <c r="J46" s="3570"/>
      <c r="K46" s="60" t="s">
        <v>649</v>
      </c>
      <c r="L46" s="3547" t="s">
        <v>456</v>
      </c>
      <c r="M46" s="3548"/>
    </row>
    <row r="47" spans="1:14" s="616" customFormat="1">
      <c r="A47" s="3561"/>
      <c r="B47" s="3562"/>
      <c r="C47" s="1841" t="s">
        <v>456</v>
      </c>
      <c r="D47" s="1858" t="s">
        <v>456</v>
      </c>
      <c r="E47" s="1456" t="s">
        <v>627</v>
      </c>
      <c r="F47" s="3567"/>
      <c r="G47" s="3571"/>
      <c r="H47" s="3572"/>
      <c r="I47" s="3572"/>
      <c r="J47" s="3573"/>
      <c r="K47" s="1841" t="s">
        <v>456</v>
      </c>
      <c r="L47" s="3549"/>
      <c r="M47" s="3550"/>
    </row>
    <row r="48" spans="1:14" s="616" customFormat="1">
      <c r="A48" s="3561"/>
      <c r="B48" s="3563"/>
      <c r="C48" s="1846" t="s">
        <v>456</v>
      </c>
      <c r="D48" s="1846" t="s">
        <v>456</v>
      </c>
      <c r="E48" s="1846" t="s">
        <v>456</v>
      </c>
      <c r="F48" s="1846" t="s">
        <v>456</v>
      </c>
      <c r="G48" s="1846" t="s">
        <v>456</v>
      </c>
      <c r="H48" s="1846" t="s">
        <v>456</v>
      </c>
      <c r="I48" s="1846" t="s">
        <v>456</v>
      </c>
      <c r="J48" s="1846" t="s">
        <v>456</v>
      </c>
      <c r="K48" s="1846" t="s">
        <v>456</v>
      </c>
      <c r="L48" s="1841" t="s">
        <v>456</v>
      </c>
      <c r="M48" s="1845" t="s">
        <v>456</v>
      </c>
    </row>
    <row r="49" spans="1:13" s="616" customFormat="1" ht="54" customHeight="1">
      <c r="A49" s="3561"/>
      <c r="B49" s="1834" t="s">
        <v>650</v>
      </c>
      <c r="C49" s="3551" t="s">
        <v>1154</v>
      </c>
      <c r="D49" s="3551"/>
      <c r="E49" s="3551"/>
      <c r="F49" s="3551"/>
      <c r="G49" s="3551"/>
      <c r="H49" s="3551"/>
      <c r="I49" s="3551"/>
      <c r="J49" s="3551"/>
      <c r="K49" s="3551"/>
      <c r="L49" s="3551"/>
      <c r="M49" s="3552"/>
    </row>
    <row r="50" spans="1:13" s="616" customFormat="1">
      <c r="A50" s="3561"/>
      <c r="B50" s="1850" t="s">
        <v>652</v>
      </c>
      <c r="C50" s="3551" t="s">
        <v>1155</v>
      </c>
      <c r="D50" s="3551"/>
      <c r="E50" s="3551"/>
      <c r="F50" s="3551"/>
      <c r="G50" s="3551"/>
      <c r="H50" s="3551"/>
      <c r="I50" s="3551"/>
      <c r="J50" s="3551"/>
      <c r="K50" s="3551"/>
      <c r="L50" s="3551"/>
      <c r="M50" s="3552"/>
    </row>
    <row r="51" spans="1:13" s="616" customFormat="1">
      <c r="A51" s="3561"/>
      <c r="B51" s="1850" t="s">
        <v>654</v>
      </c>
      <c r="C51" s="1455">
        <v>90</v>
      </c>
      <c r="D51" s="1455" t="s">
        <v>456</v>
      </c>
      <c r="E51" s="1455" t="s">
        <v>456</v>
      </c>
      <c r="F51" s="1455" t="s">
        <v>456</v>
      </c>
      <c r="G51" s="1455" t="s">
        <v>456</v>
      </c>
      <c r="H51" s="1455" t="s">
        <v>456</v>
      </c>
      <c r="I51" s="1455" t="s">
        <v>456</v>
      </c>
      <c r="J51" s="1455" t="s">
        <v>456</v>
      </c>
      <c r="K51" s="1455" t="s">
        <v>456</v>
      </c>
      <c r="L51" s="1455" t="s">
        <v>456</v>
      </c>
      <c r="M51" s="1864" t="s">
        <v>456</v>
      </c>
    </row>
    <row r="52" spans="1:13" s="616" customFormat="1">
      <c r="A52" s="3561"/>
      <c r="B52" s="1850" t="s">
        <v>655</v>
      </c>
      <c r="C52" s="1455">
        <v>2021</v>
      </c>
      <c r="D52" s="1455" t="s">
        <v>456</v>
      </c>
      <c r="E52" s="1455" t="s">
        <v>456</v>
      </c>
      <c r="F52" s="1455" t="s">
        <v>456</v>
      </c>
      <c r="G52" s="1455" t="s">
        <v>456</v>
      </c>
      <c r="H52" s="1455" t="s">
        <v>456</v>
      </c>
      <c r="I52" s="1455" t="s">
        <v>456</v>
      </c>
      <c r="J52" s="1455" t="s">
        <v>456</v>
      </c>
      <c r="K52" s="1455" t="s">
        <v>456</v>
      </c>
      <c r="L52" s="1455" t="s">
        <v>456</v>
      </c>
      <c r="M52" s="1864" t="s">
        <v>456</v>
      </c>
    </row>
    <row r="53" spans="1:13" s="616" customFormat="1">
      <c r="A53" s="3541" t="s">
        <v>656</v>
      </c>
      <c r="B53" s="1865" t="s">
        <v>657</v>
      </c>
      <c r="C53" s="3543" t="s">
        <v>297</v>
      </c>
      <c r="D53" s="3543"/>
      <c r="E53" s="3543"/>
      <c r="F53" s="3543"/>
      <c r="G53" s="3543"/>
      <c r="H53" s="3543"/>
      <c r="I53" s="3543"/>
      <c r="J53" s="3543"/>
      <c r="K53" s="3543"/>
      <c r="L53" s="3543"/>
      <c r="M53" s="3544"/>
    </row>
    <row r="54" spans="1:13" s="616" customFormat="1" ht="16.5" customHeight="1">
      <c r="A54" s="3542"/>
      <c r="B54" s="1865" t="s">
        <v>659</v>
      </c>
      <c r="C54" s="3554" t="s">
        <v>1156</v>
      </c>
      <c r="D54" s="3554"/>
      <c r="E54" s="3554"/>
      <c r="F54" s="3554"/>
      <c r="G54" s="3554"/>
      <c r="H54" s="3554"/>
      <c r="I54" s="3554"/>
      <c r="J54" s="3554"/>
      <c r="K54" s="3554"/>
      <c r="L54" s="3554"/>
      <c r="M54" s="3555"/>
    </row>
    <row r="55" spans="1:13" s="616" customFormat="1">
      <c r="A55" s="3542"/>
      <c r="B55" s="1865" t="s">
        <v>661</v>
      </c>
      <c r="C55" s="3543" t="s">
        <v>300</v>
      </c>
      <c r="D55" s="3543"/>
      <c r="E55" s="3543"/>
      <c r="F55" s="3543"/>
      <c r="G55" s="3543"/>
      <c r="H55" s="3543"/>
      <c r="I55" s="3543"/>
      <c r="J55" s="3543"/>
      <c r="K55" s="3543"/>
      <c r="L55" s="3543"/>
      <c r="M55" s="3544"/>
    </row>
    <row r="56" spans="1:13" s="616" customFormat="1">
      <c r="A56" s="3542"/>
      <c r="B56" s="1865" t="s">
        <v>662</v>
      </c>
      <c r="C56" s="3543" t="s">
        <v>1157</v>
      </c>
      <c r="D56" s="3543"/>
      <c r="E56" s="3543"/>
      <c r="F56" s="3543"/>
      <c r="G56" s="3543"/>
      <c r="H56" s="3543"/>
      <c r="I56" s="3543"/>
      <c r="J56" s="3543"/>
      <c r="K56" s="3543"/>
      <c r="L56" s="3543"/>
      <c r="M56" s="3544"/>
    </row>
    <row r="57" spans="1:13" s="616" customFormat="1">
      <c r="A57" s="3542"/>
      <c r="B57" s="1865" t="s">
        <v>663</v>
      </c>
      <c r="C57" s="3556" t="s">
        <v>299</v>
      </c>
      <c r="D57" s="3556"/>
      <c r="E57" s="3556"/>
      <c r="F57" s="3556"/>
      <c r="G57" s="3556"/>
      <c r="H57" s="3556"/>
      <c r="I57" s="3556"/>
      <c r="J57" s="3556"/>
      <c r="K57" s="3556"/>
      <c r="L57" s="3556"/>
      <c r="M57" s="3557"/>
    </row>
    <row r="58" spans="1:13" s="616" customFormat="1" ht="16.5" customHeight="1">
      <c r="A58" s="3553"/>
      <c r="B58" s="1865" t="s">
        <v>665</v>
      </c>
      <c r="C58" s="3558" t="s">
        <v>1158</v>
      </c>
      <c r="D58" s="3558"/>
      <c r="E58" s="3558"/>
      <c r="F58" s="3558"/>
      <c r="G58" s="3558"/>
      <c r="H58" s="3558"/>
      <c r="I58" s="3558"/>
      <c r="J58" s="3558"/>
      <c r="K58" s="3558"/>
      <c r="L58" s="3558"/>
      <c r="M58" s="3559"/>
    </row>
    <row r="59" spans="1:13" s="616" customFormat="1">
      <c r="A59" s="3541" t="s">
        <v>667</v>
      </c>
      <c r="B59" s="1866" t="s">
        <v>668</v>
      </c>
      <c r="C59" s="3543" t="s">
        <v>1159</v>
      </c>
      <c r="D59" s="3543"/>
      <c r="E59" s="3543"/>
      <c r="F59" s="3543"/>
      <c r="G59" s="3543"/>
      <c r="H59" s="3543"/>
      <c r="I59" s="3543"/>
      <c r="J59" s="3543"/>
      <c r="K59" s="3543"/>
      <c r="L59" s="3543"/>
      <c r="M59" s="3544"/>
    </row>
    <row r="60" spans="1:13" s="616" customFormat="1">
      <c r="A60" s="3542"/>
      <c r="B60" s="1866" t="s">
        <v>670</v>
      </c>
      <c r="C60" s="3543" t="s">
        <v>712</v>
      </c>
      <c r="D60" s="3543"/>
      <c r="E60" s="3543"/>
      <c r="F60" s="3543"/>
      <c r="G60" s="3543"/>
      <c r="H60" s="3543"/>
      <c r="I60" s="3543"/>
      <c r="J60" s="3543"/>
      <c r="K60" s="3543"/>
      <c r="L60" s="3543"/>
      <c r="M60" s="3544"/>
    </row>
    <row r="61" spans="1:13" s="616" customFormat="1">
      <c r="A61" s="3542"/>
      <c r="B61" s="1867" t="s">
        <v>44</v>
      </c>
      <c r="C61" s="3543" t="s">
        <v>713</v>
      </c>
      <c r="D61" s="3543"/>
      <c r="E61" s="3543"/>
      <c r="F61" s="3543"/>
      <c r="G61" s="3543"/>
      <c r="H61" s="3543"/>
      <c r="I61" s="3543"/>
      <c r="J61" s="3543"/>
      <c r="K61" s="3543"/>
      <c r="L61" s="3543"/>
      <c r="M61" s="3544"/>
    </row>
    <row r="62" spans="1:13" s="616" customFormat="1" ht="35.25" customHeight="1">
      <c r="A62" s="1868" t="s">
        <v>672</v>
      </c>
      <c r="B62" s="1869" t="s">
        <v>456</v>
      </c>
      <c r="C62" s="3545" t="s">
        <v>1160</v>
      </c>
      <c r="D62" s="3545"/>
      <c r="E62" s="3545"/>
      <c r="F62" s="3545"/>
      <c r="G62" s="3545"/>
      <c r="H62" s="3545"/>
      <c r="I62" s="3545"/>
      <c r="J62" s="3545"/>
      <c r="K62" s="3545"/>
      <c r="L62" s="3545"/>
      <c r="M62" s="3546"/>
    </row>
  </sheetData>
  <mergeCells count="50">
    <mergeCell ref="B1:M1"/>
    <mergeCell ref="J30:L30"/>
    <mergeCell ref="C12:M12"/>
    <mergeCell ref="A2:A15"/>
    <mergeCell ref="C2:M2"/>
    <mergeCell ref="C3:M3"/>
    <mergeCell ref="F4:G4"/>
    <mergeCell ref="C5:M5"/>
    <mergeCell ref="C7:D7"/>
    <mergeCell ref="I7:M7"/>
    <mergeCell ref="B8:B10"/>
    <mergeCell ref="C9:D9"/>
    <mergeCell ref="F9:G9"/>
    <mergeCell ref="I9:J9"/>
    <mergeCell ref="C10:D10"/>
    <mergeCell ref="F10:G10"/>
    <mergeCell ref="I10:J10"/>
    <mergeCell ref="C11:M11"/>
    <mergeCell ref="C13:M13"/>
    <mergeCell ref="B14:B15"/>
    <mergeCell ref="C14:D14"/>
    <mergeCell ref="F14:M14"/>
    <mergeCell ref="C15:M15"/>
    <mergeCell ref="B35:B44"/>
    <mergeCell ref="F43:G43"/>
    <mergeCell ref="H43:I43"/>
    <mergeCell ref="B45:B48"/>
    <mergeCell ref="F46:F47"/>
    <mergeCell ref="G46:J47"/>
    <mergeCell ref="L46:M47"/>
    <mergeCell ref="C49:M49"/>
    <mergeCell ref="C50:M50"/>
    <mergeCell ref="A53:A58"/>
    <mergeCell ref="C53:M53"/>
    <mergeCell ref="C54:M54"/>
    <mergeCell ref="C55:M55"/>
    <mergeCell ref="C56:M56"/>
    <mergeCell ref="C57:M57"/>
    <mergeCell ref="C58:M58"/>
    <mergeCell ref="A16:A52"/>
    <mergeCell ref="C16:M16"/>
    <mergeCell ref="C17:M17"/>
    <mergeCell ref="B18:B24"/>
    <mergeCell ref="B25:B28"/>
    <mergeCell ref="B32:B34"/>
    <mergeCell ref="A59:A61"/>
    <mergeCell ref="C59:M59"/>
    <mergeCell ref="C60:M60"/>
    <mergeCell ref="C61:M61"/>
    <mergeCell ref="C62:M62"/>
  </mergeCells>
  <hyperlinks>
    <hyperlink ref="C57" r:id="rId1" xr:uid="{00000000-0004-0000-2700-000000000000}"/>
  </hyperlinks>
  <pageMargins left="0.7" right="0.7" top="0.75" bottom="0.75" header="0.3" footer="0.3"/>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8EA9DB"/>
  </sheetPr>
  <dimension ref="A1:M62"/>
  <sheetViews>
    <sheetView workbookViewId="0">
      <selection activeCell="C8" sqref="C8:D8"/>
    </sheetView>
  </sheetViews>
  <sheetFormatPr baseColWidth="10" defaultColWidth="11.42578125" defaultRowHeight="15"/>
  <cols>
    <col min="1" max="1" width="20.85546875" customWidth="1"/>
    <col min="2" max="2" width="26.140625" customWidth="1"/>
  </cols>
  <sheetData>
    <row r="1" spans="1:13" ht="15.75">
      <c r="A1" s="254" t="s">
        <v>456</v>
      </c>
      <c r="B1" s="917" t="s">
        <v>1161</v>
      </c>
      <c r="C1" s="918" t="s">
        <v>456</v>
      </c>
      <c r="D1" s="918" t="s">
        <v>456</v>
      </c>
      <c r="E1" s="918" t="s">
        <v>456</v>
      </c>
      <c r="F1" s="918" t="s">
        <v>456</v>
      </c>
      <c r="G1" s="918" t="s">
        <v>456</v>
      </c>
      <c r="H1" s="918" t="s">
        <v>456</v>
      </c>
      <c r="I1" s="918" t="s">
        <v>456</v>
      </c>
      <c r="J1" s="918" t="s">
        <v>456</v>
      </c>
      <c r="K1" s="919" t="s">
        <v>456</v>
      </c>
    </row>
    <row r="2" spans="1:13" ht="24.75" customHeight="1">
      <c r="A2" s="3466" t="s">
        <v>596</v>
      </c>
      <c r="B2" s="994" t="s">
        <v>597</v>
      </c>
      <c r="C2" s="2856" t="s">
        <v>1162</v>
      </c>
      <c r="D2" s="2856"/>
      <c r="E2" s="2856"/>
      <c r="F2" s="2856"/>
      <c r="G2" s="2856"/>
      <c r="H2" s="2856"/>
      <c r="I2" s="2856"/>
      <c r="J2" s="2856"/>
      <c r="K2" s="2856"/>
      <c r="L2" s="2856"/>
      <c r="M2" s="2857"/>
    </row>
    <row r="3" spans="1:13" ht="46.5" customHeight="1">
      <c r="A3" s="3467"/>
      <c r="B3" s="995" t="s">
        <v>793</v>
      </c>
      <c r="C3" s="2811" t="s">
        <v>1163</v>
      </c>
      <c r="D3" s="2811"/>
      <c r="E3" s="2811"/>
      <c r="F3" s="2811"/>
      <c r="G3" s="2811"/>
      <c r="H3" s="2811"/>
      <c r="I3" s="2811"/>
      <c r="J3" s="2811"/>
      <c r="K3" s="2811"/>
      <c r="L3" s="2811"/>
      <c r="M3" s="2812"/>
    </row>
    <row r="4" spans="1:13" ht="15.75" customHeight="1">
      <c r="A4" s="3467"/>
      <c r="B4" s="3165" t="s">
        <v>40</v>
      </c>
      <c r="C4" s="2815" t="s">
        <v>601</v>
      </c>
      <c r="D4" s="2536" t="s">
        <v>456</v>
      </c>
      <c r="E4" s="2817"/>
      <c r="F4" s="2819" t="s">
        <v>602</v>
      </c>
      <c r="G4" s="2820"/>
      <c r="H4" s="2823">
        <v>18</v>
      </c>
      <c r="I4" s="2536" t="s">
        <v>603</v>
      </c>
      <c r="J4" s="2537"/>
      <c r="K4" s="2537"/>
      <c r="L4" s="2537"/>
      <c r="M4" s="2541"/>
    </row>
    <row r="5" spans="1:13" ht="18" customHeight="1">
      <c r="A5" s="3467"/>
      <c r="B5" s="3502"/>
      <c r="C5" s="2816"/>
      <c r="D5" s="2542"/>
      <c r="E5" s="2818"/>
      <c r="F5" s="2821" t="s">
        <v>604</v>
      </c>
      <c r="G5" s="2822"/>
      <c r="H5" s="2824"/>
      <c r="I5" s="2542"/>
      <c r="J5" s="2825"/>
      <c r="K5" s="2825"/>
      <c r="L5" s="2825"/>
      <c r="M5" s="2543"/>
    </row>
    <row r="6" spans="1:13" ht="21" customHeight="1">
      <c r="A6" s="3467"/>
      <c r="B6" s="996" t="s">
        <v>605</v>
      </c>
      <c r="C6" s="2526" t="s">
        <v>606</v>
      </c>
      <c r="D6" s="2526"/>
      <c r="E6" s="2526"/>
      <c r="F6" s="2526"/>
      <c r="G6" s="2526"/>
      <c r="H6" s="2526"/>
      <c r="I6" s="2526"/>
      <c r="J6" s="2526"/>
      <c r="K6" s="2526"/>
      <c r="L6" s="2526"/>
      <c r="M6" s="2527"/>
    </row>
    <row r="7" spans="1:13" ht="18" customHeight="1">
      <c r="A7" s="3467"/>
      <c r="B7" s="996" t="s">
        <v>607</v>
      </c>
      <c r="C7" s="2526" t="s">
        <v>608</v>
      </c>
      <c r="D7" s="2526"/>
      <c r="E7" s="2526"/>
      <c r="F7" s="2526"/>
      <c r="G7" s="2526"/>
      <c r="H7" s="2526"/>
      <c r="I7" s="2526"/>
      <c r="J7" s="2526"/>
      <c r="K7" s="2526"/>
      <c r="L7" s="2526"/>
      <c r="M7" s="2527"/>
    </row>
    <row r="8" spans="1:13" ht="20.25" customHeight="1">
      <c r="A8" s="3467"/>
      <c r="B8" s="996" t="s">
        <v>609</v>
      </c>
      <c r="C8" s="2571" t="s">
        <v>7</v>
      </c>
      <c r="D8" s="2571"/>
      <c r="E8" s="55" t="s">
        <v>456</v>
      </c>
      <c r="F8" s="55" t="s">
        <v>456</v>
      </c>
      <c r="G8" s="925" t="s">
        <v>456</v>
      </c>
      <c r="H8" s="926" t="s">
        <v>44</v>
      </c>
      <c r="I8" s="2571" t="s">
        <v>610</v>
      </c>
      <c r="J8" s="2571"/>
      <c r="K8" s="2571"/>
      <c r="L8" s="2571"/>
      <c r="M8" s="2572"/>
    </row>
    <row r="9" spans="1:13" ht="13.5" customHeight="1">
      <c r="A9" s="3467"/>
      <c r="B9" s="3165" t="s">
        <v>611</v>
      </c>
      <c r="C9" s="55" t="s">
        <v>456</v>
      </c>
      <c r="D9" s="55" t="s">
        <v>456</v>
      </c>
      <c r="E9" s="51" t="s">
        <v>456</v>
      </c>
      <c r="F9" s="51" t="s">
        <v>456</v>
      </c>
      <c r="G9" s="51" t="s">
        <v>456</v>
      </c>
      <c r="H9" s="51" t="s">
        <v>456</v>
      </c>
      <c r="I9" s="55" t="s">
        <v>456</v>
      </c>
      <c r="J9" s="55" t="s">
        <v>456</v>
      </c>
      <c r="K9" s="55" t="s">
        <v>456</v>
      </c>
      <c r="L9" s="55" t="s">
        <v>456</v>
      </c>
      <c r="M9" s="259" t="s">
        <v>456</v>
      </c>
    </row>
    <row r="10" spans="1:13" ht="15" customHeight="1">
      <c r="A10" s="3467"/>
      <c r="B10" s="3165"/>
      <c r="C10" s="2573" t="s">
        <v>271</v>
      </c>
      <c r="D10" s="2573"/>
      <c r="E10" s="55" t="s">
        <v>456</v>
      </c>
      <c r="F10" s="2573" t="s">
        <v>456</v>
      </c>
      <c r="G10" s="2573"/>
      <c r="H10" s="55" t="s">
        <v>456</v>
      </c>
      <c r="I10" s="2573" t="s">
        <v>456</v>
      </c>
      <c r="J10" s="2573"/>
      <c r="K10" s="55" t="s">
        <v>456</v>
      </c>
      <c r="L10" s="55" t="s">
        <v>456</v>
      </c>
      <c r="M10" s="259" t="s">
        <v>456</v>
      </c>
    </row>
    <row r="11" spans="1:13" ht="15" customHeight="1">
      <c r="A11" s="3467"/>
      <c r="B11" s="3502"/>
      <c r="C11" s="2571" t="s">
        <v>612</v>
      </c>
      <c r="D11" s="2571"/>
      <c r="E11" s="53" t="s">
        <v>456</v>
      </c>
      <c r="F11" s="2571" t="s">
        <v>612</v>
      </c>
      <c r="G11" s="2571"/>
      <c r="H11" s="53" t="s">
        <v>456</v>
      </c>
      <c r="I11" s="2571" t="s">
        <v>612</v>
      </c>
      <c r="J11" s="2571"/>
      <c r="K11" s="53" t="s">
        <v>456</v>
      </c>
      <c r="L11" s="53" t="s">
        <v>456</v>
      </c>
      <c r="M11" s="260" t="s">
        <v>456</v>
      </c>
    </row>
    <row r="12" spans="1:13" ht="15" customHeight="1">
      <c r="A12" s="3467"/>
      <c r="B12" s="996" t="s">
        <v>613</v>
      </c>
      <c r="C12" s="2526" t="s">
        <v>1164</v>
      </c>
      <c r="D12" s="2526"/>
      <c r="E12" s="2526"/>
      <c r="F12" s="2526"/>
      <c r="G12" s="2526"/>
      <c r="H12" s="2526"/>
      <c r="I12" s="2526"/>
      <c r="J12" s="2526"/>
      <c r="K12" s="2526"/>
      <c r="L12" s="2526"/>
      <c r="M12" s="2527"/>
    </row>
    <row r="13" spans="1:13" ht="47.25" customHeight="1">
      <c r="A13" s="3467"/>
      <c r="B13" s="996" t="s">
        <v>796</v>
      </c>
      <c r="C13" s="2526" t="s">
        <v>1165</v>
      </c>
      <c r="D13" s="2526"/>
      <c r="E13" s="2526"/>
      <c r="F13" s="2526"/>
      <c r="G13" s="2526"/>
      <c r="H13" s="2526"/>
      <c r="I13" s="2526"/>
      <c r="J13" s="2526"/>
      <c r="K13" s="2526"/>
      <c r="L13" s="2526"/>
      <c r="M13" s="2527"/>
    </row>
    <row r="14" spans="1:13" ht="46.5" customHeight="1">
      <c r="A14" s="3467"/>
      <c r="B14" s="996" t="s">
        <v>798</v>
      </c>
      <c r="C14" s="2526" t="s">
        <v>1166</v>
      </c>
      <c r="D14" s="2526"/>
      <c r="E14" s="2526"/>
      <c r="F14" s="2526"/>
      <c r="G14" s="2526"/>
      <c r="H14" s="2526"/>
      <c r="I14" s="2526"/>
      <c r="J14" s="2526"/>
      <c r="K14" s="2526"/>
      <c r="L14" s="2526"/>
      <c r="M14" s="2527"/>
    </row>
    <row r="15" spans="1:13" ht="30" customHeight="1">
      <c r="A15" s="3467"/>
      <c r="B15" s="3165" t="s">
        <v>800</v>
      </c>
      <c r="C15" s="2526" t="s">
        <v>73</v>
      </c>
      <c r="D15" s="2529"/>
      <c r="E15" s="960" t="s">
        <v>801</v>
      </c>
      <c r="F15" s="2526" t="s">
        <v>810</v>
      </c>
      <c r="G15" s="2526"/>
      <c r="H15" s="2526"/>
      <c r="I15" s="2526"/>
      <c r="J15" s="2526"/>
      <c r="K15" s="2526"/>
      <c r="L15" s="2526"/>
      <c r="M15" s="2527"/>
    </row>
    <row r="16" spans="1:13" ht="15.75">
      <c r="A16" s="3591"/>
      <c r="B16" s="3592"/>
      <c r="C16" s="2838" t="s">
        <v>456</v>
      </c>
      <c r="D16" s="2838"/>
      <c r="E16" s="2838"/>
      <c r="F16" s="2838"/>
      <c r="G16" s="2838"/>
      <c r="H16" s="2838"/>
      <c r="I16" s="2838"/>
      <c r="J16" s="2838"/>
      <c r="K16" s="2838"/>
      <c r="L16" s="2838"/>
      <c r="M16" s="2839"/>
    </row>
    <row r="17" spans="1:13" ht="15.75" customHeight="1">
      <c r="A17" s="3473" t="s">
        <v>615</v>
      </c>
      <c r="B17" s="999" t="s">
        <v>30</v>
      </c>
      <c r="C17" s="2856" t="s">
        <v>1124</v>
      </c>
      <c r="D17" s="2856"/>
      <c r="E17" s="2856"/>
      <c r="F17" s="2856"/>
      <c r="G17" s="2856"/>
      <c r="H17" s="2856"/>
      <c r="I17" s="2856"/>
      <c r="J17" s="2856"/>
      <c r="K17" s="2856"/>
      <c r="L17" s="2856"/>
      <c r="M17" s="2857"/>
    </row>
    <row r="18" spans="1:13" ht="15" customHeight="1">
      <c r="A18" s="3473"/>
      <c r="B18" s="999" t="s">
        <v>804</v>
      </c>
      <c r="C18" s="3476" t="s">
        <v>314</v>
      </c>
      <c r="D18" s="3476"/>
      <c r="E18" s="3476"/>
      <c r="F18" s="3476"/>
      <c r="G18" s="3476"/>
      <c r="H18" s="3476"/>
      <c r="I18" s="3476"/>
      <c r="J18" s="3476"/>
      <c r="K18" s="3476"/>
      <c r="L18" s="3476"/>
      <c r="M18" s="3477"/>
    </row>
    <row r="19" spans="1:13" ht="15.75" customHeight="1">
      <c r="A19" s="3473"/>
      <c r="B19" s="2551" t="s">
        <v>616</v>
      </c>
      <c r="C19" s="55" t="s">
        <v>456</v>
      </c>
      <c r="D19" s="916" t="s">
        <v>456</v>
      </c>
      <c r="E19" s="916" t="s">
        <v>456</v>
      </c>
      <c r="F19" s="916" t="s">
        <v>456</v>
      </c>
      <c r="G19" s="916" t="s">
        <v>456</v>
      </c>
      <c r="H19" s="916" t="s">
        <v>456</v>
      </c>
      <c r="I19" s="916" t="s">
        <v>456</v>
      </c>
      <c r="J19" s="916" t="s">
        <v>456</v>
      </c>
      <c r="K19" s="916" t="s">
        <v>456</v>
      </c>
      <c r="L19" s="916" t="s">
        <v>456</v>
      </c>
      <c r="M19" s="950" t="s">
        <v>456</v>
      </c>
    </row>
    <row r="20" spans="1:13" ht="15.75" customHeight="1">
      <c r="A20" s="3473"/>
      <c r="B20" s="2551"/>
      <c r="C20" s="916" t="s">
        <v>617</v>
      </c>
      <c r="D20" s="934" t="s">
        <v>456</v>
      </c>
      <c r="E20" s="916" t="s">
        <v>618</v>
      </c>
      <c r="F20" s="934" t="s">
        <v>456</v>
      </c>
      <c r="G20" s="916" t="s">
        <v>619</v>
      </c>
      <c r="H20" s="934" t="s">
        <v>456</v>
      </c>
      <c r="I20" s="916" t="s">
        <v>620</v>
      </c>
      <c r="J20" s="938" t="s">
        <v>456</v>
      </c>
      <c r="K20" s="916" t="s">
        <v>456</v>
      </c>
      <c r="L20" s="916" t="s">
        <v>456</v>
      </c>
      <c r="M20" s="950" t="s">
        <v>456</v>
      </c>
    </row>
    <row r="21" spans="1:13" ht="15.75" customHeight="1">
      <c r="A21" s="3473"/>
      <c r="B21" s="2551"/>
      <c r="C21" s="916" t="s">
        <v>621</v>
      </c>
      <c r="D21" s="934" t="s">
        <v>456</v>
      </c>
      <c r="E21" s="916" t="s">
        <v>622</v>
      </c>
      <c r="F21" s="934" t="s">
        <v>456</v>
      </c>
      <c r="G21" s="916" t="s">
        <v>623</v>
      </c>
      <c r="H21" s="934" t="s">
        <v>456</v>
      </c>
      <c r="I21" s="916" t="s">
        <v>456</v>
      </c>
      <c r="J21" s="916" t="s">
        <v>456</v>
      </c>
      <c r="K21" s="916" t="s">
        <v>456</v>
      </c>
      <c r="L21" s="916" t="s">
        <v>456</v>
      </c>
      <c r="M21" s="950" t="s">
        <v>456</v>
      </c>
    </row>
    <row r="22" spans="1:13" ht="15.75" customHeight="1">
      <c r="A22" s="3473"/>
      <c r="B22" s="2551"/>
      <c r="C22" s="916" t="s">
        <v>624</v>
      </c>
      <c r="D22" s="934" t="s">
        <v>456</v>
      </c>
      <c r="E22" s="916" t="s">
        <v>625</v>
      </c>
      <c r="F22" s="934" t="s">
        <v>456</v>
      </c>
      <c r="G22" s="916" t="s">
        <v>456</v>
      </c>
      <c r="H22" s="916" t="s">
        <v>456</v>
      </c>
      <c r="I22" s="916" t="s">
        <v>456</v>
      </c>
      <c r="J22" s="916" t="s">
        <v>456</v>
      </c>
      <c r="K22" s="916" t="s">
        <v>456</v>
      </c>
      <c r="L22" s="916" t="s">
        <v>456</v>
      </c>
      <c r="M22" s="950" t="s">
        <v>456</v>
      </c>
    </row>
    <row r="23" spans="1:13" ht="15.75" customHeight="1">
      <c r="A23" s="3473"/>
      <c r="B23" s="2551"/>
      <c r="C23" s="916" t="s">
        <v>626</v>
      </c>
      <c r="D23" s="934" t="s">
        <v>627</v>
      </c>
      <c r="E23" s="916" t="s">
        <v>628</v>
      </c>
      <c r="F23" s="53" t="s">
        <v>629</v>
      </c>
      <c r="G23" s="53" t="s">
        <v>456</v>
      </c>
      <c r="H23" s="53" t="s">
        <v>456</v>
      </c>
      <c r="I23" s="53" t="s">
        <v>456</v>
      </c>
      <c r="J23" s="53" t="s">
        <v>456</v>
      </c>
      <c r="K23" s="53" t="s">
        <v>456</v>
      </c>
      <c r="L23" s="53" t="s">
        <v>456</v>
      </c>
      <c r="M23" s="260" t="s">
        <v>456</v>
      </c>
    </row>
    <row r="24" spans="1:13" ht="15.75" customHeight="1">
      <c r="A24" s="3473"/>
      <c r="B24" s="2552"/>
      <c r="C24" s="722" t="s">
        <v>456</v>
      </c>
      <c r="D24" s="722" t="s">
        <v>456</v>
      </c>
      <c r="E24" s="722" t="s">
        <v>456</v>
      </c>
      <c r="F24" s="722" t="s">
        <v>456</v>
      </c>
      <c r="G24" s="722" t="s">
        <v>456</v>
      </c>
      <c r="H24" s="722" t="s">
        <v>456</v>
      </c>
      <c r="I24" s="722" t="s">
        <v>456</v>
      </c>
      <c r="J24" s="722" t="s">
        <v>456</v>
      </c>
      <c r="K24" s="722" t="s">
        <v>456</v>
      </c>
      <c r="L24" s="722" t="s">
        <v>456</v>
      </c>
      <c r="M24" s="723" t="s">
        <v>456</v>
      </c>
    </row>
    <row r="25" spans="1:13" ht="11.25" customHeight="1">
      <c r="A25" s="3473"/>
      <c r="B25" s="2551" t="s">
        <v>630</v>
      </c>
      <c r="C25" s="916" t="s">
        <v>456</v>
      </c>
      <c r="D25" s="916" t="s">
        <v>456</v>
      </c>
      <c r="E25" s="916" t="s">
        <v>456</v>
      </c>
      <c r="F25" s="916" t="s">
        <v>456</v>
      </c>
      <c r="G25" s="916" t="s">
        <v>456</v>
      </c>
      <c r="H25" s="916" t="s">
        <v>456</v>
      </c>
      <c r="I25" s="916" t="s">
        <v>456</v>
      </c>
      <c r="J25" s="916" t="s">
        <v>456</v>
      </c>
      <c r="K25" s="916" t="s">
        <v>456</v>
      </c>
      <c r="L25" s="55" t="s">
        <v>456</v>
      </c>
      <c r="M25" s="259" t="s">
        <v>456</v>
      </c>
    </row>
    <row r="26" spans="1:13" ht="12" customHeight="1">
      <c r="A26" s="3473"/>
      <c r="B26" s="2551"/>
      <c r="C26" s="916" t="s">
        <v>631</v>
      </c>
      <c r="D26" s="911" t="s">
        <v>456</v>
      </c>
      <c r="E26" s="916" t="s">
        <v>456</v>
      </c>
      <c r="F26" s="916" t="s">
        <v>632</v>
      </c>
      <c r="G26" s="911" t="s">
        <v>456</v>
      </c>
      <c r="H26" s="916" t="s">
        <v>456</v>
      </c>
      <c r="I26" s="916" t="s">
        <v>633</v>
      </c>
      <c r="J26" s="938" t="s">
        <v>627</v>
      </c>
      <c r="K26" s="916" t="s">
        <v>456</v>
      </c>
      <c r="L26" s="55" t="s">
        <v>456</v>
      </c>
      <c r="M26" s="259" t="s">
        <v>456</v>
      </c>
    </row>
    <row r="27" spans="1:13" ht="15.75" customHeight="1">
      <c r="A27" s="3473"/>
      <c r="B27" s="2551"/>
      <c r="C27" s="916" t="s">
        <v>634</v>
      </c>
      <c r="D27" s="939" t="s">
        <v>456</v>
      </c>
      <c r="E27" s="55" t="s">
        <v>456</v>
      </c>
      <c r="F27" s="916" t="s">
        <v>635</v>
      </c>
      <c r="G27" s="934" t="s">
        <v>456</v>
      </c>
      <c r="H27" s="55" t="s">
        <v>456</v>
      </c>
      <c r="I27" s="55" t="s">
        <v>456</v>
      </c>
      <c r="J27" s="55" t="s">
        <v>456</v>
      </c>
      <c r="K27" s="55" t="s">
        <v>456</v>
      </c>
      <c r="L27" s="55" t="s">
        <v>456</v>
      </c>
      <c r="M27" s="259" t="s">
        <v>456</v>
      </c>
    </row>
    <row r="28" spans="1:13" ht="7.5" customHeight="1">
      <c r="A28" s="3473"/>
      <c r="B28" s="2551"/>
      <c r="C28" s="722" t="s">
        <v>456</v>
      </c>
      <c r="D28" s="722" t="s">
        <v>456</v>
      </c>
      <c r="E28" s="722" t="s">
        <v>456</v>
      </c>
      <c r="F28" s="722" t="s">
        <v>456</v>
      </c>
      <c r="G28" s="722" t="s">
        <v>456</v>
      </c>
      <c r="H28" s="722" t="s">
        <v>456</v>
      </c>
      <c r="I28" s="722" t="s">
        <v>456</v>
      </c>
      <c r="J28" s="722" t="s">
        <v>456</v>
      </c>
      <c r="K28" s="722" t="s">
        <v>456</v>
      </c>
      <c r="L28" s="53" t="s">
        <v>456</v>
      </c>
      <c r="M28" s="260" t="s">
        <v>456</v>
      </c>
    </row>
    <row r="29" spans="1:13" ht="6" customHeight="1">
      <c r="A29" s="3473"/>
      <c r="B29" s="997" t="s">
        <v>636</v>
      </c>
      <c r="C29" s="916" t="s">
        <v>456</v>
      </c>
      <c r="D29" s="916" t="s">
        <v>456</v>
      </c>
      <c r="E29" s="916" t="s">
        <v>456</v>
      </c>
      <c r="F29" s="916" t="s">
        <v>456</v>
      </c>
      <c r="G29" s="916" t="s">
        <v>456</v>
      </c>
      <c r="H29" s="916" t="s">
        <v>456</v>
      </c>
      <c r="I29" s="916" t="s">
        <v>456</v>
      </c>
      <c r="J29" s="916" t="s">
        <v>456</v>
      </c>
      <c r="K29" s="916" t="s">
        <v>456</v>
      </c>
      <c r="L29" s="916" t="s">
        <v>456</v>
      </c>
      <c r="M29" s="950" t="s">
        <v>456</v>
      </c>
    </row>
    <row r="30" spans="1:13" ht="15.75" customHeight="1">
      <c r="A30" s="3473"/>
      <c r="B30" s="997" t="s">
        <v>456</v>
      </c>
      <c r="C30" s="959" t="s">
        <v>637</v>
      </c>
      <c r="D30" s="942" t="s">
        <v>77</v>
      </c>
      <c r="E30" s="916" t="s">
        <v>456</v>
      </c>
      <c r="F30" s="55" t="s">
        <v>638</v>
      </c>
      <c r="G30" s="943" t="s">
        <v>77</v>
      </c>
      <c r="H30" s="916" t="s">
        <v>456</v>
      </c>
      <c r="I30" s="55" t="s">
        <v>639</v>
      </c>
      <c r="J30" s="3159" t="s">
        <v>640</v>
      </c>
      <c r="K30" s="3160"/>
      <c r="L30" s="3160"/>
      <c r="M30" s="950" t="s">
        <v>456</v>
      </c>
    </row>
    <row r="31" spans="1:13" ht="15.75" customHeight="1">
      <c r="A31" s="3473"/>
      <c r="B31" s="996" t="s">
        <v>456</v>
      </c>
      <c r="C31" s="722" t="s">
        <v>456</v>
      </c>
      <c r="D31" s="722" t="s">
        <v>456</v>
      </c>
      <c r="E31" s="722" t="s">
        <v>456</v>
      </c>
      <c r="F31" s="722" t="s">
        <v>456</v>
      </c>
      <c r="G31" s="722" t="s">
        <v>456</v>
      </c>
      <c r="H31" s="722" t="s">
        <v>456</v>
      </c>
      <c r="I31" s="722" t="s">
        <v>456</v>
      </c>
      <c r="J31" s="722" t="s">
        <v>456</v>
      </c>
      <c r="K31" s="722" t="s">
        <v>456</v>
      </c>
      <c r="L31" s="722" t="s">
        <v>456</v>
      </c>
      <c r="M31" s="723" t="s">
        <v>456</v>
      </c>
    </row>
    <row r="32" spans="1:13" ht="15.75" customHeight="1">
      <c r="A32" s="3473"/>
      <c r="B32" s="2551" t="s">
        <v>641</v>
      </c>
      <c r="C32" s="946" t="s">
        <v>456</v>
      </c>
      <c r="D32" s="946" t="s">
        <v>456</v>
      </c>
      <c r="E32" s="946" t="s">
        <v>456</v>
      </c>
      <c r="F32" s="946" t="s">
        <v>456</v>
      </c>
      <c r="G32" s="946" t="s">
        <v>456</v>
      </c>
      <c r="H32" s="946" t="s">
        <v>456</v>
      </c>
      <c r="I32" s="946" t="s">
        <v>456</v>
      </c>
      <c r="J32" s="946" t="s">
        <v>456</v>
      </c>
      <c r="K32" s="946" t="s">
        <v>456</v>
      </c>
      <c r="L32" s="55" t="s">
        <v>456</v>
      </c>
      <c r="M32" s="259" t="s">
        <v>456</v>
      </c>
    </row>
    <row r="33" spans="1:13" ht="15.75" customHeight="1">
      <c r="A33" s="3473"/>
      <c r="B33" s="2551"/>
      <c r="C33" s="916" t="s">
        <v>642</v>
      </c>
      <c r="D33" s="943">
        <v>2021</v>
      </c>
      <c r="E33" s="946" t="s">
        <v>456</v>
      </c>
      <c r="F33" s="916" t="s">
        <v>643</v>
      </c>
      <c r="G33" s="943">
        <v>2025</v>
      </c>
      <c r="H33" s="946" t="s">
        <v>456</v>
      </c>
      <c r="I33" s="55" t="s">
        <v>456</v>
      </c>
      <c r="J33" s="946" t="s">
        <v>456</v>
      </c>
      <c r="K33" s="946" t="s">
        <v>456</v>
      </c>
      <c r="L33" s="55" t="s">
        <v>456</v>
      </c>
      <c r="M33" s="259" t="s">
        <v>456</v>
      </c>
    </row>
    <row r="34" spans="1:13" ht="15.75" customHeight="1">
      <c r="A34" s="3473"/>
      <c r="B34" s="2552"/>
      <c r="C34" s="722" t="s">
        <v>456</v>
      </c>
      <c r="D34" s="722" t="s">
        <v>456</v>
      </c>
      <c r="E34" s="972" t="s">
        <v>456</v>
      </c>
      <c r="F34" s="722" t="s">
        <v>456</v>
      </c>
      <c r="G34" s="972" t="s">
        <v>456</v>
      </c>
      <c r="H34" s="972" t="s">
        <v>456</v>
      </c>
      <c r="I34" s="53" t="s">
        <v>456</v>
      </c>
      <c r="J34" s="972" t="s">
        <v>456</v>
      </c>
      <c r="K34" s="972" t="s">
        <v>456</v>
      </c>
      <c r="L34" s="53" t="s">
        <v>456</v>
      </c>
      <c r="M34" s="260" t="s">
        <v>456</v>
      </c>
    </row>
    <row r="35" spans="1:13" ht="15.75" customHeight="1">
      <c r="A35" s="3473"/>
      <c r="B35" s="2551" t="s">
        <v>644</v>
      </c>
      <c r="C35" s="916" t="s">
        <v>456</v>
      </c>
      <c r="D35" s="916" t="s">
        <v>456</v>
      </c>
      <c r="E35" s="916" t="s">
        <v>456</v>
      </c>
      <c r="F35" s="916" t="s">
        <v>456</v>
      </c>
      <c r="G35" s="916" t="s">
        <v>456</v>
      </c>
      <c r="H35" s="916" t="s">
        <v>456</v>
      </c>
      <c r="I35" s="916" t="s">
        <v>456</v>
      </c>
      <c r="J35" s="916" t="s">
        <v>456</v>
      </c>
      <c r="K35" s="916" t="s">
        <v>456</v>
      </c>
      <c r="L35" s="916" t="s">
        <v>456</v>
      </c>
      <c r="M35" s="950" t="s">
        <v>456</v>
      </c>
    </row>
    <row r="36" spans="1:13" ht="15.75" customHeight="1">
      <c r="A36" s="3473"/>
      <c r="B36" s="2551"/>
      <c r="C36" s="916" t="s">
        <v>456</v>
      </c>
      <c r="D36" s="916" t="s">
        <v>682</v>
      </c>
      <c r="E36" s="916" t="s">
        <v>456</v>
      </c>
      <c r="F36" s="916" t="s">
        <v>683</v>
      </c>
      <c r="G36" s="916" t="s">
        <v>456</v>
      </c>
      <c r="H36" s="55" t="s">
        <v>684</v>
      </c>
      <c r="I36" s="55" t="s">
        <v>456</v>
      </c>
      <c r="J36" s="55" t="s">
        <v>685</v>
      </c>
      <c r="K36" s="916" t="s">
        <v>456</v>
      </c>
      <c r="L36" s="916" t="s">
        <v>686</v>
      </c>
      <c r="M36" s="950" t="s">
        <v>456</v>
      </c>
    </row>
    <row r="37" spans="1:13" ht="15.75" customHeight="1">
      <c r="A37" s="3473"/>
      <c r="B37" s="2551"/>
      <c r="C37" s="916" t="s">
        <v>456</v>
      </c>
      <c r="D37" s="987" t="s">
        <v>456</v>
      </c>
      <c r="E37" s="1003">
        <v>0.5</v>
      </c>
      <c r="F37" s="841" t="s">
        <v>456</v>
      </c>
      <c r="G37" s="1003">
        <v>0.5</v>
      </c>
      <c r="H37" s="841" t="s">
        <v>456</v>
      </c>
      <c r="I37" s="1003"/>
      <c r="J37" s="841"/>
      <c r="K37" s="1003"/>
      <c r="L37" s="988"/>
      <c r="M37" s="1004"/>
    </row>
    <row r="38" spans="1:13" ht="15.75" customHeight="1">
      <c r="A38" s="3473"/>
      <c r="B38" s="2551"/>
      <c r="C38" s="916" t="s">
        <v>456</v>
      </c>
      <c r="D38" s="916" t="s">
        <v>734</v>
      </c>
      <c r="E38" s="916" t="s">
        <v>456</v>
      </c>
      <c r="F38" s="916" t="s">
        <v>735</v>
      </c>
      <c r="G38" s="916" t="s">
        <v>456</v>
      </c>
      <c r="H38" s="55" t="s">
        <v>736</v>
      </c>
      <c r="I38" s="55" t="s">
        <v>456</v>
      </c>
      <c r="J38" s="55" t="s">
        <v>737</v>
      </c>
      <c r="K38" s="916" t="s">
        <v>456</v>
      </c>
      <c r="L38" s="916" t="s">
        <v>738</v>
      </c>
      <c r="M38" s="950" t="s">
        <v>456</v>
      </c>
    </row>
    <row r="39" spans="1:13" ht="15.75" customHeight="1">
      <c r="A39" s="3473"/>
      <c r="B39" s="2551"/>
      <c r="C39" s="916" t="s">
        <v>456</v>
      </c>
      <c r="D39" s="987" t="s">
        <v>456</v>
      </c>
      <c r="E39" s="911" t="s">
        <v>456</v>
      </c>
      <c r="F39" s="841" t="s">
        <v>456</v>
      </c>
      <c r="G39" s="911" t="s">
        <v>456</v>
      </c>
      <c r="H39" s="841" t="s">
        <v>456</v>
      </c>
      <c r="I39" s="911" t="s">
        <v>456</v>
      </c>
      <c r="J39" s="841" t="s">
        <v>456</v>
      </c>
      <c r="K39" s="911" t="s">
        <v>456</v>
      </c>
      <c r="L39" s="988" t="s">
        <v>456</v>
      </c>
      <c r="M39" s="721" t="s">
        <v>456</v>
      </c>
    </row>
    <row r="40" spans="1:13" ht="15.75" customHeight="1">
      <c r="A40" s="3473"/>
      <c r="B40" s="2551"/>
      <c r="C40" s="916" t="s">
        <v>456</v>
      </c>
      <c r="D40" s="916" t="s">
        <v>739</v>
      </c>
      <c r="E40" s="916" t="s">
        <v>456</v>
      </c>
      <c r="F40" s="916" t="s">
        <v>740</v>
      </c>
      <c r="G40" s="916" t="s">
        <v>456</v>
      </c>
      <c r="H40" s="55" t="s">
        <v>741</v>
      </c>
      <c r="I40" s="55" t="s">
        <v>456</v>
      </c>
      <c r="J40" s="55" t="s">
        <v>742</v>
      </c>
      <c r="K40" s="916" t="s">
        <v>456</v>
      </c>
      <c r="L40" s="916" t="s">
        <v>645</v>
      </c>
      <c r="M40" s="950" t="s">
        <v>456</v>
      </c>
    </row>
    <row r="41" spans="1:13" ht="15.75" customHeight="1">
      <c r="A41" s="3473"/>
      <c r="B41" s="2551"/>
      <c r="C41" s="916" t="s">
        <v>456</v>
      </c>
      <c r="D41" s="987" t="s">
        <v>456</v>
      </c>
      <c r="E41" s="988" t="s">
        <v>456</v>
      </c>
      <c r="F41" s="841" t="s">
        <v>456</v>
      </c>
      <c r="G41" s="988" t="s">
        <v>456</v>
      </c>
      <c r="H41" s="841" t="s">
        <v>456</v>
      </c>
      <c r="I41" s="988" t="s">
        <v>456</v>
      </c>
      <c r="J41" s="841" t="s">
        <v>456</v>
      </c>
      <c r="K41" s="988" t="s">
        <v>456</v>
      </c>
      <c r="L41" s="841" t="s">
        <v>456</v>
      </c>
      <c r="M41" s="721" t="s">
        <v>456</v>
      </c>
    </row>
    <row r="42" spans="1:13" ht="15.75" customHeight="1">
      <c r="A42" s="3473"/>
      <c r="B42" s="2551"/>
      <c r="C42" s="916" t="s">
        <v>456</v>
      </c>
      <c r="D42" s="722" t="s">
        <v>645</v>
      </c>
      <c r="E42" s="722" t="s">
        <v>456</v>
      </c>
      <c r="F42" s="722" t="s">
        <v>646</v>
      </c>
      <c r="G42" s="722" t="s">
        <v>456</v>
      </c>
      <c r="H42" s="916" t="s">
        <v>456</v>
      </c>
      <c r="I42" s="916" t="s">
        <v>456</v>
      </c>
      <c r="J42" s="916" t="s">
        <v>456</v>
      </c>
      <c r="K42" s="916" t="s">
        <v>456</v>
      </c>
      <c r="L42" s="916" t="s">
        <v>456</v>
      </c>
      <c r="M42" s="950" t="s">
        <v>456</v>
      </c>
    </row>
    <row r="43" spans="1:13" ht="15" customHeight="1">
      <c r="A43" s="3473"/>
      <c r="B43" s="2551"/>
      <c r="C43" s="916" t="s">
        <v>456</v>
      </c>
      <c r="D43" s="955">
        <v>2025</v>
      </c>
      <c r="E43" s="989" t="s">
        <v>456</v>
      </c>
      <c r="F43" s="2528">
        <v>1</v>
      </c>
      <c r="G43" s="2526"/>
      <c r="H43" s="2569" t="s">
        <v>456</v>
      </c>
      <c r="I43" s="2569"/>
      <c r="J43" s="916" t="s">
        <v>456</v>
      </c>
      <c r="K43" s="916" t="s">
        <v>456</v>
      </c>
      <c r="L43" s="916" t="s">
        <v>456</v>
      </c>
      <c r="M43" s="950" t="s">
        <v>456</v>
      </c>
    </row>
    <row r="44" spans="1:13" ht="15.75" customHeight="1">
      <c r="A44" s="3473"/>
      <c r="B44" s="2552"/>
      <c r="C44" s="722" t="s">
        <v>456</v>
      </c>
      <c r="D44" s="722" t="s">
        <v>456</v>
      </c>
      <c r="E44" s="722" t="s">
        <v>456</v>
      </c>
      <c r="F44" s="722" t="s">
        <v>456</v>
      </c>
      <c r="G44" s="722" t="s">
        <v>456</v>
      </c>
      <c r="H44" s="722" t="s">
        <v>456</v>
      </c>
      <c r="I44" s="722" t="s">
        <v>456</v>
      </c>
      <c r="J44" s="722" t="s">
        <v>456</v>
      </c>
      <c r="K44" s="722" t="s">
        <v>456</v>
      </c>
      <c r="L44" s="722" t="s">
        <v>456</v>
      </c>
      <c r="M44" s="723" t="s">
        <v>456</v>
      </c>
    </row>
    <row r="45" spans="1:13" ht="15.75" customHeight="1">
      <c r="A45" s="3473"/>
      <c r="B45" s="2551" t="s">
        <v>647</v>
      </c>
      <c r="C45" s="916" t="s">
        <v>456</v>
      </c>
      <c r="D45" s="916" t="s">
        <v>456</v>
      </c>
      <c r="E45" s="916" t="s">
        <v>456</v>
      </c>
      <c r="F45" s="916" t="s">
        <v>456</v>
      </c>
      <c r="G45" s="916" t="s">
        <v>456</v>
      </c>
      <c r="H45" s="916" t="s">
        <v>456</v>
      </c>
      <c r="I45" s="916" t="s">
        <v>456</v>
      </c>
      <c r="J45" s="916" t="s">
        <v>456</v>
      </c>
      <c r="K45" s="916" t="s">
        <v>456</v>
      </c>
      <c r="L45" s="55" t="s">
        <v>456</v>
      </c>
      <c r="M45" s="259" t="s">
        <v>456</v>
      </c>
    </row>
    <row r="46" spans="1:13" ht="15" customHeight="1">
      <c r="A46" s="3473"/>
      <c r="B46" s="2551"/>
      <c r="C46" s="55" t="s">
        <v>456</v>
      </c>
      <c r="D46" s="916" t="s">
        <v>601</v>
      </c>
      <c r="E46" s="722" t="s">
        <v>171</v>
      </c>
      <c r="F46" s="2554" t="s">
        <v>648</v>
      </c>
      <c r="G46" s="2536" t="s">
        <v>456</v>
      </c>
      <c r="H46" s="2537"/>
      <c r="I46" s="2537"/>
      <c r="J46" s="2817"/>
      <c r="K46" s="916" t="s">
        <v>649</v>
      </c>
      <c r="L46" s="3149" t="s">
        <v>456</v>
      </c>
      <c r="M46" s="3450"/>
    </row>
    <row r="47" spans="1:13" ht="15.75" customHeight="1">
      <c r="A47" s="3473"/>
      <c r="B47" s="2551"/>
      <c r="C47" s="55" t="s">
        <v>456</v>
      </c>
      <c r="D47" s="66" t="s">
        <v>456</v>
      </c>
      <c r="E47" s="960" t="s">
        <v>627</v>
      </c>
      <c r="F47" s="2554"/>
      <c r="G47" s="2542"/>
      <c r="H47" s="2825"/>
      <c r="I47" s="2825"/>
      <c r="J47" s="2818"/>
      <c r="K47" s="55" t="s">
        <v>456</v>
      </c>
      <c r="L47" s="3451"/>
      <c r="M47" s="3452"/>
    </row>
    <row r="48" spans="1:13" ht="15.75" customHeight="1">
      <c r="A48" s="3473"/>
      <c r="B48" s="2552"/>
      <c r="C48" s="53" t="s">
        <v>456</v>
      </c>
      <c r="D48" s="53" t="s">
        <v>456</v>
      </c>
      <c r="E48" s="53" t="s">
        <v>456</v>
      </c>
      <c r="F48" s="53" t="s">
        <v>456</v>
      </c>
      <c r="G48" s="53" t="s">
        <v>456</v>
      </c>
      <c r="H48" s="53" t="s">
        <v>456</v>
      </c>
      <c r="I48" s="53" t="s">
        <v>456</v>
      </c>
      <c r="J48" s="53" t="s">
        <v>456</v>
      </c>
      <c r="K48" s="53" t="s">
        <v>456</v>
      </c>
      <c r="L48" s="55" t="s">
        <v>456</v>
      </c>
      <c r="M48" s="259" t="s">
        <v>456</v>
      </c>
    </row>
    <row r="49" spans="1:13" ht="28.5" customHeight="1">
      <c r="A49" s="3473"/>
      <c r="B49" s="996" t="s">
        <v>650</v>
      </c>
      <c r="C49" s="2530" t="s">
        <v>805</v>
      </c>
      <c r="D49" s="2530"/>
      <c r="E49" s="2530"/>
      <c r="F49" s="2530"/>
      <c r="G49" s="2530"/>
      <c r="H49" s="2530"/>
      <c r="I49" s="2530"/>
      <c r="J49" s="2530"/>
      <c r="K49" s="2530"/>
      <c r="L49" s="2530"/>
      <c r="M49" s="2835"/>
    </row>
    <row r="50" spans="1:13" ht="18" customHeight="1">
      <c r="A50" s="3473"/>
      <c r="B50" s="999" t="s">
        <v>652</v>
      </c>
      <c r="C50" s="3436" t="s">
        <v>653</v>
      </c>
      <c r="D50" s="3436"/>
      <c r="E50" s="3436"/>
      <c r="F50" s="3436"/>
      <c r="G50" s="3436"/>
      <c r="H50" s="3436"/>
      <c r="I50" s="3436"/>
      <c r="J50" s="3436"/>
      <c r="K50" s="3436"/>
      <c r="L50" s="3436"/>
      <c r="M50" s="3510"/>
    </row>
    <row r="51" spans="1:13" ht="13.5" customHeight="1">
      <c r="A51" s="3473"/>
      <c r="B51" s="999" t="s">
        <v>654</v>
      </c>
      <c r="C51" s="2558" t="s">
        <v>1094</v>
      </c>
      <c r="D51" s="2558"/>
      <c r="E51" s="2558"/>
      <c r="F51" s="2558"/>
      <c r="G51" s="2558"/>
      <c r="H51" s="2558"/>
      <c r="I51" s="2558"/>
      <c r="J51" s="2558"/>
      <c r="K51" s="2558"/>
      <c r="L51" s="2558"/>
      <c r="M51" s="2559"/>
    </row>
    <row r="52" spans="1:13" ht="17.25" customHeight="1">
      <c r="A52" s="3474"/>
      <c r="B52" s="1005" t="s">
        <v>655</v>
      </c>
      <c r="C52" s="2560" t="s">
        <v>1095</v>
      </c>
      <c r="D52" s="2560"/>
      <c r="E52" s="2560"/>
      <c r="F52" s="2560"/>
      <c r="G52" s="2560"/>
      <c r="H52" s="2560"/>
      <c r="I52" s="2560"/>
      <c r="J52" s="2560"/>
      <c r="K52" s="2560"/>
      <c r="L52" s="2560"/>
      <c r="M52" s="2561"/>
    </row>
    <row r="53" spans="1:13" ht="15.75" customHeight="1">
      <c r="A53" s="2883" t="s">
        <v>656</v>
      </c>
      <c r="B53" s="991" t="s">
        <v>657</v>
      </c>
      <c r="C53" s="2856" t="s">
        <v>658</v>
      </c>
      <c r="D53" s="2856"/>
      <c r="E53" s="2856"/>
      <c r="F53" s="2856"/>
      <c r="G53" s="2856"/>
      <c r="H53" s="2856"/>
      <c r="I53" s="2856"/>
      <c r="J53" s="2856"/>
      <c r="K53" s="2856"/>
      <c r="L53" s="2856"/>
      <c r="M53" s="2857"/>
    </row>
    <row r="54" spans="1:13" ht="15.75" customHeight="1">
      <c r="A54" s="2883"/>
      <c r="B54" s="991" t="s">
        <v>659</v>
      </c>
      <c r="C54" s="2526" t="s">
        <v>660</v>
      </c>
      <c r="D54" s="2526"/>
      <c r="E54" s="2526"/>
      <c r="F54" s="2526"/>
      <c r="G54" s="2526"/>
      <c r="H54" s="2526"/>
      <c r="I54" s="2526"/>
      <c r="J54" s="2526"/>
      <c r="K54" s="2526"/>
      <c r="L54" s="2526"/>
      <c r="M54" s="2527"/>
    </row>
    <row r="55" spans="1:13" ht="15.75" customHeight="1">
      <c r="A55" s="2883"/>
      <c r="B55" s="991" t="s">
        <v>661</v>
      </c>
      <c r="C55" s="2526" t="s">
        <v>610</v>
      </c>
      <c r="D55" s="2526"/>
      <c r="E55" s="2526"/>
      <c r="F55" s="2526"/>
      <c r="G55" s="2526"/>
      <c r="H55" s="2526"/>
      <c r="I55" s="2526"/>
      <c r="J55" s="2526"/>
      <c r="K55" s="2526"/>
      <c r="L55" s="2526"/>
      <c r="M55" s="2527"/>
    </row>
    <row r="56" spans="1:13" ht="18.75" customHeight="1">
      <c r="A56" s="2883"/>
      <c r="B56" s="991" t="s">
        <v>662</v>
      </c>
      <c r="C56" s="2526" t="s">
        <v>80</v>
      </c>
      <c r="D56" s="2526"/>
      <c r="E56" s="2526"/>
      <c r="F56" s="2526"/>
      <c r="G56" s="2526"/>
      <c r="H56" s="2526"/>
      <c r="I56" s="2526"/>
      <c r="J56" s="2526"/>
      <c r="K56" s="2526"/>
      <c r="L56" s="2526"/>
      <c r="M56" s="2527"/>
    </row>
    <row r="57" spans="1:13" ht="16.5" customHeight="1">
      <c r="A57" s="2883"/>
      <c r="B57" s="991" t="s">
        <v>663</v>
      </c>
      <c r="C57" s="2836" t="s">
        <v>664</v>
      </c>
      <c r="D57" s="2836"/>
      <c r="E57" s="2836"/>
      <c r="F57" s="2836"/>
      <c r="G57" s="2836"/>
      <c r="H57" s="2836"/>
      <c r="I57" s="2836"/>
      <c r="J57" s="2836"/>
      <c r="K57" s="2836"/>
      <c r="L57" s="2836"/>
      <c r="M57" s="2837"/>
    </row>
    <row r="58" spans="1:13" ht="16.5" customHeight="1">
      <c r="A58" s="2884"/>
      <c r="B58" s="992" t="s">
        <v>665</v>
      </c>
      <c r="C58" s="2838" t="s">
        <v>666</v>
      </c>
      <c r="D58" s="2838"/>
      <c r="E58" s="2838"/>
      <c r="F58" s="2838"/>
      <c r="G58" s="2838"/>
      <c r="H58" s="2838"/>
      <c r="I58" s="2838"/>
      <c r="J58" s="2838"/>
      <c r="K58" s="2838"/>
      <c r="L58" s="2838"/>
      <c r="M58" s="2839"/>
    </row>
    <row r="59" spans="1:13" ht="18.75" customHeight="1">
      <c r="A59" s="2883" t="s">
        <v>667</v>
      </c>
      <c r="B59" s="964" t="s">
        <v>668</v>
      </c>
      <c r="C59" s="2856" t="s">
        <v>669</v>
      </c>
      <c r="D59" s="2856"/>
      <c r="E59" s="2856"/>
      <c r="F59" s="2856"/>
      <c r="G59" s="2856"/>
      <c r="H59" s="2856"/>
      <c r="I59" s="2856"/>
      <c r="J59" s="2856"/>
      <c r="K59" s="2856"/>
      <c r="L59" s="2856"/>
      <c r="M59" s="2857"/>
    </row>
    <row r="60" spans="1:13" ht="15.75" customHeight="1">
      <c r="A60" s="2883"/>
      <c r="B60" s="964" t="s">
        <v>670</v>
      </c>
      <c r="C60" s="2526" t="s">
        <v>671</v>
      </c>
      <c r="D60" s="2526"/>
      <c r="E60" s="2526"/>
      <c r="F60" s="2526"/>
      <c r="G60" s="2526"/>
      <c r="H60" s="2526"/>
      <c r="I60" s="2526"/>
      <c r="J60" s="2526"/>
      <c r="K60" s="2526"/>
      <c r="L60" s="2526"/>
      <c r="M60" s="2527"/>
    </row>
    <row r="61" spans="1:13" ht="28.5" customHeight="1">
      <c r="A61" s="2883"/>
      <c r="B61" s="965" t="s">
        <v>44</v>
      </c>
      <c r="C61" s="2838" t="s">
        <v>610</v>
      </c>
      <c r="D61" s="2838"/>
      <c r="E61" s="2838"/>
      <c r="F61" s="2838"/>
      <c r="G61" s="2838"/>
      <c r="H61" s="2838"/>
      <c r="I61" s="2838"/>
      <c r="J61" s="2838"/>
      <c r="K61" s="2838"/>
      <c r="L61" s="2838"/>
      <c r="M61" s="2839"/>
    </row>
    <row r="62" spans="1:13" ht="15" customHeight="1">
      <c r="A62" s="966" t="s">
        <v>672</v>
      </c>
      <c r="B62" s="993" t="s">
        <v>456</v>
      </c>
      <c r="C62" s="3470" t="s">
        <v>456</v>
      </c>
      <c r="D62" s="3470"/>
      <c r="E62" s="3470"/>
      <c r="F62" s="3470"/>
      <c r="G62" s="3470"/>
      <c r="H62" s="3470"/>
      <c r="I62" s="3470"/>
      <c r="J62" s="3470"/>
      <c r="K62" s="3470"/>
      <c r="L62" s="3470"/>
      <c r="M62" s="3471"/>
    </row>
  </sheetData>
  <mergeCells count="58">
    <mergeCell ref="A59:A61"/>
    <mergeCell ref="C59:M59"/>
    <mergeCell ref="C60:M60"/>
    <mergeCell ref="C61:M61"/>
    <mergeCell ref="C62:M62"/>
    <mergeCell ref="C51:M51"/>
    <mergeCell ref="C52:M52"/>
    <mergeCell ref="A53:A58"/>
    <mergeCell ref="C53:M53"/>
    <mergeCell ref="C54:M54"/>
    <mergeCell ref="C55:M55"/>
    <mergeCell ref="C56:M56"/>
    <mergeCell ref="C57:M57"/>
    <mergeCell ref="C58:M58"/>
    <mergeCell ref="C50:M50"/>
    <mergeCell ref="A17:A52"/>
    <mergeCell ref="C17:M17"/>
    <mergeCell ref="C18:M18"/>
    <mergeCell ref="B19:B24"/>
    <mergeCell ref="B25:B28"/>
    <mergeCell ref="J30:L30"/>
    <mergeCell ref="B32:B34"/>
    <mergeCell ref="B35:B44"/>
    <mergeCell ref="F43:G43"/>
    <mergeCell ref="H43:I43"/>
    <mergeCell ref="B45:B48"/>
    <mergeCell ref="F46:F47"/>
    <mergeCell ref="G46:J47"/>
    <mergeCell ref="L46:M47"/>
    <mergeCell ref="C49:M49"/>
    <mergeCell ref="C12:M12"/>
    <mergeCell ref="C13:M13"/>
    <mergeCell ref="C14:M14"/>
    <mergeCell ref="B15:B16"/>
    <mergeCell ref="C15:D15"/>
    <mergeCell ref="F15:M15"/>
    <mergeCell ref="C16:M16"/>
    <mergeCell ref="F10:G10"/>
    <mergeCell ref="I10:J10"/>
    <mergeCell ref="C11:D11"/>
    <mergeCell ref="F11:G11"/>
    <mergeCell ref="I11:J11"/>
    <mergeCell ref="A2:A16"/>
    <mergeCell ref="C2:M2"/>
    <mergeCell ref="C3:M3"/>
    <mergeCell ref="B4:B5"/>
    <mergeCell ref="C4:C5"/>
    <mergeCell ref="D4:E5"/>
    <mergeCell ref="F4:G4"/>
    <mergeCell ref="F5:G5"/>
    <mergeCell ref="H4:H5"/>
    <mergeCell ref="I4:M5"/>
    <mergeCell ref="C6:M6"/>
    <mergeCell ref="C7:M7"/>
    <mergeCell ref="C8:D8"/>
    <mergeCell ref="I8:M8"/>
    <mergeCell ref="B9:B11"/>
    <mergeCell ref="C10:D10"/>
  </mergeCells>
  <hyperlinks>
    <hyperlink ref="C57" r:id="rId1"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8EA9DB"/>
  </sheetPr>
  <dimension ref="A1:M61"/>
  <sheetViews>
    <sheetView topLeftCell="A15" workbookViewId="0">
      <selection activeCell="C17" sqref="C17"/>
    </sheetView>
  </sheetViews>
  <sheetFormatPr baseColWidth="10" defaultColWidth="11.42578125" defaultRowHeight="15"/>
  <cols>
    <col min="1" max="1" width="21.42578125" customWidth="1"/>
    <col min="2" max="2" width="24.7109375" customWidth="1"/>
  </cols>
  <sheetData>
    <row r="1" spans="1:13" ht="15.75">
      <c r="A1" s="254" t="s">
        <v>456</v>
      </c>
      <c r="B1" s="3508" t="s">
        <v>1161</v>
      </c>
      <c r="C1" s="3509"/>
      <c r="D1" s="3509"/>
      <c r="E1" s="3509"/>
      <c r="F1" s="3509"/>
      <c r="G1" s="3509"/>
      <c r="H1" s="3509"/>
      <c r="I1" s="3509"/>
      <c r="J1" s="3509"/>
      <c r="K1" s="3509"/>
      <c r="L1" s="3509"/>
      <c r="M1" s="3509"/>
    </row>
    <row r="2" spans="1:13" ht="15" customHeight="1">
      <c r="A2" s="3466" t="s">
        <v>596</v>
      </c>
      <c r="B2" s="994" t="s">
        <v>597</v>
      </c>
      <c r="C2" s="3593" t="s">
        <v>319</v>
      </c>
      <c r="D2" s="3593"/>
      <c r="E2" s="3593"/>
      <c r="F2" s="3593"/>
      <c r="G2" s="3593"/>
      <c r="H2" s="3593"/>
      <c r="I2" s="3593"/>
      <c r="J2" s="3593"/>
      <c r="K2" s="3593"/>
      <c r="L2" s="3593"/>
      <c r="M2" s="3594"/>
    </row>
    <row r="3" spans="1:13" ht="30.75" customHeight="1">
      <c r="A3" s="3467"/>
      <c r="B3" s="995" t="s">
        <v>793</v>
      </c>
      <c r="C3" s="2811" t="s">
        <v>1163</v>
      </c>
      <c r="D3" s="2811"/>
      <c r="E3" s="2811"/>
      <c r="F3" s="2811"/>
      <c r="G3" s="2811"/>
      <c r="H3" s="2811"/>
      <c r="I3" s="2811"/>
      <c r="J3" s="2811"/>
      <c r="K3" s="2811"/>
      <c r="L3" s="2811"/>
      <c r="M3" s="2812"/>
    </row>
    <row r="4" spans="1:13" ht="15.75" customHeight="1">
      <c r="A4" s="3467"/>
      <c r="B4" s="3165" t="s">
        <v>40</v>
      </c>
      <c r="C4" s="2815" t="s">
        <v>601</v>
      </c>
      <c r="D4" s="2536" t="s">
        <v>456</v>
      </c>
      <c r="E4" s="2817"/>
      <c r="F4" s="2819" t="s">
        <v>602</v>
      </c>
      <c r="G4" s="2820"/>
      <c r="H4" s="2823">
        <v>18</v>
      </c>
      <c r="I4" s="2536" t="s">
        <v>603</v>
      </c>
      <c r="J4" s="2537"/>
      <c r="K4" s="2537"/>
      <c r="L4" s="2537"/>
      <c r="M4" s="2541"/>
    </row>
    <row r="5" spans="1:13" ht="18" customHeight="1">
      <c r="A5" s="3467"/>
      <c r="B5" s="3502"/>
      <c r="C5" s="2816"/>
      <c r="D5" s="2542"/>
      <c r="E5" s="2818"/>
      <c r="F5" s="2821" t="s">
        <v>604</v>
      </c>
      <c r="G5" s="2822"/>
      <c r="H5" s="2824"/>
      <c r="I5" s="2542"/>
      <c r="J5" s="2825"/>
      <c r="K5" s="2825"/>
      <c r="L5" s="2825"/>
      <c r="M5" s="2543"/>
    </row>
    <row r="6" spans="1:13" ht="33" customHeight="1">
      <c r="A6" s="3467"/>
      <c r="B6" s="996" t="s">
        <v>605</v>
      </c>
      <c r="C6" s="2526" t="s">
        <v>606</v>
      </c>
      <c r="D6" s="2526"/>
      <c r="E6" s="2526"/>
      <c r="F6" s="2526"/>
      <c r="G6" s="2526"/>
      <c r="H6" s="2526"/>
      <c r="I6" s="2526"/>
      <c r="J6" s="2526"/>
      <c r="K6" s="2526"/>
      <c r="L6" s="2526"/>
      <c r="M6" s="2527"/>
    </row>
    <row r="7" spans="1:13" ht="18.75" customHeight="1">
      <c r="A7" s="3467"/>
      <c r="B7" s="996" t="s">
        <v>607</v>
      </c>
      <c r="C7" s="2526" t="s">
        <v>608</v>
      </c>
      <c r="D7" s="2526"/>
      <c r="E7" s="2526"/>
      <c r="F7" s="2526"/>
      <c r="G7" s="2526"/>
      <c r="H7" s="2526"/>
      <c r="I7" s="2526"/>
      <c r="J7" s="2526"/>
      <c r="K7" s="2526"/>
      <c r="L7" s="2526"/>
      <c r="M7" s="2527"/>
    </row>
    <row r="8" spans="1:13" ht="21" customHeight="1">
      <c r="A8" s="3467"/>
      <c r="B8" s="996" t="s">
        <v>609</v>
      </c>
      <c r="C8" s="2571" t="s">
        <v>7</v>
      </c>
      <c r="D8" s="2571"/>
      <c r="E8" s="55" t="s">
        <v>456</v>
      </c>
      <c r="F8" s="55" t="s">
        <v>456</v>
      </c>
      <c r="G8" s="925" t="s">
        <v>456</v>
      </c>
      <c r="H8" s="926" t="s">
        <v>44</v>
      </c>
      <c r="I8" s="2571" t="s">
        <v>610</v>
      </c>
      <c r="J8" s="2571"/>
      <c r="K8" s="2571"/>
      <c r="L8" s="2571"/>
      <c r="M8" s="2572"/>
    </row>
    <row r="9" spans="1:13" ht="13.5" customHeight="1">
      <c r="A9" s="3467"/>
      <c r="B9" s="3165" t="s">
        <v>611</v>
      </c>
      <c r="C9" s="55" t="s">
        <v>456</v>
      </c>
      <c r="D9" s="55" t="s">
        <v>456</v>
      </c>
      <c r="E9" s="51" t="s">
        <v>456</v>
      </c>
      <c r="F9" s="51" t="s">
        <v>456</v>
      </c>
      <c r="G9" s="51" t="s">
        <v>456</v>
      </c>
      <c r="H9" s="51" t="s">
        <v>456</v>
      </c>
      <c r="I9" s="55" t="s">
        <v>456</v>
      </c>
      <c r="J9" s="55" t="s">
        <v>456</v>
      </c>
      <c r="K9" s="55" t="s">
        <v>456</v>
      </c>
      <c r="L9" s="55" t="s">
        <v>456</v>
      </c>
      <c r="M9" s="259" t="s">
        <v>456</v>
      </c>
    </row>
    <row r="10" spans="1:13" ht="15" customHeight="1">
      <c r="A10" s="3467"/>
      <c r="B10" s="3165"/>
      <c r="C10" s="2573" t="s">
        <v>271</v>
      </c>
      <c r="D10" s="2573"/>
      <c r="E10" s="55" t="s">
        <v>456</v>
      </c>
      <c r="F10" s="2573" t="s">
        <v>456</v>
      </c>
      <c r="G10" s="2573"/>
      <c r="H10" s="55" t="s">
        <v>456</v>
      </c>
      <c r="I10" s="2573" t="s">
        <v>456</v>
      </c>
      <c r="J10" s="2573"/>
      <c r="K10" s="55" t="s">
        <v>456</v>
      </c>
      <c r="L10" s="55" t="s">
        <v>456</v>
      </c>
      <c r="M10" s="259" t="s">
        <v>456</v>
      </c>
    </row>
    <row r="11" spans="1:13" ht="15" customHeight="1">
      <c r="A11" s="3467"/>
      <c r="B11" s="3502"/>
      <c r="C11" s="2571" t="s">
        <v>612</v>
      </c>
      <c r="D11" s="2571"/>
      <c r="E11" s="53" t="s">
        <v>456</v>
      </c>
      <c r="F11" s="2571" t="s">
        <v>612</v>
      </c>
      <c r="G11" s="2571"/>
      <c r="H11" s="53" t="s">
        <v>456</v>
      </c>
      <c r="I11" s="2571" t="s">
        <v>612</v>
      </c>
      <c r="J11" s="2571"/>
      <c r="K11" s="53" t="s">
        <v>456</v>
      </c>
      <c r="L11" s="53" t="s">
        <v>456</v>
      </c>
      <c r="M11" s="260" t="s">
        <v>456</v>
      </c>
    </row>
    <row r="12" spans="1:13" ht="24" customHeight="1">
      <c r="A12" s="3467"/>
      <c r="B12" s="996" t="s">
        <v>613</v>
      </c>
      <c r="C12" s="2526" t="s">
        <v>1167</v>
      </c>
      <c r="D12" s="2526"/>
      <c r="E12" s="2526"/>
      <c r="F12" s="2526"/>
      <c r="G12" s="2526"/>
      <c r="H12" s="2526"/>
      <c r="I12" s="2526"/>
      <c r="J12" s="2526"/>
      <c r="K12" s="2526"/>
      <c r="L12" s="2526"/>
      <c r="M12" s="2527"/>
    </row>
    <row r="13" spans="1:13" ht="44.25" customHeight="1">
      <c r="A13" s="3467"/>
      <c r="B13" s="996" t="s">
        <v>796</v>
      </c>
      <c r="C13" s="2526" t="s">
        <v>1165</v>
      </c>
      <c r="D13" s="2526"/>
      <c r="E13" s="2526"/>
      <c r="F13" s="2526"/>
      <c r="G13" s="2526"/>
      <c r="H13" s="2526"/>
      <c r="I13" s="2526"/>
      <c r="J13" s="2526"/>
      <c r="K13" s="2526"/>
      <c r="L13" s="2526"/>
      <c r="M13" s="2527"/>
    </row>
    <row r="14" spans="1:13" ht="62.25" customHeight="1">
      <c r="A14" s="3467"/>
      <c r="B14" s="996" t="s">
        <v>798</v>
      </c>
      <c r="C14" s="2811" t="s">
        <v>1166</v>
      </c>
      <c r="D14" s="2811"/>
      <c r="E14" s="2811"/>
      <c r="F14" s="2811"/>
      <c r="G14" s="2811"/>
      <c r="H14" s="2811"/>
      <c r="I14" s="2811"/>
      <c r="J14" s="2811"/>
      <c r="K14" s="2811"/>
      <c r="L14" s="2811"/>
      <c r="M14" s="2812"/>
    </row>
    <row r="15" spans="1:13" ht="62.25" customHeight="1">
      <c r="A15" s="3467"/>
      <c r="B15" s="997" t="s">
        <v>800</v>
      </c>
      <c r="C15" s="2526" t="s">
        <v>73</v>
      </c>
      <c r="D15" s="2529"/>
      <c r="E15" s="960" t="s">
        <v>801</v>
      </c>
      <c r="F15" s="2526" t="s">
        <v>810</v>
      </c>
      <c r="G15" s="2526"/>
      <c r="H15" s="2526"/>
      <c r="I15" s="2526"/>
      <c r="J15" s="2526"/>
      <c r="K15" s="2526"/>
      <c r="L15" s="2526"/>
      <c r="M15" s="2527"/>
    </row>
    <row r="16" spans="1:13" ht="15.75" customHeight="1">
      <c r="A16" s="3472" t="s">
        <v>615</v>
      </c>
      <c r="B16" s="1006" t="s">
        <v>30</v>
      </c>
      <c r="C16" s="2856" t="s">
        <v>1124</v>
      </c>
      <c r="D16" s="2856"/>
      <c r="E16" s="2856"/>
      <c r="F16" s="2856"/>
      <c r="G16" s="2856"/>
      <c r="H16" s="2856"/>
      <c r="I16" s="2856"/>
      <c r="J16" s="2856"/>
      <c r="K16" s="2856"/>
      <c r="L16" s="2856"/>
      <c r="M16" s="2857"/>
    </row>
    <row r="17" spans="1:13" ht="20.25" customHeight="1">
      <c r="A17" s="3473"/>
      <c r="B17" s="999" t="s">
        <v>804</v>
      </c>
      <c r="C17" s="2526" t="s">
        <v>320</v>
      </c>
      <c r="D17" s="2526"/>
      <c r="E17" s="2526"/>
      <c r="F17" s="2526"/>
      <c r="G17" s="2526"/>
      <c r="H17" s="2526"/>
      <c r="I17" s="2526"/>
      <c r="J17" s="2526"/>
      <c r="K17" s="2526"/>
      <c r="L17" s="2526"/>
      <c r="M17" s="2527"/>
    </row>
    <row r="18" spans="1:13" ht="15.75">
      <c r="A18" s="3473"/>
      <c r="B18" s="2551" t="s">
        <v>456</v>
      </c>
      <c r="C18" s="55" t="s">
        <v>456</v>
      </c>
      <c r="D18" s="722" t="s">
        <v>456</v>
      </c>
      <c r="E18" s="916" t="s">
        <v>456</v>
      </c>
      <c r="F18" s="722" t="s">
        <v>456</v>
      </c>
      <c r="G18" s="916" t="s">
        <v>456</v>
      </c>
      <c r="H18" s="722" t="s">
        <v>456</v>
      </c>
      <c r="I18" s="916" t="s">
        <v>456</v>
      </c>
      <c r="J18" s="722" t="s">
        <v>456</v>
      </c>
      <c r="K18" s="916" t="s">
        <v>456</v>
      </c>
      <c r="L18" s="916" t="s">
        <v>456</v>
      </c>
      <c r="M18" s="950" t="s">
        <v>456</v>
      </c>
    </row>
    <row r="19" spans="1:13" ht="15.75">
      <c r="A19" s="3473"/>
      <c r="B19" s="2551"/>
      <c r="C19" s="916" t="s">
        <v>617</v>
      </c>
      <c r="D19" s="934" t="s">
        <v>456</v>
      </c>
      <c r="E19" s="916" t="s">
        <v>618</v>
      </c>
      <c r="F19" s="934" t="s">
        <v>456</v>
      </c>
      <c r="G19" s="916" t="s">
        <v>619</v>
      </c>
      <c r="H19" s="934" t="s">
        <v>456</v>
      </c>
      <c r="I19" s="916" t="s">
        <v>620</v>
      </c>
      <c r="J19" s="935" t="s">
        <v>456</v>
      </c>
      <c r="K19" s="916" t="s">
        <v>456</v>
      </c>
      <c r="L19" s="916" t="s">
        <v>456</v>
      </c>
      <c r="M19" s="950" t="s">
        <v>456</v>
      </c>
    </row>
    <row r="20" spans="1:13" ht="15.75">
      <c r="A20" s="3473"/>
      <c r="B20" s="2551"/>
      <c r="C20" s="916" t="s">
        <v>621</v>
      </c>
      <c r="D20" s="934" t="s">
        <v>456</v>
      </c>
      <c r="E20" s="916" t="s">
        <v>622</v>
      </c>
      <c r="F20" s="934" t="s">
        <v>456</v>
      </c>
      <c r="G20" s="916" t="s">
        <v>623</v>
      </c>
      <c r="H20" s="934" t="s">
        <v>456</v>
      </c>
      <c r="I20" s="916" t="s">
        <v>456</v>
      </c>
      <c r="J20" s="916" t="s">
        <v>456</v>
      </c>
      <c r="K20" s="916" t="s">
        <v>456</v>
      </c>
      <c r="L20" s="916" t="s">
        <v>456</v>
      </c>
      <c r="M20" s="950" t="s">
        <v>456</v>
      </c>
    </row>
    <row r="21" spans="1:13" ht="15.75">
      <c r="A21" s="3473"/>
      <c r="B21" s="2551"/>
      <c r="C21" s="916" t="s">
        <v>624</v>
      </c>
      <c r="D21" s="934" t="s">
        <v>456</v>
      </c>
      <c r="E21" s="916" t="s">
        <v>625</v>
      </c>
      <c r="F21" s="934" t="s">
        <v>456</v>
      </c>
      <c r="G21" s="916" t="s">
        <v>456</v>
      </c>
      <c r="H21" s="916" t="s">
        <v>456</v>
      </c>
      <c r="I21" s="916" t="s">
        <v>456</v>
      </c>
      <c r="J21" s="916" t="s">
        <v>456</v>
      </c>
      <c r="K21" s="916" t="s">
        <v>456</v>
      </c>
      <c r="L21" s="916" t="s">
        <v>456</v>
      </c>
      <c r="M21" s="950" t="s">
        <v>456</v>
      </c>
    </row>
    <row r="22" spans="1:13" ht="15.75">
      <c r="A22" s="3473"/>
      <c r="B22" s="2551"/>
      <c r="C22" s="916" t="s">
        <v>626</v>
      </c>
      <c r="D22" s="935" t="s">
        <v>627</v>
      </c>
      <c r="E22" s="916" t="s">
        <v>628</v>
      </c>
      <c r="F22" s="53" t="s">
        <v>629</v>
      </c>
      <c r="G22" s="53" t="s">
        <v>456</v>
      </c>
      <c r="H22" s="53" t="s">
        <v>456</v>
      </c>
      <c r="I22" s="53" t="s">
        <v>456</v>
      </c>
      <c r="J22" s="53" t="s">
        <v>456</v>
      </c>
      <c r="K22" s="53" t="s">
        <v>456</v>
      </c>
      <c r="L22" s="53" t="s">
        <v>456</v>
      </c>
      <c r="M22" s="260" t="s">
        <v>456</v>
      </c>
    </row>
    <row r="23" spans="1:13" ht="15.75">
      <c r="A23" s="3473"/>
      <c r="B23" s="2552"/>
      <c r="C23" s="722" t="s">
        <v>456</v>
      </c>
      <c r="D23" s="722" t="s">
        <v>456</v>
      </c>
      <c r="E23" s="722" t="s">
        <v>456</v>
      </c>
      <c r="F23" s="722" t="s">
        <v>456</v>
      </c>
      <c r="G23" s="722" t="s">
        <v>456</v>
      </c>
      <c r="H23" s="722" t="s">
        <v>456</v>
      </c>
      <c r="I23" s="722" t="s">
        <v>456</v>
      </c>
      <c r="J23" s="722" t="s">
        <v>456</v>
      </c>
      <c r="K23" s="722" t="s">
        <v>456</v>
      </c>
      <c r="L23" s="722" t="s">
        <v>456</v>
      </c>
      <c r="M23" s="723" t="s">
        <v>456</v>
      </c>
    </row>
    <row r="24" spans="1:13" ht="15.75">
      <c r="A24" s="3473"/>
      <c r="B24" s="2551" t="s">
        <v>630</v>
      </c>
      <c r="C24" s="916" t="s">
        <v>456</v>
      </c>
      <c r="D24" s="916" t="s">
        <v>456</v>
      </c>
      <c r="E24" s="916" t="s">
        <v>456</v>
      </c>
      <c r="F24" s="916" t="s">
        <v>456</v>
      </c>
      <c r="G24" s="916" t="s">
        <v>456</v>
      </c>
      <c r="H24" s="916" t="s">
        <v>456</v>
      </c>
      <c r="I24" s="916" t="s">
        <v>456</v>
      </c>
      <c r="J24" s="916" t="s">
        <v>456</v>
      </c>
      <c r="K24" s="916" t="s">
        <v>456</v>
      </c>
      <c r="L24" s="55" t="s">
        <v>456</v>
      </c>
      <c r="M24" s="259" t="s">
        <v>456</v>
      </c>
    </row>
    <row r="25" spans="1:13" ht="15.75">
      <c r="A25" s="3473"/>
      <c r="B25" s="2551"/>
      <c r="C25" s="916" t="s">
        <v>631</v>
      </c>
      <c r="D25" s="911" t="s">
        <v>456</v>
      </c>
      <c r="E25" s="916" t="s">
        <v>456</v>
      </c>
      <c r="F25" s="916" t="s">
        <v>632</v>
      </c>
      <c r="G25" s="911" t="s">
        <v>456</v>
      </c>
      <c r="H25" s="916" t="s">
        <v>456</v>
      </c>
      <c r="I25" s="916" t="s">
        <v>633</v>
      </c>
      <c r="J25" s="938" t="s">
        <v>627</v>
      </c>
      <c r="K25" s="916" t="s">
        <v>456</v>
      </c>
      <c r="L25" s="55" t="s">
        <v>456</v>
      </c>
      <c r="M25" s="259" t="s">
        <v>456</v>
      </c>
    </row>
    <row r="26" spans="1:13" ht="15.75">
      <c r="A26" s="3473"/>
      <c r="B26" s="2551"/>
      <c r="C26" s="916" t="s">
        <v>634</v>
      </c>
      <c r="D26" s="939" t="s">
        <v>456</v>
      </c>
      <c r="E26" s="55" t="s">
        <v>456</v>
      </c>
      <c r="F26" s="916" t="s">
        <v>635</v>
      </c>
      <c r="G26" s="934" t="s">
        <v>456</v>
      </c>
      <c r="H26" s="55" t="s">
        <v>456</v>
      </c>
      <c r="I26" s="55" t="s">
        <v>456</v>
      </c>
      <c r="J26" s="55" t="s">
        <v>456</v>
      </c>
      <c r="K26" s="55" t="s">
        <v>456</v>
      </c>
      <c r="L26" s="55" t="s">
        <v>456</v>
      </c>
      <c r="M26" s="259" t="s">
        <v>456</v>
      </c>
    </row>
    <row r="27" spans="1:13" ht="11.25" customHeight="1">
      <c r="A27" s="3473"/>
      <c r="B27" s="2551"/>
      <c r="C27" s="722" t="s">
        <v>456</v>
      </c>
      <c r="D27" s="722" t="s">
        <v>456</v>
      </c>
      <c r="E27" s="722" t="s">
        <v>456</v>
      </c>
      <c r="F27" s="722" t="s">
        <v>456</v>
      </c>
      <c r="G27" s="722" t="s">
        <v>456</v>
      </c>
      <c r="H27" s="722" t="s">
        <v>456</v>
      </c>
      <c r="I27" s="722" t="s">
        <v>456</v>
      </c>
      <c r="J27" s="722" t="s">
        <v>456</v>
      </c>
      <c r="K27" s="722" t="s">
        <v>456</v>
      </c>
      <c r="L27" s="53" t="s">
        <v>456</v>
      </c>
      <c r="M27" s="260" t="s">
        <v>456</v>
      </c>
    </row>
    <row r="28" spans="1:13" ht="15.75">
      <c r="A28" s="3473"/>
      <c r="B28" s="997" t="s">
        <v>636</v>
      </c>
      <c r="C28" s="916" t="s">
        <v>456</v>
      </c>
      <c r="D28" s="916" t="s">
        <v>456</v>
      </c>
      <c r="E28" s="916" t="s">
        <v>456</v>
      </c>
      <c r="F28" s="916" t="s">
        <v>456</v>
      </c>
      <c r="G28" s="916" t="s">
        <v>456</v>
      </c>
      <c r="H28" s="916" t="s">
        <v>456</v>
      </c>
      <c r="I28" s="916" t="s">
        <v>456</v>
      </c>
      <c r="J28" s="916" t="s">
        <v>456</v>
      </c>
      <c r="K28" s="916" t="s">
        <v>456</v>
      </c>
      <c r="L28" s="916" t="s">
        <v>456</v>
      </c>
      <c r="M28" s="950" t="s">
        <v>456</v>
      </c>
    </row>
    <row r="29" spans="1:13" ht="15.75" customHeight="1">
      <c r="A29" s="3473"/>
      <c r="B29" s="997" t="s">
        <v>456</v>
      </c>
      <c r="C29" s="959" t="s">
        <v>637</v>
      </c>
      <c r="D29" s="942" t="s">
        <v>77</v>
      </c>
      <c r="E29" s="916" t="s">
        <v>456</v>
      </c>
      <c r="F29" s="55" t="s">
        <v>638</v>
      </c>
      <c r="G29" s="943" t="s">
        <v>77</v>
      </c>
      <c r="H29" s="916" t="s">
        <v>456</v>
      </c>
      <c r="I29" s="55" t="s">
        <v>639</v>
      </c>
      <c r="J29" s="3159" t="s">
        <v>640</v>
      </c>
      <c r="K29" s="3160"/>
      <c r="L29" s="3595"/>
      <c r="M29" s="950" t="s">
        <v>456</v>
      </c>
    </row>
    <row r="30" spans="1:13" ht="15.75">
      <c r="A30" s="3473"/>
      <c r="B30" s="996" t="s">
        <v>456</v>
      </c>
      <c r="C30" s="722" t="s">
        <v>456</v>
      </c>
      <c r="D30" s="722" t="s">
        <v>456</v>
      </c>
      <c r="E30" s="722" t="s">
        <v>456</v>
      </c>
      <c r="F30" s="722" t="s">
        <v>456</v>
      </c>
      <c r="G30" s="722" t="s">
        <v>456</v>
      </c>
      <c r="H30" s="722" t="s">
        <v>456</v>
      </c>
      <c r="I30" s="722" t="s">
        <v>456</v>
      </c>
      <c r="J30" s="722" t="s">
        <v>456</v>
      </c>
      <c r="K30" s="722" t="s">
        <v>456</v>
      </c>
      <c r="L30" s="722" t="s">
        <v>456</v>
      </c>
      <c r="M30" s="723" t="s">
        <v>456</v>
      </c>
    </row>
    <row r="31" spans="1:13" ht="15.75">
      <c r="A31" s="3473"/>
      <c r="B31" s="2551" t="s">
        <v>641</v>
      </c>
      <c r="C31" s="946" t="s">
        <v>456</v>
      </c>
      <c r="D31" s="946" t="s">
        <v>456</v>
      </c>
      <c r="E31" s="946" t="s">
        <v>456</v>
      </c>
      <c r="F31" s="946" t="s">
        <v>456</v>
      </c>
      <c r="G31" s="946" t="s">
        <v>456</v>
      </c>
      <c r="H31" s="946" t="s">
        <v>456</v>
      </c>
      <c r="I31" s="946" t="s">
        <v>456</v>
      </c>
      <c r="J31" s="946" t="s">
        <v>456</v>
      </c>
      <c r="K31" s="946" t="s">
        <v>456</v>
      </c>
      <c r="L31" s="55" t="s">
        <v>456</v>
      </c>
      <c r="M31" s="259" t="s">
        <v>456</v>
      </c>
    </row>
    <row r="32" spans="1:13" ht="15.75">
      <c r="A32" s="3473"/>
      <c r="B32" s="2551"/>
      <c r="C32" s="916" t="s">
        <v>642</v>
      </c>
      <c r="D32" s="943">
        <v>2021</v>
      </c>
      <c r="E32" s="946" t="s">
        <v>456</v>
      </c>
      <c r="F32" s="916" t="s">
        <v>643</v>
      </c>
      <c r="G32" s="943">
        <v>2025</v>
      </c>
      <c r="H32" s="946" t="s">
        <v>456</v>
      </c>
      <c r="I32" s="55" t="s">
        <v>456</v>
      </c>
      <c r="J32" s="946" t="s">
        <v>456</v>
      </c>
      <c r="K32" s="946" t="s">
        <v>456</v>
      </c>
      <c r="L32" s="55" t="s">
        <v>456</v>
      </c>
      <c r="M32" s="259" t="s">
        <v>456</v>
      </c>
    </row>
    <row r="33" spans="1:13" ht="15.75">
      <c r="A33" s="3473"/>
      <c r="B33" s="2552"/>
      <c r="C33" s="722" t="s">
        <v>456</v>
      </c>
      <c r="D33" s="722" t="s">
        <v>456</v>
      </c>
      <c r="E33" s="972" t="s">
        <v>456</v>
      </c>
      <c r="F33" s="722" t="s">
        <v>456</v>
      </c>
      <c r="G33" s="972" t="s">
        <v>456</v>
      </c>
      <c r="H33" s="972" t="s">
        <v>456</v>
      </c>
      <c r="I33" s="53" t="s">
        <v>456</v>
      </c>
      <c r="J33" s="972" t="s">
        <v>456</v>
      </c>
      <c r="K33" s="972" t="s">
        <v>456</v>
      </c>
      <c r="L33" s="53" t="s">
        <v>456</v>
      </c>
      <c r="M33" s="260" t="s">
        <v>456</v>
      </c>
    </row>
    <row r="34" spans="1:13" ht="6.75" customHeight="1">
      <c r="A34" s="3473"/>
      <c r="B34" s="2551" t="s">
        <v>644</v>
      </c>
      <c r="C34" s="916" t="s">
        <v>456</v>
      </c>
      <c r="D34" s="916" t="s">
        <v>456</v>
      </c>
      <c r="E34" s="916" t="s">
        <v>456</v>
      </c>
      <c r="F34" s="916" t="s">
        <v>456</v>
      </c>
      <c r="G34" s="916" t="s">
        <v>456</v>
      </c>
      <c r="H34" s="916" t="s">
        <v>456</v>
      </c>
      <c r="I34" s="916" t="s">
        <v>456</v>
      </c>
      <c r="J34" s="916" t="s">
        <v>456</v>
      </c>
      <c r="K34" s="916" t="s">
        <v>456</v>
      </c>
      <c r="L34" s="916" t="s">
        <v>456</v>
      </c>
      <c r="M34" s="950" t="s">
        <v>456</v>
      </c>
    </row>
    <row r="35" spans="1:13" ht="15.75">
      <c r="A35" s="3473"/>
      <c r="B35" s="2551"/>
      <c r="C35" s="916" t="s">
        <v>456</v>
      </c>
      <c r="D35" s="916" t="s">
        <v>682</v>
      </c>
      <c r="E35" s="916" t="s">
        <v>456</v>
      </c>
      <c r="F35" s="916" t="s">
        <v>683</v>
      </c>
      <c r="G35" s="916" t="s">
        <v>456</v>
      </c>
      <c r="H35" s="55" t="s">
        <v>684</v>
      </c>
      <c r="I35" s="55" t="s">
        <v>456</v>
      </c>
      <c r="J35" s="55" t="s">
        <v>685</v>
      </c>
      <c r="K35" s="916" t="s">
        <v>456</v>
      </c>
      <c r="L35" s="916" t="s">
        <v>686</v>
      </c>
      <c r="M35" s="950" t="s">
        <v>456</v>
      </c>
    </row>
    <row r="36" spans="1:13" ht="15.75">
      <c r="A36" s="3473"/>
      <c r="B36" s="2551"/>
      <c r="C36" s="916" t="s">
        <v>456</v>
      </c>
      <c r="D36" s="987" t="s">
        <v>456</v>
      </c>
      <c r="E36" s="1003">
        <v>1</v>
      </c>
      <c r="F36" s="841" t="s">
        <v>456</v>
      </c>
      <c r="G36" s="1003">
        <v>1</v>
      </c>
      <c r="H36" s="841" t="s">
        <v>456</v>
      </c>
      <c r="I36" s="1003">
        <v>1</v>
      </c>
      <c r="J36" s="841" t="s">
        <v>456</v>
      </c>
      <c r="K36" s="1003">
        <v>1</v>
      </c>
      <c r="L36" s="988" t="s">
        <v>456</v>
      </c>
      <c r="M36" s="1004">
        <v>1</v>
      </c>
    </row>
    <row r="37" spans="1:13" ht="15.75">
      <c r="A37" s="3473"/>
      <c r="B37" s="2551"/>
      <c r="C37" s="916" t="s">
        <v>456</v>
      </c>
      <c r="D37" s="916" t="s">
        <v>734</v>
      </c>
      <c r="E37" s="916" t="s">
        <v>456</v>
      </c>
      <c r="F37" s="916" t="s">
        <v>735</v>
      </c>
      <c r="G37" s="916" t="s">
        <v>456</v>
      </c>
      <c r="H37" s="55" t="s">
        <v>736</v>
      </c>
      <c r="I37" s="55" t="s">
        <v>456</v>
      </c>
      <c r="J37" s="55" t="s">
        <v>737</v>
      </c>
      <c r="K37" s="916" t="s">
        <v>456</v>
      </c>
      <c r="L37" s="916" t="s">
        <v>738</v>
      </c>
      <c r="M37" s="950" t="s">
        <v>456</v>
      </c>
    </row>
    <row r="38" spans="1:13" ht="15.75">
      <c r="A38" s="3473"/>
      <c r="B38" s="2551"/>
      <c r="C38" s="916" t="s">
        <v>456</v>
      </c>
      <c r="D38" s="987" t="s">
        <v>456</v>
      </c>
      <c r="E38" s="911" t="s">
        <v>456</v>
      </c>
      <c r="F38" s="841" t="s">
        <v>456</v>
      </c>
      <c r="G38" s="911" t="s">
        <v>456</v>
      </c>
      <c r="H38" s="841" t="s">
        <v>456</v>
      </c>
      <c r="I38" s="911" t="s">
        <v>456</v>
      </c>
      <c r="J38" s="841" t="s">
        <v>456</v>
      </c>
      <c r="K38" s="911" t="s">
        <v>456</v>
      </c>
      <c r="L38" s="988" t="s">
        <v>456</v>
      </c>
      <c r="M38" s="721" t="s">
        <v>456</v>
      </c>
    </row>
    <row r="39" spans="1:13" ht="15.75">
      <c r="A39" s="3473"/>
      <c r="B39" s="2551"/>
      <c r="C39" s="916" t="s">
        <v>456</v>
      </c>
      <c r="D39" s="916" t="s">
        <v>739</v>
      </c>
      <c r="E39" s="916" t="s">
        <v>456</v>
      </c>
      <c r="F39" s="916" t="s">
        <v>740</v>
      </c>
      <c r="G39" s="916" t="s">
        <v>456</v>
      </c>
      <c r="H39" s="55" t="s">
        <v>741</v>
      </c>
      <c r="I39" s="55" t="s">
        <v>456</v>
      </c>
      <c r="J39" s="55" t="s">
        <v>742</v>
      </c>
      <c r="K39" s="916" t="s">
        <v>456</v>
      </c>
      <c r="L39" s="916" t="s">
        <v>645</v>
      </c>
      <c r="M39" s="950" t="s">
        <v>456</v>
      </c>
    </row>
    <row r="40" spans="1:13" ht="15.75">
      <c r="A40" s="3473"/>
      <c r="B40" s="2551"/>
      <c r="C40" s="916" t="s">
        <v>456</v>
      </c>
      <c r="D40" s="987" t="s">
        <v>456</v>
      </c>
      <c r="E40" s="988" t="s">
        <v>456</v>
      </c>
      <c r="F40" s="841" t="s">
        <v>456</v>
      </c>
      <c r="G40" s="988" t="s">
        <v>456</v>
      </c>
      <c r="H40" s="841" t="s">
        <v>456</v>
      </c>
      <c r="I40" s="988" t="s">
        <v>456</v>
      </c>
      <c r="J40" s="841" t="s">
        <v>456</v>
      </c>
      <c r="K40" s="988" t="s">
        <v>456</v>
      </c>
      <c r="L40" s="841" t="s">
        <v>456</v>
      </c>
      <c r="M40" s="721" t="s">
        <v>456</v>
      </c>
    </row>
    <row r="41" spans="1:13" ht="15.75">
      <c r="A41" s="3473"/>
      <c r="B41" s="2551"/>
      <c r="C41" s="916" t="s">
        <v>456</v>
      </c>
      <c r="D41" s="722" t="s">
        <v>645</v>
      </c>
      <c r="E41" s="722" t="s">
        <v>456</v>
      </c>
      <c r="F41" s="722" t="s">
        <v>646</v>
      </c>
      <c r="G41" s="722" t="s">
        <v>456</v>
      </c>
      <c r="H41" s="916" t="s">
        <v>456</v>
      </c>
      <c r="I41" s="916" t="s">
        <v>456</v>
      </c>
      <c r="J41" s="916" t="s">
        <v>456</v>
      </c>
      <c r="K41" s="916" t="s">
        <v>456</v>
      </c>
      <c r="L41" s="916" t="s">
        <v>456</v>
      </c>
      <c r="M41" s="950" t="s">
        <v>456</v>
      </c>
    </row>
    <row r="42" spans="1:13" ht="15" customHeight="1">
      <c r="A42" s="3473"/>
      <c r="B42" s="2551"/>
      <c r="C42" s="916" t="s">
        <v>456</v>
      </c>
      <c r="D42" s="955">
        <v>2025</v>
      </c>
      <c r="E42" s="989" t="s">
        <v>456</v>
      </c>
      <c r="F42" s="2528">
        <v>1</v>
      </c>
      <c r="G42" s="2526"/>
      <c r="H42" s="2569" t="s">
        <v>456</v>
      </c>
      <c r="I42" s="2569"/>
      <c r="J42" s="916" t="s">
        <v>456</v>
      </c>
      <c r="K42" s="916" t="s">
        <v>456</v>
      </c>
      <c r="L42" s="916" t="s">
        <v>456</v>
      </c>
      <c r="M42" s="950" t="s">
        <v>456</v>
      </c>
    </row>
    <row r="43" spans="1:13" ht="15.75">
      <c r="A43" s="3473"/>
      <c r="B43" s="2552"/>
      <c r="C43" s="722" t="s">
        <v>456</v>
      </c>
      <c r="D43" s="722" t="s">
        <v>456</v>
      </c>
      <c r="E43" s="722" t="s">
        <v>456</v>
      </c>
      <c r="F43" s="722" t="s">
        <v>456</v>
      </c>
      <c r="G43" s="722" t="s">
        <v>456</v>
      </c>
      <c r="H43" s="722" t="s">
        <v>456</v>
      </c>
      <c r="I43" s="722" t="s">
        <v>456</v>
      </c>
      <c r="J43" s="722" t="s">
        <v>456</v>
      </c>
      <c r="K43" s="722" t="s">
        <v>456</v>
      </c>
      <c r="L43" s="722" t="s">
        <v>456</v>
      </c>
      <c r="M43" s="723" t="s">
        <v>456</v>
      </c>
    </row>
    <row r="44" spans="1:13" ht="9" customHeight="1">
      <c r="A44" s="3473"/>
      <c r="B44" s="2551" t="s">
        <v>647</v>
      </c>
      <c r="C44" s="916" t="s">
        <v>456</v>
      </c>
      <c r="D44" s="916" t="s">
        <v>456</v>
      </c>
      <c r="E44" s="916" t="s">
        <v>456</v>
      </c>
      <c r="F44" s="916" t="s">
        <v>456</v>
      </c>
      <c r="G44" s="916" t="s">
        <v>456</v>
      </c>
      <c r="H44" s="916" t="s">
        <v>456</v>
      </c>
      <c r="I44" s="916" t="s">
        <v>456</v>
      </c>
      <c r="J44" s="916" t="s">
        <v>456</v>
      </c>
      <c r="K44" s="916" t="s">
        <v>456</v>
      </c>
      <c r="L44" s="55" t="s">
        <v>456</v>
      </c>
      <c r="M44" s="259" t="s">
        <v>456</v>
      </c>
    </row>
    <row r="45" spans="1:13" ht="15" customHeight="1">
      <c r="A45" s="3473"/>
      <c r="B45" s="2551"/>
      <c r="C45" s="55" t="s">
        <v>456</v>
      </c>
      <c r="D45" s="916" t="s">
        <v>601</v>
      </c>
      <c r="E45" s="722" t="s">
        <v>171</v>
      </c>
      <c r="F45" s="2554" t="s">
        <v>648</v>
      </c>
      <c r="G45" s="2536" t="s">
        <v>456</v>
      </c>
      <c r="H45" s="2537"/>
      <c r="I45" s="2537"/>
      <c r="J45" s="2817"/>
      <c r="K45" s="916" t="s">
        <v>649</v>
      </c>
      <c r="L45" s="3149" t="s">
        <v>456</v>
      </c>
      <c r="M45" s="3596"/>
    </row>
    <row r="46" spans="1:13" ht="15.75">
      <c r="A46" s="3473"/>
      <c r="B46" s="2551"/>
      <c r="C46" s="55" t="s">
        <v>456</v>
      </c>
      <c r="D46" s="66" t="s">
        <v>456</v>
      </c>
      <c r="E46" s="960" t="s">
        <v>627</v>
      </c>
      <c r="F46" s="2554"/>
      <c r="G46" s="2542"/>
      <c r="H46" s="2825"/>
      <c r="I46" s="2825"/>
      <c r="J46" s="2818"/>
      <c r="K46" s="55" t="s">
        <v>456</v>
      </c>
      <c r="L46" s="3597"/>
      <c r="M46" s="3598"/>
    </row>
    <row r="47" spans="1:13" ht="15.75">
      <c r="A47" s="3473"/>
      <c r="B47" s="2552"/>
      <c r="C47" s="53" t="s">
        <v>456</v>
      </c>
      <c r="D47" s="53" t="s">
        <v>456</v>
      </c>
      <c r="E47" s="53" t="s">
        <v>456</v>
      </c>
      <c r="F47" s="53" t="s">
        <v>456</v>
      </c>
      <c r="G47" s="53" t="s">
        <v>456</v>
      </c>
      <c r="H47" s="53" t="s">
        <v>456</v>
      </c>
      <c r="I47" s="53" t="s">
        <v>456</v>
      </c>
      <c r="J47" s="53" t="s">
        <v>456</v>
      </c>
      <c r="K47" s="53" t="s">
        <v>456</v>
      </c>
      <c r="L47" s="55" t="s">
        <v>456</v>
      </c>
      <c r="M47" s="259" t="s">
        <v>456</v>
      </c>
    </row>
    <row r="48" spans="1:13" ht="30" customHeight="1">
      <c r="A48" s="3473"/>
      <c r="B48" s="996" t="s">
        <v>650</v>
      </c>
      <c r="C48" s="2530" t="s">
        <v>805</v>
      </c>
      <c r="D48" s="2530"/>
      <c r="E48" s="2530"/>
      <c r="F48" s="2530"/>
      <c r="G48" s="2530"/>
      <c r="H48" s="2530"/>
      <c r="I48" s="2530"/>
      <c r="J48" s="2530"/>
      <c r="K48" s="2530"/>
      <c r="L48" s="2530"/>
      <c r="M48" s="2835"/>
    </row>
    <row r="49" spans="1:13" ht="21" customHeight="1">
      <c r="A49" s="3473"/>
      <c r="B49" s="999" t="s">
        <v>652</v>
      </c>
      <c r="C49" s="3436" t="s">
        <v>653</v>
      </c>
      <c r="D49" s="3436"/>
      <c r="E49" s="3436"/>
      <c r="F49" s="3436"/>
      <c r="G49" s="3436"/>
      <c r="H49" s="3436"/>
      <c r="I49" s="3436"/>
      <c r="J49" s="3436"/>
      <c r="K49" s="3436"/>
      <c r="L49" s="3436"/>
      <c r="M49" s="3510"/>
    </row>
    <row r="50" spans="1:13" ht="17.25" customHeight="1">
      <c r="A50" s="3473"/>
      <c r="B50" s="999" t="s">
        <v>654</v>
      </c>
      <c r="C50" s="2558" t="s">
        <v>1094</v>
      </c>
      <c r="D50" s="2558"/>
      <c r="E50" s="2558"/>
      <c r="F50" s="2558"/>
      <c r="G50" s="2558"/>
      <c r="H50" s="2558"/>
      <c r="I50" s="2558"/>
      <c r="J50" s="2558"/>
      <c r="K50" s="2558"/>
      <c r="L50" s="2558"/>
      <c r="M50" s="2559"/>
    </row>
    <row r="51" spans="1:13" ht="18" customHeight="1">
      <c r="A51" s="3474"/>
      <c r="B51" s="1005" t="s">
        <v>655</v>
      </c>
      <c r="C51" s="2560" t="s">
        <v>1095</v>
      </c>
      <c r="D51" s="2560"/>
      <c r="E51" s="2560"/>
      <c r="F51" s="2560"/>
      <c r="G51" s="2560"/>
      <c r="H51" s="2560"/>
      <c r="I51" s="2560"/>
      <c r="J51" s="2560"/>
      <c r="K51" s="2560"/>
      <c r="L51" s="2560"/>
      <c r="M51" s="2561"/>
    </row>
    <row r="52" spans="1:13" ht="17.25" customHeight="1">
      <c r="A52" s="2883" t="s">
        <v>656</v>
      </c>
      <c r="B52" s="991" t="s">
        <v>657</v>
      </c>
      <c r="C52" s="2856" t="s">
        <v>658</v>
      </c>
      <c r="D52" s="2856"/>
      <c r="E52" s="2856"/>
      <c r="F52" s="2856"/>
      <c r="G52" s="2856"/>
      <c r="H52" s="2856"/>
      <c r="I52" s="2856"/>
      <c r="J52" s="2856"/>
      <c r="K52" s="2856"/>
      <c r="L52" s="2856"/>
      <c r="M52" s="2857"/>
    </row>
    <row r="53" spans="1:13" ht="15.75" customHeight="1">
      <c r="A53" s="2883"/>
      <c r="B53" s="991" t="s">
        <v>659</v>
      </c>
      <c r="C53" s="2526" t="s">
        <v>660</v>
      </c>
      <c r="D53" s="2526"/>
      <c r="E53" s="2526"/>
      <c r="F53" s="2526"/>
      <c r="G53" s="2526"/>
      <c r="H53" s="2526"/>
      <c r="I53" s="2526"/>
      <c r="J53" s="2526"/>
      <c r="K53" s="2526"/>
      <c r="L53" s="2526"/>
      <c r="M53" s="2527"/>
    </row>
    <row r="54" spans="1:13" ht="15.75" customHeight="1">
      <c r="A54" s="2883"/>
      <c r="B54" s="991" t="s">
        <v>661</v>
      </c>
      <c r="C54" s="2526" t="s">
        <v>610</v>
      </c>
      <c r="D54" s="2526"/>
      <c r="E54" s="2526"/>
      <c r="F54" s="2526"/>
      <c r="G54" s="2526"/>
      <c r="H54" s="2526"/>
      <c r="I54" s="2526"/>
      <c r="J54" s="2526"/>
      <c r="K54" s="2526"/>
      <c r="L54" s="2526"/>
      <c r="M54" s="2527"/>
    </row>
    <row r="55" spans="1:13" ht="15" customHeight="1">
      <c r="A55" s="2883"/>
      <c r="B55" s="991" t="s">
        <v>662</v>
      </c>
      <c r="C55" s="2526" t="s">
        <v>80</v>
      </c>
      <c r="D55" s="2526"/>
      <c r="E55" s="2526"/>
      <c r="F55" s="2526"/>
      <c r="G55" s="2526"/>
      <c r="H55" s="2526"/>
      <c r="I55" s="2526"/>
      <c r="J55" s="2526"/>
      <c r="K55" s="2526"/>
      <c r="L55" s="2526"/>
      <c r="M55" s="2527"/>
    </row>
    <row r="56" spans="1:13" ht="18" customHeight="1">
      <c r="A56" s="2883"/>
      <c r="B56" s="991" t="s">
        <v>663</v>
      </c>
      <c r="C56" s="2836" t="s">
        <v>664</v>
      </c>
      <c r="D56" s="2836"/>
      <c r="E56" s="2836"/>
      <c r="F56" s="2836"/>
      <c r="G56" s="2836"/>
      <c r="H56" s="2836"/>
      <c r="I56" s="2836"/>
      <c r="J56" s="2836"/>
      <c r="K56" s="2836"/>
      <c r="L56" s="2836"/>
      <c r="M56" s="2837"/>
    </row>
    <row r="57" spans="1:13" ht="16.5" customHeight="1">
      <c r="A57" s="2884"/>
      <c r="B57" s="992" t="s">
        <v>665</v>
      </c>
      <c r="C57" s="2838" t="s">
        <v>666</v>
      </c>
      <c r="D57" s="2838"/>
      <c r="E57" s="2838"/>
      <c r="F57" s="2838"/>
      <c r="G57" s="2838"/>
      <c r="H57" s="2838"/>
      <c r="I57" s="2838"/>
      <c r="J57" s="2838"/>
      <c r="K57" s="2838"/>
      <c r="L57" s="2838"/>
      <c r="M57" s="2839"/>
    </row>
    <row r="58" spans="1:13" ht="19.5" customHeight="1">
      <c r="A58" s="2883" t="s">
        <v>667</v>
      </c>
      <c r="B58" s="964" t="s">
        <v>668</v>
      </c>
      <c r="C58" s="2856" t="s">
        <v>669</v>
      </c>
      <c r="D58" s="2856"/>
      <c r="E58" s="2856"/>
      <c r="F58" s="2856"/>
      <c r="G58" s="2856"/>
      <c r="H58" s="2856"/>
      <c r="I58" s="2856"/>
      <c r="J58" s="2856"/>
      <c r="K58" s="2856"/>
      <c r="L58" s="2856"/>
      <c r="M58" s="2857"/>
    </row>
    <row r="59" spans="1:13" ht="15.75" customHeight="1">
      <c r="A59" s="2883"/>
      <c r="B59" s="964" t="s">
        <v>670</v>
      </c>
      <c r="C59" s="2526" t="s">
        <v>671</v>
      </c>
      <c r="D59" s="2526"/>
      <c r="E59" s="2526"/>
      <c r="F59" s="2526"/>
      <c r="G59" s="2526"/>
      <c r="H59" s="2526"/>
      <c r="I59" s="2526"/>
      <c r="J59" s="2526"/>
      <c r="K59" s="2526"/>
      <c r="L59" s="2526"/>
      <c r="M59" s="2527"/>
    </row>
    <row r="60" spans="1:13" ht="27" customHeight="1">
      <c r="A60" s="2883"/>
      <c r="B60" s="965" t="s">
        <v>44</v>
      </c>
      <c r="C60" s="2838" t="s">
        <v>610</v>
      </c>
      <c r="D60" s="2838"/>
      <c r="E60" s="2838"/>
      <c r="F60" s="2838"/>
      <c r="G60" s="2838"/>
      <c r="H60" s="2838"/>
      <c r="I60" s="2838"/>
      <c r="J60" s="2838"/>
      <c r="K60" s="2838"/>
      <c r="L60" s="2838"/>
      <c r="M60" s="2839"/>
    </row>
    <row r="61" spans="1:13" ht="24.75" customHeight="1">
      <c r="A61" s="966" t="s">
        <v>672</v>
      </c>
      <c r="B61" s="993" t="s">
        <v>456</v>
      </c>
      <c r="C61" s="3470" t="s">
        <v>456</v>
      </c>
      <c r="D61" s="3470"/>
      <c r="E61" s="3470"/>
      <c r="F61" s="3470"/>
      <c r="G61" s="3470"/>
      <c r="H61" s="3470"/>
      <c r="I61" s="3470"/>
      <c r="J61" s="3470"/>
      <c r="K61" s="3470"/>
      <c r="L61" s="3470"/>
      <c r="M61" s="3471"/>
    </row>
  </sheetData>
  <mergeCells count="57">
    <mergeCell ref="B1:M1"/>
    <mergeCell ref="A58:A60"/>
    <mergeCell ref="C58:M58"/>
    <mergeCell ref="C59:M59"/>
    <mergeCell ref="C60:M60"/>
    <mergeCell ref="C49:M49"/>
    <mergeCell ref="B31:B33"/>
    <mergeCell ref="B34:B43"/>
    <mergeCell ref="F42:G42"/>
    <mergeCell ref="H42:I42"/>
    <mergeCell ref="B44:B47"/>
    <mergeCell ref="F45:F46"/>
    <mergeCell ref="G45:J46"/>
    <mergeCell ref="L45:M46"/>
    <mergeCell ref="C48:M48"/>
    <mergeCell ref="C12:M12"/>
    <mergeCell ref="C61:M61"/>
    <mergeCell ref="C50:M50"/>
    <mergeCell ref="C51:M51"/>
    <mergeCell ref="A52:A57"/>
    <mergeCell ref="C52:M52"/>
    <mergeCell ref="C53:M53"/>
    <mergeCell ref="C54:M54"/>
    <mergeCell ref="C55:M55"/>
    <mergeCell ref="C56:M56"/>
    <mergeCell ref="C57:M57"/>
    <mergeCell ref="A16:A51"/>
    <mergeCell ref="C16:M16"/>
    <mergeCell ref="C17:M17"/>
    <mergeCell ref="B18:B23"/>
    <mergeCell ref="B24:B27"/>
    <mergeCell ref="J29:L29"/>
    <mergeCell ref="C13:M13"/>
    <mergeCell ref="C14:M14"/>
    <mergeCell ref="C15:D15"/>
    <mergeCell ref="F15:M15"/>
    <mergeCell ref="F10:G10"/>
    <mergeCell ref="I10:J10"/>
    <mergeCell ref="C11:D11"/>
    <mergeCell ref="F11:G11"/>
    <mergeCell ref="I11:J11"/>
    <mergeCell ref="A2:A15"/>
    <mergeCell ref="C2:M2"/>
    <mergeCell ref="C3:M3"/>
    <mergeCell ref="B4:B5"/>
    <mergeCell ref="C4:C5"/>
    <mergeCell ref="D4:E5"/>
    <mergeCell ref="F4:G4"/>
    <mergeCell ref="F5:G5"/>
    <mergeCell ref="H4:H5"/>
    <mergeCell ref="I4:M5"/>
    <mergeCell ref="C6:M6"/>
    <mergeCell ref="C7:M7"/>
    <mergeCell ref="C8:D8"/>
    <mergeCell ref="I8:M8"/>
    <mergeCell ref="B9:B11"/>
    <mergeCell ref="C10:D10"/>
  </mergeCells>
  <hyperlinks>
    <hyperlink ref="C56" r:id="rId1"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8EA9DB"/>
  </sheetPr>
  <dimension ref="A1:Y62"/>
  <sheetViews>
    <sheetView workbookViewId="0">
      <selection activeCell="R57" sqref="R57"/>
    </sheetView>
  </sheetViews>
  <sheetFormatPr baseColWidth="10" defaultColWidth="11.42578125" defaultRowHeight="15.75"/>
  <cols>
    <col min="1" max="1" width="25.140625" style="5" customWidth="1"/>
    <col min="2" max="2" width="39.140625" style="7" customWidth="1"/>
    <col min="3" max="16384" width="11.42578125" style="5"/>
  </cols>
  <sheetData>
    <row r="1" spans="1:25">
      <c r="A1" s="365"/>
      <c r="B1" s="3187" t="s">
        <v>1168</v>
      </c>
      <c r="C1" s="3188"/>
      <c r="D1" s="3188"/>
      <c r="E1" s="3188"/>
      <c r="F1" s="3188"/>
      <c r="G1" s="3188"/>
      <c r="H1" s="3188"/>
      <c r="I1" s="3188"/>
      <c r="J1" s="3188"/>
      <c r="K1" s="3188"/>
      <c r="L1" s="3188"/>
      <c r="M1" s="3189"/>
    </row>
    <row r="2" spans="1:25" ht="37.5" customHeight="1">
      <c r="A2" s="2562" t="s">
        <v>596</v>
      </c>
      <c r="B2" s="1832" t="s">
        <v>597</v>
      </c>
      <c r="C2" s="3583" t="s">
        <v>322</v>
      </c>
      <c r="D2" s="3583"/>
      <c r="E2" s="3583"/>
      <c r="F2" s="3583"/>
      <c r="G2" s="3583"/>
      <c r="H2" s="3583"/>
      <c r="I2" s="3583"/>
      <c r="J2" s="3583"/>
      <c r="K2" s="3583"/>
      <c r="L2" s="3583"/>
      <c r="M2" s="3584"/>
    </row>
    <row r="3" spans="1:25" ht="31.5" customHeight="1">
      <c r="A3" s="2563"/>
      <c r="B3" s="1833" t="s">
        <v>793</v>
      </c>
      <c r="C3" s="3551" t="s">
        <v>1169</v>
      </c>
      <c r="D3" s="3551"/>
      <c r="E3" s="3551"/>
      <c r="F3" s="3551"/>
      <c r="G3" s="3551"/>
      <c r="H3" s="3551"/>
      <c r="I3" s="3551"/>
      <c r="J3" s="3551"/>
      <c r="K3" s="3551"/>
      <c r="L3" s="3551"/>
      <c r="M3" s="3552"/>
    </row>
    <row r="4" spans="1:25" ht="47.25" customHeight="1">
      <c r="A4" s="2563"/>
      <c r="B4" s="1834" t="s">
        <v>40</v>
      </c>
      <c r="C4" s="59" t="s">
        <v>171</v>
      </c>
      <c r="D4" s="1835" t="s">
        <v>456</v>
      </c>
      <c r="E4" s="1836" t="s">
        <v>456</v>
      </c>
      <c r="F4" s="3585" t="s">
        <v>41</v>
      </c>
      <c r="G4" s="3586"/>
      <c r="H4" s="1837" t="s">
        <v>456</v>
      </c>
      <c r="I4" s="59" t="s">
        <v>456</v>
      </c>
      <c r="J4" s="59" t="s">
        <v>456</v>
      </c>
      <c r="K4" s="59" t="s">
        <v>456</v>
      </c>
      <c r="L4" s="59" t="s">
        <v>456</v>
      </c>
      <c r="M4" s="1838" t="s">
        <v>456</v>
      </c>
    </row>
    <row r="5" spans="1:25">
      <c r="A5" s="2563"/>
      <c r="B5" s="1834" t="s">
        <v>605</v>
      </c>
      <c r="C5" s="59" t="s">
        <v>140</v>
      </c>
      <c r="D5" s="59" t="s">
        <v>456</v>
      </c>
      <c r="E5" s="59" t="s">
        <v>456</v>
      </c>
      <c r="F5" s="59" t="s">
        <v>456</v>
      </c>
      <c r="G5" s="59" t="s">
        <v>456</v>
      </c>
      <c r="H5" s="59" t="s">
        <v>456</v>
      </c>
      <c r="I5" s="59" t="s">
        <v>456</v>
      </c>
      <c r="J5" s="59" t="s">
        <v>456</v>
      </c>
      <c r="K5" s="59" t="s">
        <v>456</v>
      </c>
      <c r="L5" s="59" t="s">
        <v>456</v>
      </c>
      <c r="M5" s="1838" t="s">
        <v>456</v>
      </c>
    </row>
    <row r="6" spans="1:25">
      <c r="A6" s="2563"/>
      <c r="B6" s="1834" t="s">
        <v>607</v>
      </c>
      <c r="C6" s="59" t="s">
        <v>140</v>
      </c>
      <c r="D6" s="59" t="s">
        <v>456</v>
      </c>
      <c r="E6" s="59" t="s">
        <v>456</v>
      </c>
      <c r="F6" s="59" t="s">
        <v>456</v>
      </c>
      <c r="G6" s="59" t="s">
        <v>456</v>
      </c>
      <c r="H6" s="59" t="s">
        <v>456</v>
      </c>
      <c r="I6" s="59" t="s">
        <v>456</v>
      </c>
      <c r="J6" s="59" t="s">
        <v>456</v>
      </c>
      <c r="K6" s="59" t="s">
        <v>456</v>
      </c>
      <c r="L6" s="59" t="s">
        <v>456</v>
      </c>
      <c r="M6" s="1838" t="s">
        <v>456</v>
      </c>
    </row>
    <row r="7" spans="1:25">
      <c r="A7" s="2563"/>
      <c r="B7" s="1834" t="s">
        <v>609</v>
      </c>
      <c r="C7" s="3588" t="s">
        <v>1149</v>
      </c>
      <c r="D7" s="3588"/>
      <c r="E7" s="1841" t="s">
        <v>456</v>
      </c>
      <c r="F7" s="1841" t="s">
        <v>456</v>
      </c>
      <c r="G7" s="1842" t="s">
        <v>456</v>
      </c>
      <c r="H7" s="1843" t="s">
        <v>44</v>
      </c>
      <c r="I7" s="3588" t="s">
        <v>701</v>
      </c>
      <c r="J7" s="3588"/>
      <c r="K7" s="3588"/>
      <c r="L7" s="3588"/>
      <c r="M7" s="3589"/>
    </row>
    <row r="8" spans="1:25">
      <c r="A8" s="2563"/>
      <c r="B8" s="3575" t="s">
        <v>611</v>
      </c>
      <c r="C8" s="1841" t="s">
        <v>456</v>
      </c>
      <c r="D8" s="1841" t="s">
        <v>456</v>
      </c>
      <c r="E8" s="1844" t="s">
        <v>456</v>
      </c>
      <c r="F8" s="1844" t="s">
        <v>456</v>
      </c>
      <c r="G8" s="1844" t="s">
        <v>456</v>
      </c>
      <c r="H8" s="1844" t="s">
        <v>456</v>
      </c>
      <c r="I8" s="1841" t="s">
        <v>456</v>
      </c>
      <c r="J8" s="1841" t="s">
        <v>456</v>
      </c>
      <c r="K8" s="1841" t="s">
        <v>456</v>
      </c>
      <c r="L8" s="1841" t="s">
        <v>456</v>
      </c>
      <c r="M8" s="1845" t="s">
        <v>456</v>
      </c>
      <c r="O8" s="418"/>
      <c r="P8" s="418"/>
      <c r="Q8" s="418"/>
      <c r="R8" s="418"/>
      <c r="S8" s="418"/>
      <c r="T8" s="418"/>
      <c r="U8" s="418"/>
    </row>
    <row r="9" spans="1:25">
      <c r="A9" s="2563"/>
      <c r="B9" s="3575"/>
      <c r="C9" s="3574" t="s">
        <v>300</v>
      </c>
      <c r="D9" s="3574"/>
      <c r="E9" s="1841" t="s">
        <v>456</v>
      </c>
      <c r="F9" s="3574" t="s">
        <v>456</v>
      </c>
      <c r="G9" s="3574"/>
      <c r="H9" s="1841" t="s">
        <v>456</v>
      </c>
      <c r="I9" s="3574" t="s">
        <v>456</v>
      </c>
      <c r="J9" s="3574"/>
      <c r="K9" s="1841" t="s">
        <v>456</v>
      </c>
      <c r="L9" s="1841" t="s">
        <v>456</v>
      </c>
      <c r="M9" s="1845" t="s">
        <v>456</v>
      </c>
    </row>
    <row r="10" spans="1:25">
      <c r="A10" s="2563"/>
      <c r="B10" s="3590"/>
      <c r="C10" s="3574" t="s">
        <v>612</v>
      </c>
      <c r="D10" s="3574"/>
      <c r="E10" s="1846" t="s">
        <v>456</v>
      </c>
      <c r="F10" s="3574" t="s">
        <v>612</v>
      </c>
      <c r="G10" s="3574"/>
      <c r="H10" s="1846" t="s">
        <v>456</v>
      </c>
      <c r="I10" s="3574" t="s">
        <v>612</v>
      </c>
      <c r="J10" s="3574"/>
      <c r="K10" s="1846" t="s">
        <v>456</v>
      </c>
      <c r="L10" s="1846" t="s">
        <v>456</v>
      </c>
      <c r="M10" s="1847" t="s">
        <v>456</v>
      </c>
    </row>
    <row r="11" spans="1:25" ht="29.25" customHeight="1">
      <c r="A11" s="2563"/>
      <c r="B11" s="1834" t="s">
        <v>613</v>
      </c>
      <c r="C11" s="3551" t="s">
        <v>1170</v>
      </c>
      <c r="D11" s="3551"/>
      <c r="E11" s="3551"/>
      <c r="F11" s="3551"/>
      <c r="G11" s="3551"/>
      <c r="H11" s="3551"/>
      <c r="I11" s="3551"/>
      <c r="J11" s="3551"/>
      <c r="K11" s="3551"/>
      <c r="L11" s="3551"/>
      <c r="M11" s="3552"/>
    </row>
    <row r="12" spans="1:25" ht="140.25" customHeight="1">
      <c r="A12" s="2563"/>
      <c r="B12" s="1834" t="s">
        <v>796</v>
      </c>
      <c r="C12" s="3551" t="s">
        <v>1171</v>
      </c>
      <c r="D12" s="3551"/>
      <c r="E12" s="3551"/>
      <c r="F12" s="3551"/>
      <c r="G12" s="3551"/>
      <c r="H12" s="3551"/>
      <c r="I12" s="3551"/>
      <c r="J12" s="3551"/>
      <c r="K12" s="3551"/>
      <c r="L12" s="3551"/>
      <c r="M12" s="3552"/>
    </row>
    <row r="13" spans="1:25" ht="31.5">
      <c r="A13" s="2563"/>
      <c r="B13" s="1834" t="s">
        <v>798</v>
      </c>
      <c r="C13" s="59" t="s">
        <v>456</v>
      </c>
      <c r="D13" s="59" t="s">
        <v>456</v>
      </c>
      <c r="E13" s="59" t="s">
        <v>456</v>
      </c>
      <c r="F13" s="59" t="s">
        <v>456</v>
      </c>
      <c r="G13" s="59" t="s">
        <v>456</v>
      </c>
      <c r="H13" s="59" t="s">
        <v>456</v>
      </c>
      <c r="I13" s="59" t="s">
        <v>456</v>
      </c>
      <c r="J13" s="59" t="s">
        <v>456</v>
      </c>
      <c r="K13" s="59" t="s">
        <v>456</v>
      </c>
      <c r="L13" s="1846" t="s">
        <v>456</v>
      </c>
      <c r="M13" s="1847" t="s">
        <v>456</v>
      </c>
      <c r="N13" s="369"/>
      <c r="O13" s="3601"/>
      <c r="P13" s="3601"/>
      <c r="Q13" s="3601"/>
      <c r="R13" s="3601"/>
      <c r="S13" s="3601"/>
      <c r="T13" s="3601"/>
      <c r="U13" s="3601"/>
      <c r="V13" s="3601"/>
      <c r="W13" s="3601"/>
      <c r="X13" s="3601"/>
      <c r="Y13" s="3601"/>
    </row>
    <row r="14" spans="1:25" ht="48" customHeight="1">
      <c r="A14" s="2563"/>
      <c r="B14" s="3575" t="s">
        <v>800</v>
      </c>
      <c r="C14" s="3551" t="s">
        <v>111</v>
      </c>
      <c r="D14" s="3551"/>
      <c r="E14" s="1848" t="s">
        <v>801</v>
      </c>
      <c r="F14" s="2449" t="s">
        <v>1152</v>
      </c>
      <c r="G14" s="2449"/>
      <c r="H14" s="2449"/>
      <c r="I14" s="2449"/>
      <c r="J14" s="2449"/>
      <c r="K14" s="2449"/>
      <c r="L14" s="2449"/>
      <c r="M14" s="2450"/>
    </row>
    <row r="15" spans="1:25">
      <c r="A15" s="2563"/>
      <c r="B15" s="3575"/>
      <c r="C15" s="3551" t="s">
        <v>456</v>
      </c>
      <c r="D15" s="3551"/>
      <c r="E15" s="3551"/>
      <c r="F15" s="3551"/>
      <c r="G15" s="3551"/>
      <c r="H15" s="3551"/>
      <c r="I15" s="3551"/>
      <c r="J15" s="3551"/>
      <c r="K15" s="3551"/>
      <c r="L15" s="3551"/>
      <c r="M15" s="3552"/>
    </row>
    <row r="16" spans="1:25">
      <c r="A16" s="2548" t="s">
        <v>615</v>
      </c>
      <c r="B16" s="1849" t="s">
        <v>30</v>
      </c>
      <c r="C16" s="3551" t="s">
        <v>92</v>
      </c>
      <c r="D16" s="3551"/>
      <c r="E16" s="3551"/>
      <c r="F16" s="3551"/>
      <c r="G16" s="3551"/>
      <c r="H16" s="3551"/>
      <c r="I16" s="3551"/>
      <c r="J16" s="3551"/>
      <c r="K16" s="3551"/>
      <c r="L16" s="3551"/>
      <c r="M16" s="3552"/>
    </row>
    <row r="17" spans="1:13" ht="58.5" customHeight="1">
      <c r="A17" s="2549"/>
      <c r="B17" s="1850" t="s">
        <v>804</v>
      </c>
      <c r="C17" s="3551" t="s">
        <v>1172</v>
      </c>
      <c r="D17" s="3551"/>
      <c r="E17" s="3551"/>
      <c r="F17" s="3551"/>
      <c r="G17" s="3551"/>
      <c r="H17" s="3551"/>
      <c r="I17" s="3551"/>
      <c r="J17" s="3551"/>
      <c r="K17" s="3551"/>
      <c r="L17" s="3551"/>
      <c r="M17" s="3552"/>
    </row>
    <row r="18" spans="1:13">
      <c r="A18" s="2549"/>
      <c r="B18" s="3562" t="s">
        <v>616</v>
      </c>
      <c r="C18" s="1841" t="s">
        <v>456</v>
      </c>
      <c r="D18" s="60" t="s">
        <v>456</v>
      </c>
      <c r="E18" s="60" t="s">
        <v>456</v>
      </c>
      <c r="F18" s="60" t="s">
        <v>456</v>
      </c>
      <c r="G18" s="60" t="s">
        <v>456</v>
      </c>
      <c r="H18" s="60" t="s">
        <v>456</v>
      </c>
      <c r="I18" s="60" t="s">
        <v>456</v>
      </c>
      <c r="J18" s="60" t="s">
        <v>456</v>
      </c>
      <c r="K18" s="60" t="s">
        <v>456</v>
      </c>
      <c r="L18" s="60" t="s">
        <v>456</v>
      </c>
      <c r="M18" s="262" t="s">
        <v>456</v>
      </c>
    </row>
    <row r="19" spans="1:13">
      <c r="A19" s="2549"/>
      <c r="B19" s="3562"/>
      <c r="C19" s="1841" t="s">
        <v>456</v>
      </c>
      <c r="D19" s="59" t="s">
        <v>456</v>
      </c>
      <c r="E19" s="60" t="s">
        <v>456</v>
      </c>
      <c r="F19" s="59" t="s">
        <v>456</v>
      </c>
      <c r="G19" s="60" t="s">
        <v>456</v>
      </c>
      <c r="H19" s="59" t="s">
        <v>456</v>
      </c>
      <c r="I19" s="60" t="s">
        <v>456</v>
      </c>
      <c r="J19" s="59" t="s">
        <v>456</v>
      </c>
      <c r="K19" s="60" t="s">
        <v>456</v>
      </c>
      <c r="L19" s="60" t="s">
        <v>456</v>
      </c>
      <c r="M19" s="262" t="s">
        <v>456</v>
      </c>
    </row>
    <row r="20" spans="1:13">
      <c r="A20" s="2549"/>
      <c r="B20" s="3562"/>
      <c r="C20" s="60" t="s">
        <v>617</v>
      </c>
      <c r="D20" s="1851" t="s">
        <v>456</v>
      </c>
      <c r="E20" s="60" t="s">
        <v>618</v>
      </c>
      <c r="F20" s="1851" t="s">
        <v>456</v>
      </c>
      <c r="G20" s="60" t="s">
        <v>619</v>
      </c>
      <c r="H20" s="1851" t="s">
        <v>456</v>
      </c>
      <c r="I20" s="60" t="s">
        <v>620</v>
      </c>
      <c r="J20" s="1851" t="s">
        <v>456</v>
      </c>
      <c r="K20" s="60" t="s">
        <v>456</v>
      </c>
      <c r="L20" s="60" t="s">
        <v>456</v>
      </c>
      <c r="M20" s="262" t="s">
        <v>456</v>
      </c>
    </row>
    <row r="21" spans="1:13">
      <c r="A21" s="2549"/>
      <c r="B21" s="3562"/>
      <c r="C21" s="60" t="s">
        <v>621</v>
      </c>
      <c r="D21" s="1851" t="s">
        <v>456</v>
      </c>
      <c r="E21" s="60" t="s">
        <v>622</v>
      </c>
      <c r="F21" s="1851" t="s">
        <v>456</v>
      </c>
      <c r="G21" s="60" t="s">
        <v>623</v>
      </c>
      <c r="H21" s="1851" t="s">
        <v>456</v>
      </c>
      <c r="I21" s="60" t="s">
        <v>456</v>
      </c>
      <c r="J21" s="60" t="s">
        <v>456</v>
      </c>
      <c r="K21" s="60" t="s">
        <v>456</v>
      </c>
      <c r="L21" s="60" t="s">
        <v>456</v>
      </c>
      <c r="M21" s="262" t="s">
        <v>456</v>
      </c>
    </row>
    <row r="22" spans="1:13">
      <c r="A22" s="2549"/>
      <c r="B22" s="3562"/>
      <c r="C22" s="60" t="s">
        <v>624</v>
      </c>
      <c r="D22" s="1851" t="s">
        <v>456</v>
      </c>
      <c r="E22" s="60" t="s">
        <v>625</v>
      </c>
      <c r="F22" s="1851" t="s">
        <v>627</v>
      </c>
      <c r="G22" s="60" t="s">
        <v>456</v>
      </c>
      <c r="H22" s="60" t="s">
        <v>456</v>
      </c>
      <c r="I22" s="60" t="s">
        <v>456</v>
      </c>
      <c r="J22" s="60" t="s">
        <v>456</v>
      </c>
      <c r="K22" s="60" t="s">
        <v>456</v>
      </c>
      <c r="L22" s="60" t="s">
        <v>456</v>
      </c>
      <c r="M22" s="262" t="s">
        <v>456</v>
      </c>
    </row>
    <row r="23" spans="1:13">
      <c r="A23" s="2549"/>
      <c r="B23" s="3562"/>
      <c r="C23" s="60" t="s">
        <v>626</v>
      </c>
      <c r="D23" s="1851" t="s">
        <v>456</v>
      </c>
      <c r="E23" s="60" t="s">
        <v>628</v>
      </c>
      <c r="F23" s="1846" t="s">
        <v>456</v>
      </c>
      <c r="G23" s="1846" t="s">
        <v>456</v>
      </c>
      <c r="H23" s="1846" t="s">
        <v>456</v>
      </c>
      <c r="I23" s="1846" t="s">
        <v>456</v>
      </c>
      <c r="J23" s="1846" t="s">
        <v>456</v>
      </c>
      <c r="K23" s="1846" t="s">
        <v>456</v>
      </c>
      <c r="L23" s="1846" t="s">
        <v>456</v>
      </c>
      <c r="M23" s="1847" t="s">
        <v>456</v>
      </c>
    </row>
    <row r="24" spans="1:13">
      <c r="A24" s="2549"/>
      <c r="B24" s="3563"/>
      <c r="C24" s="59" t="s">
        <v>456</v>
      </c>
      <c r="D24" s="59" t="s">
        <v>456</v>
      </c>
      <c r="E24" s="59" t="s">
        <v>456</v>
      </c>
      <c r="F24" s="59" t="s">
        <v>456</v>
      </c>
      <c r="G24" s="59" t="s">
        <v>456</v>
      </c>
      <c r="H24" s="59" t="s">
        <v>456</v>
      </c>
      <c r="I24" s="59" t="s">
        <v>456</v>
      </c>
      <c r="J24" s="59" t="s">
        <v>456</v>
      </c>
      <c r="K24" s="59" t="s">
        <v>456</v>
      </c>
      <c r="L24" s="59" t="s">
        <v>456</v>
      </c>
      <c r="M24" s="1838" t="s">
        <v>456</v>
      </c>
    </row>
    <row r="25" spans="1:13">
      <c r="A25" s="2549"/>
      <c r="B25" s="3562" t="s">
        <v>630</v>
      </c>
      <c r="C25" s="60" t="s">
        <v>456</v>
      </c>
      <c r="D25" s="60" t="s">
        <v>456</v>
      </c>
      <c r="E25" s="60" t="s">
        <v>456</v>
      </c>
      <c r="F25" s="60" t="s">
        <v>456</v>
      </c>
      <c r="G25" s="60" t="s">
        <v>456</v>
      </c>
      <c r="H25" s="60" t="s">
        <v>456</v>
      </c>
      <c r="I25" s="60" t="s">
        <v>456</v>
      </c>
      <c r="J25" s="60" t="s">
        <v>456</v>
      </c>
      <c r="K25" s="60" t="s">
        <v>456</v>
      </c>
      <c r="L25" s="1841" t="s">
        <v>456</v>
      </c>
      <c r="M25" s="1845" t="s">
        <v>456</v>
      </c>
    </row>
    <row r="26" spans="1:13">
      <c r="A26" s="2549"/>
      <c r="B26" s="3562"/>
      <c r="C26" s="60" t="s">
        <v>631</v>
      </c>
      <c r="D26" s="64" t="s">
        <v>456</v>
      </c>
      <c r="E26" s="60" t="s">
        <v>456</v>
      </c>
      <c r="F26" s="60" t="s">
        <v>632</v>
      </c>
      <c r="G26" s="64" t="s">
        <v>456</v>
      </c>
      <c r="H26" s="60" t="s">
        <v>456</v>
      </c>
      <c r="I26" s="60" t="s">
        <v>633</v>
      </c>
      <c r="J26" s="64" t="s">
        <v>627</v>
      </c>
      <c r="K26" s="60" t="s">
        <v>456</v>
      </c>
      <c r="L26" s="1841" t="s">
        <v>456</v>
      </c>
      <c r="M26" s="1845" t="s">
        <v>456</v>
      </c>
    </row>
    <row r="27" spans="1:13">
      <c r="A27" s="2549"/>
      <c r="B27" s="3562"/>
      <c r="C27" s="60" t="s">
        <v>634</v>
      </c>
      <c r="D27" s="1852" t="s">
        <v>456</v>
      </c>
      <c r="E27" s="1841" t="s">
        <v>456</v>
      </c>
      <c r="F27" s="60" t="s">
        <v>635</v>
      </c>
      <c r="G27" s="1851" t="s">
        <v>456</v>
      </c>
      <c r="H27" s="1841" t="s">
        <v>456</v>
      </c>
      <c r="I27" s="1841" t="s">
        <v>456</v>
      </c>
      <c r="J27" s="1841" t="s">
        <v>456</v>
      </c>
      <c r="K27" s="1841" t="s">
        <v>456</v>
      </c>
      <c r="L27" s="1841" t="s">
        <v>456</v>
      </c>
      <c r="M27" s="1845" t="s">
        <v>456</v>
      </c>
    </row>
    <row r="28" spans="1:13">
      <c r="A28" s="2549"/>
      <c r="B28" s="3563"/>
      <c r="C28" s="59" t="s">
        <v>456</v>
      </c>
      <c r="D28" s="59" t="s">
        <v>456</v>
      </c>
      <c r="E28" s="59" t="s">
        <v>456</v>
      </c>
      <c r="F28" s="59" t="s">
        <v>456</v>
      </c>
      <c r="G28" s="59" t="s">
        <v>456</v>
      </c>
      <c r="H28" s="59" t="s">
        <v>456</v>
      </c>
      <c r="I28" s="59" t="s">
        <v>456</v>
      </c>
      <c r="J28" s="59" t="s">
        <v>456</v>
      </c>
      <c r="K28" s="59" t="s">
        <v>456</v>
      </c>
      <c r="L28" s="1846" t="s">
        <v>456</v>
      </c>
      <c r="M28" s="1847" t="s">
        <v>456</v>
      </c>
    </row>
    <row r="29" spans="1:13">
      <c r="A29" s="2549"/>
      <c r="B29" s="1853" t="s">
        <v>636</v>
      </c>
      <c r="C29" s="60" t="s">
        <v>456</v>
      </c>
      <c r="D29" s="60" t="s">
        <v>456</v>
      </c>
      <c r="E29" s="60" t="s">
        <v>456</v>
      </c>
      <c r="F29" s="60" t="s">
        <v>456</v>
      </c>
      <c r="G29" s="60" t="s">
        <v>456</v>
      </c>
      <c r="H29" s="60" t="s">
        <v>456</v>
      </c>
      <c r="I29" s="60" t="s">
        <v>456</v>
      </c>
      <c r="J29" s="60" t="s">
        <v>456</v>
      </c>
      <c r="K29" s="60" t="s">
        <v>456</v>
      </c>
      <c r="L29" s="60" t="s">
        <v>456</v>
      </c>
      <c r="M29" s="262" t="s">
        <v>456</v>
      </c>
    </row>
    <row r="30" spans="1:13" ht="43.5" customHeight="1">
      <c r="A30" s="2549"/>
      <c r="B30" s="1853" t="s">
        <v>456</v>
      </c>
      <c r="C30" s="1854" t="s">
        <v>637</v>
      </c>
      <c r="D30" s="1855">
        <v>0</v>
      </c>
      <c r="E30" s="60" t="s">
        <v>456</v>
      </c>
      <c r="F30" s="1841" t="s">
        <v>638</v>
      </c>
      <c r="G30" s="64">
        <v>2020</v>
      </c>
      <c r="H30" s="60" t="s">
        <v>456</v>
      </c>
      <c r="I30" s="1841" t="s">
        <v>639</v>
      </c>
      <c r="J30" s="3578" t="s">
        <v>1173</v>
      </c>
      <c r="K30" s="3579"/>
      <c r="L30" s="3580"/>
      <c r="M30" s="262" t="s">
        <v>456</v>
      </c>
    </row>
    <row r="31" spans="1:13">
      <c r="A31" s="2549"/>
      <c r="B31" s="1834" t="s">
        <v>456</v>
      </c>
      <c r="C31" s="59" t="s">
        <v>456</v>
      </c>
      <c r="D31" s="59" t="s">
        <v>456</v>
      </c>
      <c r="E31" s="59" t="s">
        <v>456</v>
      </c>
      <c r="F31" s="59" t="s">
        <v>456</v>
      </c>
      <c r="G31" s="59" t="s">
        <v>456</v>
      </c>
      <c r="H31" s="59" t="s">
        <v>456</v>
      </c>
      <c r="I31" s="59" t="s">
        <v>456</v>
      </c>
      <c r="J31" s="59" t="s">
        <v>456</v>
      </c>
      <c r="K31" s="59" t="s">
        <v>456</v>
      </c>
      <c r="L31" s="59" t="s">
        <v>456</v>
      </c>
      <c r="M31" s="1838" t="s">
        <v>456</v>
      </c>
    </row>
    <row r="32" spans="1:13">
      <c r="A32" s="2549"/>
      <c r="B32" s="3562" t="s">
        <v>641</v>
      </c>
      <c r="C32" s="1856" t="s">
        <v>456</v>
      </c>
      <c r="D32" s="1856" t="s">
        <v>456</v>
      </c>
      <c r="E32" s="1856" t="s">
        <v>456</v>
      </c>
      <c r="F32" s="1856" t="s">
        <v>456</v>
      </c>
      <c r="G32" s="1856" t="s">
        <v>456</v>
      </c>
      <c r="H32" s="1856" t="s">
        <v>456</v>
      </c>
      <c r="I32" s="1856" t="s">
        <v>456</v>
      </c>
      <c r="J32" s="1856" t="s">
        <v>456</v>
      </c>
      <c r="K32" s="1856" t="s">
        <v>456</v>
      </c>
      <c r="L32" s="1841" t="s">
        <v>456</v>
      </c>
      <c r="M32" s="1845" t="s">
        <v>456</v>
      </c>
    </row>
    <row r="33" spans="1:13">
      <c r="A33" s="2549"/>
      <c r="B33" s="3562"/>
      <c r="C33" s="60" t="s">
        <v>642</v>
      </c>
      <c r="D33" s="1857">
        <v>2021</v>
      </c>
      <c r="E33" s="1856" t="s">
        <v>456</v>
      </c>
      <c r="F33" s="60" t="s">
        <v>643</v>
      </c>
      <c r="G33" s="1858">
        <v>2025</v>
      </c>
      <c r="H33" s="1856" t="s">
        <v>456</v>
      </c>
      <c r="I33" s="1841" t="s">
        <v>456</v>
      </c>
      <c r="J33" s="1856" t="s">
        <v>456</v>
      </c>
      <c r="K33" s="1856" t="s">
        <v>456</v>
      </c>
      <c r="L33" s="1841" t="s">
        <v>456</v>
      </c>
      <c r="M33" s="1845" t="s">
        <v>456</v>
      </c>
    </row>
    <row r="34" spans="1:13">
      <c r="A34" s="2549"/>
      <c r="B34" s="3563"/>
      <c r="C34" s="59" t="s">
        <v>456</v>
      </c>
      <c r="D34" s="59" t="s">
        <v>456</v>
      </c>
      <c r="E34" s="1859" t="s">
        <v>456</v>
      </c>
      <c r="F34" s="59" t="s">
        <v>456</v>
      </c>
      <c r="G34" s="1859" t="s">
        <v>456</v>
      </c>
      <c r="H34" s="1859" t="s">
        <v>456</v>
      </c>
      <c r="I34" s="1846" t="s">
        <v>456</v>
      </c>
      <c r="J34" s="1859" t="s">
        <v>456</v>
      </c>
      <c r="K34" s="1859" t="s">
        <v>456</v>
      </c>
      <c r="L34" s="1846" t="s">
        <v>456</v>
      </c>
      <c r="M34" s="1847" t="s">
        <v>456</v>
      </c>
    </row>
    <row r="35" spans="1:13">
      <c r="A35" s="2549"/>
      <c r="B35" s="3562" t="s">
        <v>644</v>
      </c>
      <c r="C35" s="60" t="s">
        <v>456</v>
      </c>
      <c r="D35" s="60" t="s">
        <v>456</v>
      </c>
      <c r="E35" s="60" t="s">
        <v>456</v>
      </c>
      <c r="F35" s="60" t="s">
        <v>456</v>
      </c>
      <c r="G35" s="60" t="s">
        <v>456</v>
      </c>
      <c r="H35" s="60" t="s">
        <v>456</v>
      </c>
      <c r="I35" s="60" t="s">
        <v>456</v>
      </c>
      <c r="J35" s="60" t="s">
        <v>456</v>
      </c>
      <c r="K35" s="60" t="s">
        <v>456</v>
      </c>
      <c r="L35" s="60" t="s">
        <v>456</v>
      </c>
      <c r="M35" s="262" t="s">
        <v>456</v>
      </c>
    </row>
    <row r="36" spans="1:13">
      <c r="A36" s="2549"/>
      <c r="B36" s="3562"/>
      <c r="C36" s="60" t="s">
        <v>456</v>
      </c>
      <c r="D36" s="60" t="s">
        <v>682</v>
      </c>
      <c r="E36" s="60" t="s">
        <v>456</v>
      </c>
      <c r="F36" s="60" t="s">
        <v>683</v>
      </c>
      <c r="G36" s="60" t="s">
        <v>456</v>
      </c>
      <c r="H36" s="1841" t="s">
        <v>684</v>
      </c>
      <c r="I36" s="1841" t="s">
        <v>456</v>
      </c>
      <c r="J36" s="1841" t="s">
        <v>685</v>
      </c>
      <c r="K36" s="60" t="s">
        <v>456</v>
      </c>
      <c r="L36" s="60" t="s">
        <v>686</v>
      </c>
      <c r="M36" s="262" t="s">
        <v>456</v>
      </c>
    </row>
    <row r="37" spans="1:13">
      <c r="A37" s="2549"/>
      <c r="B37" s="3562"/>
      <c r="C37" s="60" t="s">
        <v>456</v>
      </c>
      <c r="D37" s="1870">
        <v>0.2</v>
      </c>
      <c r="E37" s="1863">
        <v>2021</v>
      </c>
      <c r="F37" s="1871">
        <v>0.4</v>
      </c>
      <c r="G37" s="1863">
        <v>2022</v>
      </c>
      <c r="H37" s="1871">
        <v>0.6</v>
      </c>
      <c r="I37" s="1863">
        <v>2023</v>
      </c>
      <c r="J37" s="1871">
        <v>0.8</v>
      </c>
      <c r="K37" s="1863">
        <v>2024</v>
      </c>
      <c r="L37" s="1871">
        <v>1</v>
      </c>
      <c r="M37" s="1840">
        <v>2025</v>
      </c>
    </row>
    <row r="38" spans="1:13">
      <c r="A38" s="2549"/>
      <c r="B38" s="3562"/>
      <c r="C38" s="60" t="s">
        <v>456</v>
      </c>
      <c r="D38" s="60" t="s">
        <v>734</v>
      </c>
      <c r="E38" s="60" t="s">
        <v>456</v>
      </c>
      <c r="F38" s="60" t="s">
        <v>735</v>
      </c>
      <c r="G38" s="60" t="s">
        <v>456</v>
      </c>
      <c r="H38" s="1841" t="s">
        <v>736</v>
      </c>
      <c r="I38" s="1841" t="s">
        <v>456</v>
      </c>
      <c r="J38" s="1841" t="s">
        <v>737</v>
      </c>
      <c r="K38" s="60" t="s">
        <v>456</v>
      </c>
      <c r="L38" s="60" t="s">
        <v>738</v>
      </c>
      <c r="M38" s="262" t="s">
        <v>456</v>
      </c>
    </row>
    <row r="39" spans="1:13">
      <c r="A39" s="2549"/>
      <c r="B39" s="3562"/>
      <c r="C39" s="60" t="s">
        <v>456</v>
      </c>
      <c r="D39" s="1862" t="s">
        <v>456</v>
      </c>
      <c r="E39" s="1863" t="s">
        <v>456</v>
      </c>
      <c r="F39" s="1839" t="s">
        <v>456</v>
      </c>
      <c r="G39" s="1863" t="s">
        <v>456</v>
      </c>
      <c r="H39" s="1839" t="s">
        <v>456</v>
      </c>
      <c r="I39" s="1863" t="s">
        <v>456</v>
      </c>
      <c r="J39" s="1839" t="s">
        <v>456</v>
      </c>
      <c r="K39" s="1863" t="s">
        <v>456</v>
      </c>
      <c r="L39" s="1839" t="s">
        <v>456</v>
      </c>
      <c r="M39" s="1840" t="s">
        <v>456</v>
      </c>
    </row>
    <row r="40" spans="1:13">
      <c r="A40" s="2549"/>
      <c r="B40" s="3562"/>
      <c r="C40" s="60" t="s">
        <v>456</v>
      </c>
      <c r="D40" s="60" t="s">
        <v>739</v>
      </c>
      <c r="E40" s="60" t="s">
        <v>456</v>
      </c>
      <c r="F40" s="60" t="s">
        <v>740</v>
      </c>
      <c r="G40" s="60" t="s">
        <v>456</v>
      </c>
      <c r="H40" s="1841" t="s">
        <v>741</v>
      </c>
      <c r="I40" s="1841" t="s">
        <v>456</v>
      </c>
      <c r="J40" s="1841" t="s">
        <v>742</v>
      </c>
      <c r="K40" s="60" t="s">
        <v>456</v>
      </c>
      <c r="L40" s="60" t="s">
        <v>645</v>
      </c>
      <c r="M40" s="262" t="s">
        <v>456</v>
      </c>
    </row>
    <row r="41" spans="1:13">
      <c r="A41" s="2549"/>
      <c r="B41" s="3562"/>
      <c r="C41" s="60" t="s">
        <v>456</v>
      </c>
      <c r="D41" s="1862" t="s">
        <v>456</v>
      </c>
      <c r="E41" s="1863" t="s">
        <v>456</v>
      </c>
      <c r="F41" s="1839" t="s">
        <v>456</v>
      </c>
      <c r="G41" s="1863" t="s">
        <v>456</v>
      </c>
      <c r="H41" s="1839" t="s">
        <v>456</v>
      </c>
      <c r="I41" s="1863" t="s">
        <v>456</v>
      </c>
      <c r="J41" s="1839" t="s">
        <v>456</v>
      </c>
      <c r="K41" s="1863" t="s">
        <v>456</v>
      </c>
      <c r="L41" s="1839" t="s">
        <v>456</v>
      </c>
      <c r="M41" s="1840" t="s">
        <v>456</v>
      </c>
    </row>
    <row r="42" spans="1:13">
      <c r="A42" s="2549"/>
      <c r="B42" s="3562"/>
      <c r="C42" s="60" t="s">
        <v>456</v>
      </c>
      <c r="D42" s="59" t="s">
        <v>645</v>
      </c>
      <c r="E42" s="59" t="s">
        <v>456</v>
      </c>
      <c r="F42" s="59" t="s">
        <v>646</v>
      </c>
      <c r="G42" s="59" t="s">
        <v>456</v>
      </c>
      <c r="H42" s="60" t="s">
        <v>456</v>
      </c>
      <c r="I42" s="60" t="s">
        <v>456</v>
      </c>
      <c r="J42" s="60" t="s">
        <v>456</v>
      </c>
      <c r="K42" s="60" t="s">
        <v>456</v>
      </c>
      <c r="L42" s="60" t="s">
        <v>456</v>
      </c>
      <c r="M42" s="262" t="s">
        <v>456</v>
      </c>
    </row>
    <row r="43" spans="1:13">
      <c r="A43" s="2549"/>
      <c r="B43" s="3562"/>
      <c r="C43" s="60" t="s">
        <v>456</v>
      </c>
      <c r="D43" s="1835" t="s">
        <v>456</v>
      </c>
      <c r="E43" s="1837">
        <v>2025</v>
      </c>
      <c r="F43" s="3599">
        <v>1</v>
      </c>
      <c r="G43" s="3600"/>
      <c r="H43" s="3565" t="s">
        <v>456</v>
      </c>
      <c r="I43" s="3565"/>
      <c r="J43" s="60" t="s">
        <v>456</v>
      </c>
      <c r="K43" s="60" t="s">
        <v>456</v>
      </c>
      <c r="L43" s="60" t="s">
        <v>456</v>
      </c>
      <c r="M43" s="262" t="s">
        <v>456</v>
      </c>
    </row>
    <row r="44" spans="1:13">
      <c r="A44" s="2549"/>
      <c r="B44" s="3562"/>
      <c r="C44" s="59" t="s">
        <v>456</v>
      </c>
      <c r="D44" s="59" t="s">
        <v>456</v>
      </c>
      <c r="E44" s="59" t="s">
        <v>456</v>
      </c>
      <c r="F44" s="59" t="s">
        <v>456</v>
      </c>
      <c r="G44" s="59" t="s">
        <v>456</v>
      </c>
      <c r="H44" s="59" t="s">
        <v>456</v>
      </c>
      <c r="I44" s="59" t="s">
        <v>456</v>
      </c>
      <c r="J44" s="59" t="s">
        <v>456</v>
      </c>
      <c r="K44" s="59" t="s">
        <v>456</v>
      </c>
      <c r="L44" s="59" t="s">
        <v>456</v>
      </c>
      <c r="M44" s="1838" t="s">
        <v>456</v>
      </c>
    </row>
    <row r="45" spans="1:13">
      <c r="A45" s="2549"/>
      <c r="B45" s="3566" t="s">
        <v>647</v>
      </c>
      <c r="C45" s="60" t="s">
        <v>456</v>
      </c>
      <c r="D45" s="60" t="s">
        <v>456</v>
      </c>
      <c r="E45" s="60" t="s">
        <v>456</v>
      </c>
      <c r="F45" s="60" t="s">
        <v>456</v>
      </c>
      <c r="G45" s="60" t="s">
        <v>456</v>
      </c>
      <c r="H45" s="60" t="s">
        <v>456</v>
      </c>
      <c r="I45" s="60" t="s">
        <v>456</v>
      </c>
      <c r="J45" s="60" t="s">
        <v>456</v>
      </c>
      <c r="K45" s="60" t="s">
        <v>456</v>
      </c>
      <c r="L45" s="1841" t="s">
        <v>456</v>
      </c>
      <c r="M45" s="1845" t="s">
        <v>456</v>
      </c>
    </row>
    <row r="46" spans="1:13">
      <c r="A46" s="2549"/>
      <c r="B46" s="3562"/>
      <c r="C46" s="1841" t="s">
        <v>456</v>
      </c>
      <c r="D46" s="60" t="s">
        <v>601</v>
      </c>
      <c r="E46" s="59" t="s">
        <v>171</v>
      </c>
      <c r="F46" s="3567" t="s">
        <v>648</v>
      </c>
      <c r="G46" s="3568" t="s">
        <v>456</v>
      </c>
      <c r="H46" s="3569"/>
      <c r="I46" s="3569"/>
      <c r="J46" s="3570"/>
      <c r="K46" s="60" t="s">
        <v>649</v>
      </c>
      <c r="L46" s="3547" t="s">
        <v>456</v>
      </c>
      <c r="M46" s="3548"/>
    </row>
    <row r="47" spans="1:13">
      <c r="A47" s="2549"/>
      <c r="B47" s="3562"/>
      <c r="C47" s="1841" t="s">
        <v>456</v>
      </c>
      <c r="D47" s="1858" t="s">
        <v>456</v>
      </c>
      <c r="E47" s="1837" t="s">
        <v>627</v>
      </c>
      <c r="F47" s="3567"/>
      <c r="G47" s="3571"/>
      <c r="H47" s="3572"/>
      <c r="I47" s="3572"/>
      <c r="J47" s="3573"/>
      <c r="K47" s="1841" t="s">
        <v>456</v>
      </c>
      <c r="L47" s="3549"/>
      <c r="M47" s="3550"/>
    </row>
    <row r="48" spans="1:13">
      <c r="A48" s="2549"/>
      <c r="B48" s="3563"/>
      <c r="C48" s="1846" t="s">
        <v>456</v>
      </c>
      <c r="D48" s="1846" t="s">
        <v>456</v>
      </c>
      <c r="E48" s="1846" t="s">
        <v>456</v>
      </c>
      <c r="F48" s="1846" t="s">
        <v>456</v>
      </c>
      <c r="G48" s="1846" t="s">
        <v>456</v>
      </c>
      <c r="H48" s="1846" t="s">
        <v>456</v>
      </c>
      <c r="I48" s="1846" t="s">
        <v>456</v>
      </c>
      <c r="J48" s="1846" t="s">
        <v>456</v>
      </c>
      <c r="K48" s="1846" t="s">
        <v>456</v>
      </c>
      <c r="L48" s="1841" t="s">
        <v>456</v>
      </c>
      <c r="M48" s="1845" t="s">
        <v>456</v>
      </c>
    </row>
    <row r="49" spans="1:13" ht="52.5" customHeight="1">
      <c r="A49" s="2549"/>
      <c r="B49" s="1834" t="s">
        <v>650</v>
      </c>
      <c r="C49" s="3551" t="s">
        <v>1174</v>
      </c>
      <c r="D49" s="3551"/>
      <c r="E49" s="3551"/>
      <c r="F49" s="3551"/>
      <c r="G49" s="3551"/>
      <c r="H49" s="3551"/>
      <c r="I49" s="3551"/>
      <c r="J49" s="3551"/>
      <c r="K49" s="3551"/>
      <c r="L49" s="3551"/>
      <c r="M49" s="3552"/>
    </row>
    <row r="50" spans="1:13" ht="44.25" customHeight="1">
      <c r="A50" s="2549"/>
      <c r="B50" s="1850" t="s">
        <v>652</v>
      </c>
      <c r="C50" s="3551" t="s">
        <v>1173</v>
      </c>
      <c r="D50" s="3551"/>
      <c r="E50" s="3551"/>
      <c r="F50" s="3551"/>
      <c r="G50" s="3551"/>
      <c r="H50" s="3551"/>
      <c r="I50" s="3551"/>
      <c r="J50" s="3551"/>
      <c r="K50" s="3551"/>
      <c r="L50" s="3551"/>
      <c r="M50" s="3552"/>
    </row>
    <row r="51" spans="1:13">
      <c r="A51" s="2549"/>
      <c r="B51" s="1850" t="s">
        <v>654</v>
      </c>
      <c r="C51" s="1455">
        <v>90</v>
      </c>
      <c r="D51" s="59" t="s">
        <v>456</v>
      </c>
      <c r="E51" s="59" t="s">
        <v>456</v>
      </c>
      <c r="F51" s="59" t="s">
        <v>456</v>
      </c>
      <c r="G51" s="59" t="s">
        <v>456</v>
      </c>
      <c r="H51" s="59" t="s">
        <v>456</v>
      </c>
      <c r="I51" s="59" t="s">
        <v>456</v>
      </c>
      <c r="J51" s="59" t="s">
        <v>456</v>
      </c>
      <c r="K51" s="59" t="s">
        <v>456</v>
      </c>
      <c r="L51" s="59" t="s">
        <v>456</v>
      </c>
      <c r="M51" s="1838" t="s">
        <v>456</v>
      </c>
    </row>
    <row r="52" spans="1:13">
      <c r="A52" s="2549"/>
      <c r="B52" s="1850" t="s">
        <v>655</v>
      </c>
      <c r="C52" s="1455">
        <v>2020</v>
      </c>
      <c r="D52" s="59" t="s">
        <v>456</v>
      </c>
      <c r="E52" s="59" t="s">
        <v>456</v>
      </c>
      <c r="F52" s="59" t="s">
        <v>456</v>
      </c>
      <c r="G52" s="59" t="s">
        <v>456</v>
      </c>
      <c r="H52" s="59" t="s">
        <v>456</v>
      </c>
      <c r="I52" s="59" t="s">
        <v>456</v>
      </c>
      <c r="J52" s="59" t="s">
        <v>456</v>
      </c>
      <c r="K52" s="59" t="s">
        <v>456</v>
      </c>
      <c r="L52" s="59" t="s">
        <v>456</v>
      </c>
      <c r="M52" s="1838" t="s">
        <v>456</v>
      </c>
    </row>
    <row r="53" spans="1:13">
      <c r="A53" s="2531" t="s">
        <v>656</v>
      </c>
      <c r="B53" s="1865" t="s">
        <v>657</v>
      </c>
      <c r="C53" s="3543" t="s">
        <v>297</v>
      </c>
      <c r="D53" s="3543"/>
      <c r="E53" s="3543"/>
      <c r="F53" s="3543"/>
      <c r="G53" s="3543"/>
      <c r="H53" s="3543"/>
      <c r="I53" s="3543"/>
      <c r="J53" s="3543"/>
      <c r="K53" s="3543"/>
      <c r="L53" s="3543"/>
      <c r="M53" s="3544"/>
    </row>
    <row r="54" spans="1:13">
      <c r="A54" s="2532"/>
      <c r="B54" s="1865" t="s">
        <v>659</v>
      </c>
      <c r="C54" s="3554" t="s">
        <v>1156</v>
      </c>
      <c r="D54" s="3554"/>
      <c r="E54" s="3554"/>
      <c r="F54" s="3554"/>
      <c r="G54" s="3554"/>
      <c r="H54" s="3554"/>
      <c r="I54" s="3554"/>
      <c r="J54" s="3554"/>
      <c r="K54" s="3554"/>
      <c r="L54" s="3554"/>
      <c r="M54" s="3555"/>
    </row>
    <row r="55" spans="1:13">
      <c r="A55" s="2532"/>
      <c r="B55" s="1865" t="s">
        <v>661</v>
      </c>
      <c r="C55" s="3543" t="s">
        <v>300</v>
      </c>
      <c r="D55" s="3543"/>
      <c r="E55" s="3543"/>
      <c r="F55" s="3543"/>
      <c r="G55" s="3543"/>
      <c r="H55" s="3543"/>
      <c r="I55" s="3543"/>
      <c r="J55" s="3543"/>
      <c r="K55" s="3543"/>
      <c r="L55" s="3543"/>
      <c r="M55" s="3544"/>
    </row>
    <row r="56" spans="1:13">
      <c r="A56" s="2532"/>
      <c r="B56" s="1865" t="s">
        <v>662</v>
      </c>
      <c r="C56" s="3543" t="s">
        <v>1157</v>
      </c>
      <c r="D56" s="3543"/>
      <c r="E56" s="3543"/>
      <c r="F56" s="3543"/>
      <c r="G56" s="3543"/>
      <c r="H56" s="3543"/>
      <c r="I56" s="3543"/>
      <c r="J56" s="3543"/>
      <c r="K56" s="3543"/>
      <c r="L56" s="3543"/>
      <c r="M56" s="3544"/>
    </row>
    <row r="57" spans="1:13">
      <c r="A57" s="2532"/>
      <c r="B57" s="1865" t="s">
        <v>663</v>
      </c>
      <c r="C57" s="3556" t="s">
        <v>299</v>
      </c>
      <c r="D57" s="3556"/>
      <c r="E57" s="3556"/>
      <c r="F57" s="3556"/>
      <c r="G57" s="3556"/>
      <c r="H57" s="3556"/>
      <c r="I57" s="3556"/>
      <c r="J57" s="3556"/>
      <c r="K57" s="3556"/>
      <c r="L57" s="3556"/>
      <c r="M57" s="3557"/>
    </row>
    <row r="58" spans="1:13" ht="16.5" customHeight="1">
      <c r="A58" s="2555"/>
      <c r="B58" s="1865" t="s">
        <v>665</v>
      </c>
      <c r="C58" s="3558" t="s">
        <v>1158</v>
      </c>
      <c r="D58" s="3558"/>
      <c r="E58" s="3558"/>
      <c r="F58" s="3558"/>
      <c r="G58" s="3558"/>
      <c r="H58" s="3558"/>
      <c r="I58" s="3558"/>
      <c r="J58" s="3558"/>
      <c r="K58" s="3558"/>
      <c r="L58" s="3558"/>
      <c r="M58" s="3559"/>
    </row>
    <row r="59" spans="1:13">
      <c r="A59" s="2531" t="s">
        <v>667</v>
      </c>
      <c r="B59" s="1866" t="s">
        <v>668</v>
      </c>
      <c r="C59" s="3543" t="s">
        <v>711</v>
      </c>
      <c r="D59" s="3543"/>
      <c r="E59" s="3543"/>
      <c r="F59" s="3543"/>
      <c r="G59" s="3543"/>
      <c r="H59" s="3543"/>
      <c r="I59" s="3543"/>
      <c r="J59" s="3543"/>
      <c r="K59" s="3543"/>
      <c r="L59" s="3543"/>
      <c r="M59" s="3544"/>
    </row>
    <row r="60" spans="1:13">
      <c r="A60" s="2532"/>
      <c r="B60" s="1866" t="s">
        <v>670</v>
      </c>
      <c r="C60" s="3543" t="s">
        <v>712</v>
      </c>
      <c r="D60" s="3543"/>
      <c r="E60" s="3543"/>
      <c r="F60" s="3543"/>
      <c r="G60" s="3543"/>
      <c r="H60" s="3543"/>
      <c r="I60" s="3543"/>
      <c r="J60" s="3543"/>
      <c r="K60" s="3543"/>
      <c r="L60" s="3543"/>
      <c r="M60" s="3544"/>
    </row>
    <row r="61" spans="1:13">
      <c r="A61" s="2532"/>
      <c r="B61" s="1867" t="s">
        <v>44</v>
      </c>
      <c r="C61" s="3543" t="s">
        <v>713</v>
      </c>
      <c r="D61" s="3543"/>
      <c r="E61" s="3543"/>
      <c r="F61" s="3543"/>
      <c r="G61" s="3543"/>
      <c r="H61" s="3543"/>
      <c r="I61" s="3543"/>
      <c r="J61" s="3543"/>
      <c r="K61" s="3543"/>
      <c r="L61" s="3543"/>
      <c r="M61" s="3544"/>
    </row>
    <row r="62" spans="1:13" ht="43.5" customHeight="1">
      <c r="A62" s="397" t="s">
        <v>672</v>
      </c>
      <c r="B62" s="1869" t="s">
        <v>456</v>
      </c>
      <c r="C62" s="3545" t="s">
        <v>1175</v>
      </c>
      <c r="D62" s="3545"/>
      <c r="E62" s="3545"/>
      <c r="F62" s="3545"/>
      <c r="G62" s="3545"/>
      <c r="H62" s="3545"/>
      <c r="I62" s="3545"/>
      <c r="J62" s="3545"/>
      <c r="K62" s="3545"/>
      <c r="L62" s="3545"/>
      <c r="M62" s="3546"/>
    </row>
  </sheetData>
  <mergeCells count="49">
    <mergeCell ref="B1:M1"/>
    <mergeCell ref="O13:Y13"/>
    <mergeCell ref="B14:B15"/>
    <mergeCell ref="C14:D14"/>
    <mergeCell ref="F14:M14"/>
    <mergeCell ref="C15:M15"/>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 ref="A16:A52"/>
    <mergeCell ref="C16:M16"/>
    <mergeCell ref="C17:M17"/>
    <mergeCell ref="B18:B24"/>
    <mergeCell ref="B25:B28"/>
    <mergeCell ref="B32:B34"/>
    <mergeCell ref="B35:B44"/>
    <mergeCell ref="F43:G43"/>
    <mergeCell ref="H43:I43"/>
    <mergeCell ref="B45:B48"/>
    <mergeCell ref="F46:F47"/>
    <mergeCell ref="G46:J47"/>
    <mergeCell ref="L46:M47"/>
    <mergeCell ref="C49:M49"/>
    <mergeCell ref="C50:M50"/>
    <mergeCell ref="J30:L30"/>
    <mergeCell ref="C62:M62"/>
    <mergeCell ref="C57:M57"/>
    <mergeCell ref="C58:M58"/>
    <mergeCell ref="A59:A61"/>
    <mergeCell ref="C59:M59"/>
    <mergeCell ref="C60:M60"/>
    <mergeCell ref="C61:M61"/>
    <mergeCell ref="A53:A58"/>
    <mergeCell ref="C53:M53"/>
    <mergeCell ref="C54:M54"/>
    <mergeCell ref="C55:M55"/>
    <mergeCell ref="C56:M56"/>
  </mergeCells>
  <dataValidations count="1">
    <dataValidation allowBlank="1" showInputMessage="1" showErrorMessage="1" prompt="Incluir una ficha por cada indicador, ya sea de producto o de resultado" sqref="B1" xr:uid="{00000000-0002-0000-2A00-000000000000}"/>
  </dataValidations>
  <hyperlinks>
    <hyperlink ref="C57" r:id="rId1" xr:uid="{00000000-0004-0000-2A00-000000000000}"/>
  </hyperlinks>
  <pageMargins left="0.7" right="0.7" top="0.75" bottom="0.75" header="0.3" footer="0.3"/>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8EA9DB"/>
  </sheetPr>
  <dimension ref="A1:M57"/>
  <sheetViews>
    <sheetView zoomScale="80" zoomScaleNormal="80" workbookViewId="0">
      <selection activeCell="C2" sqref="C2"/>
    </sheetView>
  </sheetViews>
  <sheetFormatPr baseColWidth="10" defaultColWidth="11.42578125" defaultRowHeight="15.75"/>
  <cols>
    <col min="1" max="1" width="22" style="5" customWidth="1"/>
    <col min="2" max="2" width="39.140625" style="7" customWidth="1"/>
    <col min="3" max="3" width="14.5703125" style="5" customWidth="1"/>
    <col min="4" max="4" width="15.42578125" style="5" customWidth="1"/>
    <col min="5" max="5" width="13.5703125" style="5" customWidth="1"/>
    <col min="6" max="6" width="12.5703125" style="5" customWidth="1"/>
    <col min="7" max="8" width="12.7109375" style="5" customWidth="1"/>
    <col min="9" max="10" width="12" style="5" customWidth="1"/>
    <col min="11" max="11" width="11.28515625" style="5" customWidth="1"/>
    <col min="12" max="12" width="11.85546875" style="5" customWidth="1"/>
    <col min="13" max="13" width="12" style="5" customWidth="1"/>
    <col min="14" max="16384" width="11.42578125" style="5"/>
  </cols>
  <sheetData>
    <row r="1" spans="1:13">
      <c r="A1" s="365"/>
      <c r="B1" s="2911" t="s">
        <v>1176</v>
      </c>
      <c r="C1" s="2912"/>
      <c r="D1" s="2912"/>
      <c r="E1" s="2912"/>
      <c r="F1" s="2912"/>
      <c r="G1" s="2912"/>
      <c r="H1" s="2912"/>
      <c r="I1" s="2912"/>
      <c r="J1" s="2912"/>
      <c r="K1" s="2912"/>
      <c r="L1" s="2912"/>
      <c r="M1" s="2913"/>
    </row>
    <row r="2" spans="1:13">
      <c r="A2" s="2562" t="s">
        <v>596</v>
      </c>
      <c r="B2" s="221" t="s">
        <v>597</v>
      </c>
      <c r="C2" s="2773" t="s">
        <v>325</v>
      </c>
      <c r="D2" s="2774"/>
      <c r="E2" s="2774"/>
      <c r="F2" s="2774"/>
      <c r="G2" s="2774"/>
      <c r="H2" s="2774"/>
      <c r="I2" s="2774"/>
      <c r="J2" s="2774"/>
      <c r="K2" s="2774"/>
      <c r="L2" s="2774"/>
      <c r="M2" s="2782"/>
    </row>
    <row r="3" spans="1:13" ht="31.5" customHeight="1">
      <c r="A3" s="2563"/>
      <c r="B3" s="222" t="s">
        <v>793</v>
      </c>
      <c r="C3" s="2472" t="s">
        <v>1163</v>
      </c>
      <c r="D3" s="2473"/>
      <c r="E3" s="2473"/>
      <c r="F3" s="2473"/>
      <c r="G3" s="2473"/>
      <c r="H3" s="2473"/>
      <c r="I3" s="2473"/>
      <c r="J3" s="2473"/>
      <c r="K3" s="2473"/>
      <c r="L3" s="2473"/>
      <c r="M3" s="2474"/>
    </row>
    <row r="4" spans="1:13" ht="69" customHeight="1">
      <c r="A4" s="2563"/>
      <c r="B4" s="864" t="s">
        <v>40</v>
      </c>
      <c r="C4" s="786" t="s">
        <v>601</v>
      </c>
      <c r="D4" s="2923"/>
      <c r="E4" s="2902"/>
      <c r="F4" s="2795" t="s">
        <v>41</v>
      </c>
      <c r="G4" s="2796"/>
      <c r="H4" s="754">
        <v>17</v>
      </c>
      <c r="I4" s="3537" t="s">
        <v>936</v>
      </c>
      <c r="J4" s="3538"/>
      <c r="K4" s="3538"/>
      <c r="L4" s="3538"/>
      <c r="M4" s="3539"/>
    </row>
    <row r="5" spans="1:13">
      <c r="A5" s="2563"/>
      <c r="B5" s="864" t="s">
        <v>605</v>
      </c>
      <c r="C5" s="2515" t="s">
        <v>926</v>
      </c>
      <c r="D5" s="2516"/>
      <c r="E5" s="2516"/>
      <c r="F5" s="2516"/>
      <c r="G5" s="2516"/>
      <c r="H5" s="2516"/>
      <c r="I5" s="2516"/>
      <c r="J5" s="2516"/>
      <c r="K5" s="2516"/>
      <c r="L5" s="2516"/>
      <c r="M5" s="2518"/>
    </row>
    <row r="6" spans="1:13">
      <c r="A6" s="2563"/>
      <c r="B6" s="864" t="s">
        <v>607</v>
      </c>
      <c r="C6" s="2472" t="s">
        <v>927</v>
      </c>
      <c r="D6" s="2473"/>
      <c r="E6" s="2473"/>
      <c r="F6" s="2473"/>
      <c r="G6" s="2473"/>
      <c r="H6" s="2473"/>
      <c r="I6" s="2473"/>
      <c r="J6" s="2473"/>
      <c r="K6" s="2473"/>
      <c r="L6" s="2473"/>
      <c r="M6" s="2474"/>
    </row>
    <row r="7" spans="1:13">
      <c r="A7" s="2563"/>
      <c r="B7" s="222" t="s">
        <v>609</v>
      </c>
      <c r="C7" s="2515" t="s">
        <v>7</v>
      </c>
      <c r="D7" s="2516"/>
      <c r="E7" s="113"/>
      <c r="F7" s="113"/>
      <c r="G7" s="114"/>
      <c r="H7" s="224" t="s">
        <v>44</v>
      </c>
      <c r="I7" s="2517" t="s">
        <v>676</v>
      </c>
      <c r="J7" s="2516"/>
      <c r="K7" s="2516"/>
      <c r="L7" s="2516"/>
      <c r="M7" s="2518"/>
    </row>
    <row r="8" spans="1:13">
      <c r="A8" s="2563"/>
      <c r="B8" s="2917" t="s">
        <v>611</v>
      </c>
      <c r="C8" s="116"/>
      <c r="D8" s="117"/>
      <c r="E8" s="117"/>
      <c r="F8" s="117"/>
      <c r="G8" s="117"/>
      <c r="H8" s="117"/>
      <c r="I8" s="117"/>
      <c r="J8" s="117"/>
      <c r="K8" s="117"/>
      <c r="L8" s="118"/>
      <c r="M8" s="119"/>
    </row>
    <row r="9" spans="1:13" ht="28.5" customHeight="1">
      <c r="A9" s="2563"/>
      <c r="B9" s="2918"/>
      <c r="C9" s="2519" t="s">
        <v>677</v>
      </c>
      <c r="D9" s="2520"/>
      <c r="E9" s="120"/>
      <c r="F9" s="2521"/>
      <c r="G9" s="2521"/>
      <c r="H9" s="120"/>
      <c r="I9" s="2521"/>
      <c r="J9" s="2521"/>
      <c r="K9" s="120"/>
      <c r="L9" s="121"/>
      <c r="M9" s="122"/>
    </row>
    <row r="10" spans="1:13">
      <c r="A10" s="2563"/>
      <c r="B10" s="2919"/>
      <c r="C10" s="2522" t="s">
        <v>612</v>
      </c>
      <c r="D10" s="2521"/>
      <c r="E10" s="748"/>
      <c r="F10" s="2521" t="s">
        <v>612</v>
      </c>
      <c r="G10" s="2521"/>
      <c r="H10" s="748"/>
      <c r="I10" s="2521" t="s">
        <v>612</v>
      </c>
      <c r="J10" s="2521"/>
      <c r="K10" s="748"/>
      <c r="L10" s="123"/>
      <c r="M10" s="124"/>
    </row>
    <row r="11" spans="1:13" ht="46.5" customHeight="1">
      <c r="A11" s="2563"/>
      <c r="B11" s="222" t="s">
        <v>613</v>
      </c>
      <c r="C11" s="2479" t="s">
        <v>1177</v>
      </c>
      <c r="D11" s="2480"/>
      <c r="E11" s="2480"/>
      <c r="F11" s="2480"/>
      <c r="G11" s="2480"/>
      <c r="H11" s="2480"/>
      <c r="I11" s="2480"/>
      <c r="J11" s="2480"/>
      <c r="K11" s="2480"/>
      <c r="L11" s="2480"/>
      <c r="M11" s="2481"/>
    </row>
    <row r="12" spans="1:13" ht="37.5" customHeight="1">
      <c r="A12" s="2563"/>
      <c r="B12" s="222" t="s">
        <v>796</v>
      </c>
      <c r="C12" s="2479" t="s">
        <v>1178</v>
      </c>
      <c r="D12" s="2480"/>
      <c r="E12" s="2480"/>
      <c r="F12" s="2480"/>
      <c r="G12" s="2480"/>
      <c r="H12" s="2480"/>
      <c r="I12" s="2480"/>
      <c r="J12" s="2480"/>
      <c r="K12" s="2480"/>
      <c r="L12" s="2480"/>
      <c r="M12" s="2481"/>
    </row>
    <row r="13" spans="1:13" ht="45">
      <c r="A13" s="2563"/>
      <c r="B13" s="222" t="s">
        <v>798</v>
      </c>
      <c r="C13" s="2479" t="s">
        <v>1166</v>
      </c>
      <c r="D13" s="2480"/>
      <c r="E13" s="2480"/>
      <c r="F13" s="2480"/>
      <c r="G13" s="2480"/>
      <c r="H13" s="2480"/>
      <c r="I13" s="2480"/>
      <c r="J13" s="2480"/>
      <c r="K13" s="2480"/>
      <c r="L13" s="2480"/>
      <c r="M13" s="2481"/>
    </row>
    <row r="14" spans="1:13" ht="45.75" customHeight="1">
      <c r="A14" s="2563"/>
      <c r="B14" s="798" t="s">
        <v>800</v>
      </c>
      <c r="C14" s="2479" t="s">
        <v>97</v>
      </c>
      <c r="D14" s="2480"/>
      <c r="E14" s="125" t="s">
        <v>801</v>
      </c>
      <c r="F14" s="2907" t="s">
        <v>850</v>
      </c>
      <c r="G14" s="2480"/>
      <c r="H14" s="2480"/>
      <c r="I14" s="2480"/>
      <c r="J14" s="2480"/>
      <c r="K14" s="2480"/>
      <c r="L14" s="2480"/>
      <c r="M14" s="2481"/>
    </row>
    <row r="15" spans="1:13">
      <c r="A15" s="2548" t="s">
        <v>615</v>
      </c>
      <c r="B15" s="223" t="s">
        <v>30</v>
      </c>
      <c r="C15" s="2479" t="s">
        <v>939</v>
      </c>
      <c r="D15" s="2480"/>
      <c r="E15" s="2480"/>
      <c r="F15" s="2480"/>
      <c r="G15" s="2480"/>
      <c r="H15" s="2480"/>
      <c r="I15" s="2480"/>
      <c r="J15" s="2480"/>
      <c r="K15" s="2480"/>
      <c r="L15" s="2480"/>
      <c r="M15" s="2481"/>
    </row>
    <row r="16" spans="1:13" ht="30.75" customHeight="1">
      <c r="A16" s="2549"/>
      <c r="B16" s="223" t="s">
        <v>804</v>
      </c>
      <c r="C16" s="2479" t="s">
        <v>326</v>
      </c>
      <c r="D16" s="2480"/>
      <c r="E16" s="2480"/>
      <c r="F16" s="2480"/>
      <c r="G16" s="2480"/>
      <c r="H16" s="2480"/>
      <c r="I16" s="2480"/>
      <c r="J16" s="2480"/>
      <c r="K16" s="2480"/>
      <c r="L16" s="2480"/>
      <c r="M16" s="2481"/>
    </row>
    <row r="17" spans="1:13" ht="8.25" customHeight="1">
      <c r="A17" s="2549"/>
      <c r="B17" s="2797" t="s">
        <v>616</v>
      </c>
      <c r="C17" s="126"/>
      <c r="D17" s="127"/>
      <c r="E17" s="127"/>
      <c r="F17" s="127"/>
      <c r="G17" s="127"/>
      <c r="H17" s="127"/>
      <c r="I17" s="127"/>
      <c r="J17" s="127"/>
      <c r="K17" s="127"/>
      <c r="L17" s="127"/>
      <c r="M17" s="128"/>
    </row>
    <row r="18" spans="1:13" ht="9" customHeight="1">
      <c r="A18" s="2549"/>
      <c r="B18" s="2798"/>
      <c r="C18" s="129"/>
      <c r="D18" s="130"/>
      <c r="E18" s="872"/>
      <c r="F18" s="130"/>
      <c r="G18" s="872"/>
      <c r="H18" s="130"/>
      <c r="I18" s="872"/>
      <c r="J18" s="130"/>
      <c r="K18" s="872"/>
      <c r="L18" s="872"/>
      <c r="M18" s="873"/>
    </row>
    <row r="19" spans="1:13">
      <c r="A19" s="2549"/>
      <c r="B19" s="2798"/>
      <c r="C19" s="131" t="s">
        <v>617</v>
      </c>
      <c r="D19" s="132"/>
      <c r="E19" s="133" t="s">
        <v>618</v>
      </c>
      <c r="F19" s="132"/>
      <c r="G19" s="133" t="s">
        <v>619</v>
      </c>
      <c r="H19" s="132"/>
      <c r="I19" s="133" t="s">
        <v>620</v>
      </c>
      <c r="J19" s="135"/>
      <c r="K19" s="133"/>
      <c r="L19" s="133"/>
      <c r="M19" s="876"/>
    </row>
    <row r="20" spans="1:13">
      <c r="A20" s="2549"/>
      <c r="B20" s="2798"/>
      <c r="C20" s="131" t="s">
        <v>621</v>
      </c>
      <c r="D20" s="135"/>
      <c r="E20" s="133" t="s">
        <v>622</v>
      </c>
      <c r="F20" s="136"/>
      <c r="G20" s="133" t="s">
        <v>623</v>
      </c>
      <c r="H20" s="136"/>
      <c r="I20" s="133"/>
      <c r="J20" s="875"/>
      <c r="K20" s="133"/>
      <c r="L20" s="133"/>
      <c r="M20" s="876"/>
    </row>
    <row r="21" spans="1:13">
      <c r="A21" s="2549"/>
      <c r="B21" s="2798"/>
      <c r="C21" s="131" t="s">
        <v>624</v>
      </c>
      <c r="D21" s="135"/>
      <c r="E21" s="133" t="s">
        <v>625</v>
      </c>
      <c r="F21" s="135"/>
      <c r="G21" s="133"/>
      <c r="H21" s="875"/>
      <c r="I21" s="133"/>
      <c r="J21" s="875"/>
      <c r="K21" s="133"/>
      <c r="L21" s="133"/>
      <c r="M21" s="876"/>
    </row>
    <row r="22" spans="1:13">
      <c r="A22" s="2549"/>
      <c r="B22" s="2798"/>
      <c r="C22" s="131" t="s">
        <v>626</v>
      </c>
      <c r="D22" s="135" t="s">
        <v>627</v>
      </c>
      <c r="E22" s="133" t="s">
        <v>628</v>
      </c>
      <c r="F22" s="3042" t="s">
        <v>629</v>
      </c>
      <c r="G22" s="3042"/>
      <c r="H22" s="3042"/>
      <c r="I22" s="3042"/>
      <c r="J22" s="3042"/>
      <c r="K22" s="3042"/>
      <c r="L22" s="3042"/>
      <c r="M22" s="3043"/>
    </row>
    <row r="23" spans="1:13" ht="9.75" customHeight="1">
      <c r="A23" s="2549"/>
      <c r="B23" s="2799"/>
      <c r="C23" s="137"/>
      <c r="D23" s="138"/>
      <c r="E23" s="138"/>
      <c r="F23" s="138"/>
      <c r="G23" s="138"/>
      <c r="H23" s="138"/>
      <c r="I23" s="138"/>
      <c r="J23" s="138"/>
      <c r="K23" s="138"/>
      <c r="L23" s="138"/>
      <c r="M23" s="139"/>
    </row>
    <row r="24" spans="1:13">
      <c r="A24" s="2549"/>
      <c r="B24" s="2797" t="s">
        <v>630</v>
      </c>
      <c r="C24" s="140"/>
      <c r="D24" s="141"/>
      <c r="E24" s="141"/>
      <c r="F24" s="141"/>
      <c r="G24" s="141"/>
      <c r="H24" s="141"/>
      <c r="I24" s="141"/>
      <c r="J24" s="141"/>
      <c r="K24" s="141"/>
      <c r="L24" s="118"/>
      <c r="M24" s="119"/>
    </row>
    <row r="25" spans="1:13">
      <c r="A25" s="2549"/>
      <c r="B25" s="2798"/>
      <c r="C25" s="131" t="s">
        <v>631</v>
      </c>
      <c r="D25" s="136"/>
      <c r="E25" s="142"/>
      <c r="F25" s="133" t="s">
        <v>632</v>
      </c>
      <c r="G25" s="135"/>
      <c r="H25" s="142"/>
      <c r="I25" s="133" t="s">
        <v>633</v>
      </c>
      <c r="J25" s="135"/>
      <c r="K25" s="142"/>
      <c r="L25" s="121"/>
      <c r="M25" s="122"/>
    </row>
    <row r="26" spans="1:13">
      <c r="A26" s="2549"/>
      <c r="B26" s="2798"/>
      <c r="C26" s="131" t="s">
        <v>634</v>
      </c>
      <c r="D26" s="143"/>
      <c r="E26" s="121"/>
      <c r="F26" s="133" t="s">
        <v>635</v>
      </c>
      <c r="G26" s="135" t="s">
        <v>627</v>
      </c>
      <c r="H26" s="121"/>
      <c r="I26" s="144"/>
      <c r="J26" s="121"/>
      <c r="K26" s="120"/>
      <c r="L26" s="121"/>
      <c r="M26" s="122"/>
    </row>
    <row r="27" spans="1:13">
      <c r="A27" s="2549"/>
      <c r="B27" s="2799"/>
      <c r="C27" s="145"/>
      <c r="D27" s="146"/>
      <c r="E27" s="146"/>
      <c r="F27" s="146"/>
      <c r="G27" s="146"/>
      <c r="H27" s="146"/>
      <c r="I27" s="146"/>
      <c r="J27" s="146"/>
      <c r="K27" s="146"/>
      <c r="L27" s="123"/>
      <c r="M27" s="124"/>
    </row>
    <row r="28" spans="1:13">
      <c r="A28" s="2549"/>
      <c r="B28" s="863" t="s">
        <v>636</v>
      </c>
      <c r="C28" s="148"/>
      <c r="D28" s="149"/>
      <c r="E28" s="149"/>
      <c r="F28" s="149"/>
      <c r="G28" s="149"/>
      <c r="H28" s="149"/>
      <c r="I28" s="149"/>
      <c r="J28" s="149"/>
      <c r="K28" s="149"/>
      <c r="L28" s="149"/>
      <c r="M28" s="150"/>
    </row>
    <row r="29" spans="1:13">
      <c r="A29" s="2549"/>
      <c r="B29" s="863"/>
      <c r="C29" s="151" t="s">
        <v>637</v>
      </c>
      <c r="D29" s="229">
        <v>1</v>
      </c>
      <c r="E29" s="142"/>
      <c r="F29" s="153" t="s">
        <v>638</v>
      </c>
      <c r="G29" s="135">
        <v>2020</v>
      </c>
      <c r="H29" s="142"/>
      <c r="I29" s="153" t="s">
        <v>639</v>
      </c>
      <c r="J29" s="2485" t="s">
        <v>152</v>
      </c>
      <c r="K29" s="2486"/>
      <c r="L29" s="2487"/>
      <c r="M29" s="154"/>
    </row>
    <row r="30" spans="1:13">
      <c r="A30" s="2549"/>
      <c r="B30" s="864"/>
      <c r="C30" s="137"/>
      <c r="D30" s="138"/>
      <c r="E30" s="138"/>
      <c r="F30" s="138"/>
      <c r="G30" s="138"/>
      <c r="H30" s="138"/>
      <c r="I30" s="138"/>
      <c r="J30" s="138"/>
      <c r="K30" s="138"/>
      <c r="L30" s="138"/>
      <c r="M30" s="139"/>
    </row>
    <row r="31" spans="1:13">
      <c r="A31" s="2549"/>
      <c r="B31" s="2797" t="s">
        <v>641</v>
      </c>
      <c r="C31" s="155"/>
      <c r="D31" s="156"/>
      <c r="E31" s="156"/>
      <c r="F31" s="156"/>
      <c r="G31" s="156"/>
      <c r="H31" s="156"/>
      <c r="I31" s="156"/>
      <c r="J31" s="156"/>
      <c r="K31" s="156"/>
      <c r="L31" s="118"/>
      <c r="M31" s="119"/>
    </row>
    <row r="32" spans="1:13">
      <c r="A32" s="2549"/>
      <c r="B32" s="2798"/>
      <c r="C32" s="157" t="s">
        <v>642</v>
      </c>
      <c r="D32" s="230">
        <v>2021</v>
      </c>
      <c r="E32" s="159"/>
      <c r="F32" s="142" t="s">
        <v>643</v>
      </c>
      <c r="G32" s="160" t="s">
        <v>681</v>
      </c>
      <c r="H32" s="159"/>
      <c r="I32" s="153"/>
      <c r="J32" s="159"/>
      <c r="K32" s="159"/>
      <c r="L32" s="121"/>
      <c r="M32" s="122"/>
    </row>
    <row r="33" spans="1:13">
      <c r="A33" s="2549"/>
      <c r="B33" s="2799"/>
      <c r="C33" s="137"/>
      <c r="D33" s="161"/>
      <c r="E33" s="162"/>
      <c r="F33" s="138"/>
      <c r="G33" s="162"/>
      <c r="H33" s="162"/>
      <c r="I33" s="163"/>
      <c r="J33" s="162"/>
      <c r="K33" s="162"/>
      <c r="L33" s="123"/>
      <c r="M33" s="124"/>
    </row>
    <row r="34" spans="1:13">
      <c r="A34" s="2549"/>
      <c r="B34" s="2797" t="s">
        <v>644</v>
      </c>
      <c r="C34" s="164"/>
      <c r="D34" s="740"/>
      <c r="E34" s="740"/>
      <c r="F34" s="740"/>
      <c r="G34" s="740"/>
      <c r="H34" s="740"/>
      <c r="I34" s="740"/>
      <c r="J34" s="740"/>
      <c r="K34" s="740"/>
      <c r="L34" s="740"/>
      <c r="M34" s="165"/>
    </row>
    <row r="35" spans="1:13">
      <c r="A35" s="2549"/>
      <c r="B35" s="2798"/>
      <c r="C35" s="166"/>
      <c r="D35" s="743">
        <v>2021</v>
      </c>
      <c r="E35" s="743"/>
      <c r="F35" s="743">
        <v>2022</v>
      </c>
      <c r="G35" s="743"/>
      <c r="H35" s="167">
        <v>2023</v>
      </c>
      <c r="I35" s="167"/>
      <c r="J35" s="167">
        <v>2024</v>
      </c>
      <c r="K35" s="743"/>
      <c r="L35" s="743">
        <v>2025</v>
      </c>
      <c r="M35" s="797"/>
    </row>
    <row r="36" spans="1:13">
      <c r="A36" s="2549"/>
      <c r="B36" s="2798"/>
      <c r="C36" s="166"/>
      <c r="D36" s="751">
        <v>1</v>
      </c>
      <c r="E36" s="799"/>
      <c r="F36" s="751">
        <v>1</v>
      </c>
      <c r="G36" s="799"/>
      <c r="H36" s="751">
        <v>1</v>
      </c>
      <c r="I36" s="799"/>
      <c r="J36" s="751">
        <v>1</v>
      </c>
      <c r="K36" s="799"/>
      <c r="L36" s="751">
        <v>1</v>
      </c>
      <c r="M36" s="788"/>
    </row>
    <row r="37" spans="1:13">
      <c r="A37" s="2549"/>
      <c r="B37" s="2798"/>
      <c r="C37" s="166"/>
      <c r="D37" s="168" t="s">
        <v>645</v>
      </c>
      <c r="E37" s="787"/>
      <c r="F37" s="168" t="s">
        <v>646</v>
      </c>
      <c r="G37" s="787"/>
      <c r="H37" s="169"/>
      <c r="I37" s="170"/>
      <c r="J37" s="169"/>
      <c r="K37" s="170"/>
      <c r="L37" s="169"/>
      <c r="M37" s="171"/>
    </row>
    <row r="38" spans="1:13">
      <c r="A38" s="2549"/>
      <c r="B38" s="2798"/>
      <c r="C38" s="166"/>
      <c r="D38" s="810">
        <v>2025</v>
      </c>
      <c r="E38" s="799"/>
      <c r="F38" s="2805">
        <v>1</v>
      </c>
      <c r="G38" s="2806"/>
      <c r="H38" s="2922"/>
      <c r="I38" s="2922"/>
      <c r="J38" s="801"/>
      <c r="K38" s="743"/>
      <c r="L38" s="801"/>
      <c r="M38" s="744"/>
    </row>
    <row r="39" spans="1:13">
      <c r="A39" s="2549"/>
      <c r="B39" s="2798"/>
      <c r="C39" s="172"/>
      <c r="D39" s="168"/>
      <c r="E39" s="787"/>
      <c r="F39" s="168"/>
      <c r="G39" s="787"/>
      <c r="H39" s="753"/>
      <c r="I39" s="813"/>
      <c r="J39" s="753"/>
      <c r="K39" s="813"/>
      <c r="L39" s="753"/>
      <c r="M39" s="173"/>
    </row>
    <row r="40" spans="1:13" ht="18" customHeight="1">
      <c r="A40" s="2549"/>
      <c r="B40" s="2797" t="s">
        <v>647</v>
      </c>
      <c r="C40" s="140"/>
      <c r="D40" s="141"/>
      <c r="E40" s="141"/>
      <c r="F40" s="141"/>
      <c r="G40" s="141"/>
      <c r="H40" s="141"/>
      <c r="I40" s="141"/>
      <c r="J40" s="141"/>
      <c r="K40" s="141"/>
      <c r="L40" s="121"/>
      <c r="M40" s="122"/>
    </row>
    <row r="41" spans="1:13">
      <c r="A41" s="2549"/>
      <c r="B41" s="2798"/>
      <c r="C41" s="174"/>
      <c r="D41" s="175" t="s">
        <v>601</v>
      </c>
      <c r="E41" s="176" t="s">
        <v>171</v>
      </c>
      <c r="F41" s="2491" t="s">
        <v>648</v>
      </c>
      <c r="G41" s="2492" t="s">
        <v>687</v>
      </c>
      <c r="H41" s="2492"/>
      <c r="I41" s="2492"/>
      <c r="J41" s="2492"/>
      <c r="K41" s="860" t="s">
        <v>649</v>
      </c>
      <c r="L41" s="2903" t="s">
        <v>824</v>
      </c>
      <c r="M41" s="2904"/>
    </row>
    <row r="42" spans="1:13">
      <c r="A42" s="2549"/>
      <c r="B42" s="2798"/>
      <c r="C42" s="174"/>
      <c r="D42" s="177" t="s">
        <v>627</v>
      </c>
      <c r="E42" s="135"/>
      <c r="F42" s="2491"/>
      <c r="G42" s="2492"/>
      <c r="H42" s="2492"/>
      <c r="I42" s="2492"/>
      <c r="J42" s="2492"/>
      <c r="K42" s="121"/>
      <c r="L42" s="2905"/>
      <c r="M42" s="2906"/>
    </row>
    <row r="43" spans="1:13">
      <c r="A43" s="2549"/>
      <c r="B43" s="2799"/>
      <c r="C43" s="178"/>
      <c r="D43" s="123"/>
      <c r="E43" s="123"/>
      <c r="F43" s="123"/>
      <c r="G43" s="123"/>
      <c r="H43" s="123"/>
      <c r="I43" s="123"/>
      <c r="J43" s="123"/>
      <c r="K43" s="123"/>
      <c r="L43" s="121"/>
      <c r="M43" s="122"/>
    </row>
    <row r="44" spans="1:13" ht="60" customHeight="1">
      <c r="A44" s="2549"/>
      <c r="B44" s="222" t="s">
        <v>650</v>
      </c>
      <c r="C44" s="2479" t="s">
        <v>1179</v>
      </c>
      <c r="D44" s="2480"/>
      <c r="E44" s="2480"/>
      <c r="F44" s="2480"/>
      <c r="G44" s="2480"/>
      <c r="H44" s="2480"/>
      <c r="I44" s="2480"/>
      <c r="J44" s="2480"/>
      <c r="K44" s="2480"/>
      <c r="L44" s="2480"/>
      <c r="M44" s="2481"/>
    </row>
    <row r="45" spans="1:13">
      <c r="A45" s="2549"/>
      <c r="B45" s="223" t="s">
        <v>652</v>
      </c>
      <c r="C45" s="2479" t="s">
        <v>942</v>
      </c>
      <c r="D45" s="2480"/>
      <c r="E45" s="2480"/>
      <c r="F45" s="2480"/>
      <c r="G45" s="2480"/>
      <c r="H45" s="2480"/>
      <c r="I45" s="2480"/>
      <c r="J45" s="2480"/>
      <c r="K45" s="2480"/>
      <c r="L45" s="2480"/>
      <c r="M45" s="2481"/>
    </row>
    <row r="46" spans="1:13">
      <c r="A46" s="2549"/>
      <c r="B46" s="223" t="s">
        <v>654</v>
      </c>
      <c r="C46" s="2479">
        <v>30</v>
      </c>
      <c r="D46" s="2480"/>
      <c r="E46" s="2480"/>
      <c r="F46" s="2480"/>
      <c r="G46" s="2480"/>
      <c r="H46" s="2480"/>
      <c r="I46" s="2480"/>
      <c r="J46" s="2480"/>
      <c r="K46" s="2480"/>
      <c r="L46" s="2480"/>
      <c r="M46" s="2481"/>
    </row>
    <row r="47" spans="1:13">
      <c r="A47" s="2549"/>
      <c r="B47" s="223" t="s">
        <v>655</v>
      </c>
      <c r="C47" s="2479">
        <v>2020</v>
      </c>
      <c r="D47" s="2480"/>
      <c r="E47" s="2480"/>
      <c r="F47" s="2480"/>
      <c r="G47" s="2480"/>
      <c r="H47" s="2480"/>
      <c r="I47" s="2480"/>
      <c r="J47" s="2480"/>
      <c r="K47" s="2480"/>
      <c r="L47" s="2480"/>
      <c r="M47" s="2481"/>
    </row>
    <row r="48" spans="1:13" ht="15.75" customHeight="1">
      <c r="A48" s="2531" t="s">
        <v>656</v>
      </c>
      <c r="B48" s="179" t="s">
        <v>657</v>
      </c>
      <c r="C48" s="2472" t="s">
        <v>719</v>
      </c>
      <c r="D48" s="2473"/>
      <c r="E48" s="2473"/>
      <c r="F48" s="2473"/>
      <c r="G48" s="2473"/>
      <c r="H48" s="2473"/>
      <c r="I48" s="2473"/>
      <c r="J48" s="2473"/>
      <c r="K48" s="2473"/>
      <c r="L48" s="2473"/>
      <c r="M48" s="2474"/>
    </row>
    <row r="49" spans="1:13">
      <c r="A49" s="2532"/>
      <c r="B49" s="179" t="s">
        <v>659</v>
      </c>
      <c r="C49" s="2472" t="s">
        <v>692</v>
      </c>
      <c r="D49" s="2473"/>
      <c r="E49" s="2473"/>
      <c r="F49" s="2473"/>
      <c r="G49" s="2473"/>
      <c r="H49" s="2473"/>
      <c r="I49" s="2473"/>
      <c r="J49" s="2473"/>
      <c r="K49" s="2473"/>
      <c r="L49" s="2473"/>
      <c r="M49" s="2474"/>
    </row>
    <row r="50" spans="1:13">
      <c r="A50" s="2532"/>
      <c r="B50" s="179" t="s">
        <v>661</v>
      </c>
      <c r="C50" s="2472" t="s">
        <v>676</v>
      </c>
      <c r="D50" s="2473"/>
      <c r="E50" s="2473"/>
      <c r="F50" s="2473"/>
      <c r="G50" s="2473"/>
      <c r="H50" s="2473"/>
      <c r="I50" s="2473"/>
      <c r="J50" s="2473"/>
      <c r="K50" s="2473"/>
      <c r="L50" s="2473"/>
      <c r="M50" s="2474"/>
    </row>
    <row r="51" spans="1:13" ht="15.75" customHeight="1">
      <c r="A51" s="2532"/>
      <c r="B51" s="180" t="s">
        <v>662</v>
      </c>
      <c r="C51" s="2472" t="s">
        <v>152</v>
      </c>
      <c r="D51" s="2473"/>
      <c r="E51" s="2473"/>
      <c r="F51" s="2473"/>
      <c r="G51" s="2473"/>
      <c r="H51" s="2473"/>
      <c r="I51" s="2473"/>
      <c r="J51" s="2473"/>
      <c r="K51" s="2473"/>
      <c r="L51" s="2473"/>
      <c r="M51" s="2474"/>
    </row>
    <row r="52" spans="1:13" ht="15.75" customHeight="1">
      <c r="A52" s="2532"/>
      <c r="B52" s="179" t="s">
        <v>663</v>
      </c>
      <c r="C52" s="2790" t="s">
        <v>154</v>
      </c>
      <c r="D52" s="2473"/>
      <c r="E52" s="2473"/>
      <c r="F52" s="2473"/>
      <c r="G52" s="2473"/>
      <c r="H52" s="2473"/>
      <c r="I52" s="2473"/>
      <c r="J52" s="2473"/>
      <c r="K52" s="2473"/>
      <c r="L52" s="2473"/>
      <c r="M52" s="2474"/>
    </row>
    <row r="53" spans="1:13">
      <c r="A53" s="2555"/>
      <c r="B53" s="179" t="s">
        <v>665</v>
      </c>
      <c r="C53" s="2472">
        <v>3279797</v>
      </c>
      <c r="D53" s="2473"/>
      <c r="E53" s="2473"/>
      <c r="F53" s="2473"/>
      <c r="G53" s="2473"/>
      <c r="H53" s="2473"/>
      <c r="I53" s="2473"/>
      <c r="J53" s="2473"/>
      <c r="K53" s="2473"/>
      <c r="L53" s="2473"/>
      <c r="M53" s="2474"/>
    </row>
    <row r="54" spans="1:13" ht="15.75" customHeight="1">
      <c r="A54" s="2531" t="s">
        <v>667</v>
      </c>
      <c r="B54" s="181" t="s">
        <v>668</v>
      </c>
      <c r="C54" s="2472" t="s">
        <v>695</v>
      </c>
      <c r="D54" s="2473"/>
      <c r="E54" s="2473"/>
      <c r="F54" s="2473"/>
      <c r="G54" s="2473"/>
      <c r="H54" s="2473"/>
      <c r="I54" s="2473"/>
      <c r="J54" s="2473"/>
      <c r="K54" s="2473"/>
      <c r="L54" s="2473"/>
      <c r="M54" s="2474"/>
    </row>
    <row r="55" spans="1:13" ht="30" customHeight="1">
      <c r="A55" s="2532"/>
      <c r="B55" s="181" t="s">
        <v>670</v>
      </c>
      <c r="C55" s="2472" t="s">
        <v>830</v>
      </c>
      <c r="D55" s="2473"/>
      <c r="E55" s="2473"/>
      <c r="F55" s="2473"/>
      <c r="G55" s="2473"/>
      <c r="H55" s="2473"/>
      <c r="I55" s="2473"/>
      <c r="J55" s="2473"/>
      <c r="K55" s="2473"/>
      <c r="L55" s="2473"/>
      <c r="M55" s="2474"/>
    </row>
    <row r="56" spans="1:13" ht="25.5" customHeight="1" thickBot="1">
      <c r="A56" s="2532"/>
      <c r="B56" s="181" t="s">
        <v>44</v>
      </c>
      <c r="C56" s="2472" t="s">
        <v>676</v>
      </c>
      <c r="D56" s="2473"/>
      <c r="E56" s="2473"/>
      <c r="F56" s="2473"/>
      <c r="G56" s="2473"/>
      <c r="H56" s="2473"/>
      <c r="I56" s="2473"/>
      <c r="J56" s="2473"/>
      <c r="K56" s="2473"/>
      <c r="L56" s="2473"/>
      <c r="M56" s="2474"/>
    </row>
    <row r="57" spans="1:13" ht="16.5" thickBot="1">
      <c r="A57" s="397" t="s">
        <v>672</v>
      </c>
      <c r="B57" s="225"/>
      <c r="C57" s="2463"/>
      <c r="D57" s="3040"/>
      <c r="E57" s="3040"/>
      <c r="F57" s="3040"/>
      <c r="G57" s="3040"/>
      <c r="H57" s="3040"/>
      <c r="I57" s="3040"/>
      <c r="J57" s="3040"/>
      <c r="K57" s="3040"/>
      <c r="L57" s="3040"/>
      <c r="M57" s="3041"/>
    </row>
  </sheetData>
  <mergeCells count="54">
    <mergeCell ref="B1:M1"/>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4:M44"/>
    <mergeCell ref="A15:A47"/>
    <mergeCell ref="C15:M15"/>
    <mergeCell ref="C16:M16"/>
    <mergeCell ref="B17:B23"/>
    <mergeCell ref="F22:M22"/>
    <mergeCell ref="B24:B27"/>
    <mergeCell ref="J29:L29"/>
    <mergeCell ref="B31:B33"/>
    <mergeCell ref="B34:B39"/>
    <mergeCell ref="F38:G38"/>
    <mergeCell ref="H38:I38"/>
    <mergeCell ref="B40:B43"/>
    <mergeCell ref="F41:F42"/>
    <mergeCell ref="G41:J42"/>
    <mergeCell ref="L41:M42"/>
    <mergeCell ref="C45:M45"/>
    <mergeCell ref="C46:M46"/>
    <mergeCell ref="C47:M47"/>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type="list" allowBlank="1" showInputMessage="1" showErrorMessage="1" sqref="I7:M7" xr:uid="{00000000-0002-0000-2B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2B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2B00-000002000000}"/>
    <dataValidation allowBlank="1" showInputMessage="1" showErrorMessage="1" prompt="Identifique la meta ODS a que le apunta el indicador de producto. Seleccione de la lista desplegable." sqref="E14" xr:uid="{00000000-0002-0000-2B00-000003000000}"/>
    <dataValidation allowBlank="1" showInputMessage="1" showErrorMessage="1" prompt="Identifique el ODS a que le apunta el indicador de producto. Seleccione de la lista desplegable._x000a_" sqref="B14" xr:uid="{00000000-0002-0000-2B00-000004000000}"/>
    <dataValidation allowBlank="1" showInputMessage="1" showErrorMessage="1" prompt="Incluir una ficha por cada indicador, ya sea de producto o de resultado" sqref="B1" xr:uid="{00000000-0002-0000-2B00-000005000000}"/>
    <dataValidation allowBlank="1" showInputMessage="1" showErrorMessage="1" prompt="Seleccione de la lista desplegable" sqref="B4 B7 H7" xr:uid="{00000000-0002-0000-2B00-000006000000}"/>
  </dataValidations>
  <hyperlinks>
    <hyperlink ref="C52" r:id="rId1"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8EA9DB"/>
  </sheetPr>
  <dimension ref="A1:R62"/>
  <sheetViews>
    <sheetView topLeftCell="A16" workbookViewId="0">
      <selection activeCell="C55" sqref="C55"/>
    </sheetView>
  </sheetViews>
  <sheetFormatPr baseColWidth="10" defaultColWidth="11.42578125" defaultRowHeight="15.75"/>
  <cols>
    <col min="1" max="1" width="29.5703125" style="5" customWidth="1"/>
    <col min="2" max="2" width="39.140625" style="7" customWidth="1"/>
    <col min="3" max="3" width="11.42578125" style="5"/>
    <col min="4" max="4" width="16.7109375" style="5" customWidth="1"/>
    <col min="5" max="12" width="11.42578125" style="5"/>
    <col min="13" max="13" width="25.140625" style="5" customWidth="1"/>
    <col min="14" max="16384" width="11.42578125" style="5"/>
  </cols>
  <sheetData>
    <row r="1" spans="1:18" ht="16.5" customHeight="1">
      <c r="A1" s="2149" t="s">
        <v>456</v>
      </c>
      <c r="B1" s="2150" t="s">
        <v>1180</v>
      </c>
      <c r="C1" s="2151" t="s">
        <v>456</v>
      </c>
      <c r="D1" s="2151" t="s">
        <v>456</v>
      </c>
      <c r="E1" s="2151" t="s">
        <v>456</v>
      </c>
      <c r="F1" s="2151" t="s">
        <v>456</v>
      </c>
      <c r="G1" s="2151" t="s">
        <v>456</v>
      </c>
      <c r="H1" s="2151" t="s">
        <v>456</v>
      </c>
      <c r="I1" s="2151" t="s">
        <v>456</v>
      </c>
      <c r="J1" s="2151" t="s">
        <v>456</v>
      </c>
      <c r="K1" s="2151" t="s">
        <v>456</v>
      </c>
      <c r="L1" s="2152" t="s">
        <v>456</v>
      </c>
      <c r="M1"/>
    </row>
    <row r="2" spans="1:18" ht="21.75" customHeight="1">
      <c r="A2" s="3617" t="s">
        <v>596</v>
      </c>
      <c r="B2" s="2153" t="s">
        <v>597</v>
      </c>
      <c r="C2" s="3619" t="s">
        <v>333</v>
      </c>
      <c r="D2" s="3620"/>
      <c r="E2" s="3620"/>
      <c r="F2" s="3620"/>
      <c r="G2" s="3620"/>
      <c r="H2" s="3620"/>
      <c r="I2" s="3620"/>
      <c r="J2" s="3620"/>
      <c r="K2" s="3620"/>
      <c r="L2" s="3620"/>
      <c r="M2" s="3621"/>
    </row>
    <row r="3" spans="1:18" ht="31.5" customHeight="1">
      <c r="A3" s="3618"/>
      <c r="B3" s="2154" t="s">
        <v>793</v>
      </c>
      <c r="C3" s="3622" t="s">
        <v>1181</v>
      </c>
      <c r="D3" s="3623"/>
      <c r="E3" s="3623"/>
      <c r="F3" s="3623"/>
      <c r="G3" s="3623"/>
      <c r="H3" s="3623"/>
      <c r="I3" s="3623"/>
      <c r="J3" s="3623"/>
      <c r="K3" s="3623"/>
      <c r="L3" s="3623"/>
      <c r="M3" s="3624"/>
    </row>
    <row r="4" spans="1:18" ht="35.25" customHeight="1">
      <c r="A4" s="3618"/>
      <c r="B4" s="2155" t="s">
        <v>40</v>
      </c>
      <c r="C4" s="2156" t="s">
        <v>601</v>
      </c>
      <c r="D4" s="2157" t="s">
        <v>456</v>
      </c>
      <c r="E4" s="2158" t="s">
        <v>456</v>
      </c>
      <c r="F4" s="3625" t="s">
        <v>41</v>
      </c>
      <c r="G4" s="3626"/>
      <c r="H4" s="2159">
        <v>315</v>
      </c>
      <c r="I4" s="3609" t="s">
        <v>723</v>
      </c>
      <c r="J4" s="3609"/>
      <c r="K4" s="3609"/>
      <c r="L4" s="3609"/>
      <c r="M4" s="3610"/>
    </row>
    <row r="5" spans="1:18" ht="15.75" customHeight="1">
      <c r="A5" s="3618"/>
      <c r="B5" s="2155" t="s">
        <v>605</v>
      </c>
      <c r="C5" s="3608" t="s">
        <v>724</v>
      </c>
      <c r="D5" s="3609"/>
      <c r="E5" s="3609"/>
      <c r="F5" s="3609"/>
      <c r="G5" s="3609"/>
      <c r="H5" s="3609"/>
      <c r="I5" s="3609"/>
      <c r="J5" s="3609"/>
      <c r="K5" s="3609"/>
      <c r="L5" s="3609"/>
      <c r="M5" s="3610"/>
    </row>
    <row r="6" spans="1:18" ht="15.75" customHeight="1">
      <c r="A6" s="3618"/>
      <c r="B6" s="2155" t="s">
        <v>607</v>
      </c>
      <c r="C6" s="3608" t="s">
        <v>725</v>
      </c>
      <c r="D6" s="3609"/>
      <c r="E6" s="3609"/>
      <c r="F6" s="3609"/>
      <c r="G6" s="3609"/>
      <c r="H6" s="3609"/>
      <c r="I6" s="3609"/>
      <c r="J6" s="3609"/>
      <c r="K6" s="3609"/>
      <c r="L6" s="3609"/>
      <c r="M6" s="3610"/>
    </row>
    <row r="7" spans="1:18">
      <c r="A7" s="3618"/>
      <c r="B7" s="2155" t="s">
        <v>609</v>
      </c>
      <c r="C7" s="3627" t="s">
        <v>726</v>
      </c>
      <c r="D7" s="3628"/>
      <c r="E7" s="2162" t="s">
        <v>456</v>
      </c>
      <c r="F7" s="2162" t="s">
        <v>456</v>
      </c>
      <c r="G7" s="2163" t="s">
        <v>456</v>
      </c>
      <c r="H7" s="2164" t="s">
        <v>44</v>
      </c>
      <c r="I7" s="3628" t="s">
        <v>727</v>
      </c>
      <c r="J7" s="3628"/>
      <c r="K7" s="3628"/>
      <c r="L7" s="3628"/>
      <c r="M7" s="3629"/>
    </row>
    <row r="8" spans="1:18" ht="15.75" customHeight="1">
      <c r="A8" s="3618"/>
      <c r="B8" s="3630" t="s">
        <v>611</v>
      </c>
      <c r="C8" s="2166" t="s">
        <v>456</v>
      </c>
      <c r="D8" s="2162" t="s">
        <v>456</v>
      </c>
      <c r="E8" s="2167" t="s">
        <v>456</v>
      </c>
      <c r="F8" s="2167" t="s">
        <v>456</v>
      </c>
      <c r="G8" s="2167" t="s">
        <v>456</v>
      </c>
      <c r="H8" s="2167" t="s">
        <v>456</v>
      </c>
      <c r="I8" s="2162" t="s">
        <v>456</v>
      </c>
      <c r="J8" s="2162" t="s">
        <v>456</v>
      </c>
      <c r="K8" s="2162" t="s">
        <v>456</v>
      </c>
      <c r="L8" s="2162" t="s">
        <v>456</v>
      </c>
      <c r="M8" s="2168" t="s">
        <v>456</v>
      </c>
    </row>
    <row r="9" spans="1:18">
      <c r="A9" s="3618"/>
      <c r="B9" s="3630"/>
      <c r="C9" s="3602" t="s">
        <v>728</v>
      </c>
      <c r="D9" s="3603"/>
      <c r="E9" s="2162" t="s">
        <v>456</v>
      </c>
      <c r="F9" s="3632" t="s">
        <v>456</v>
      </c>
      <c r="G9" s="3603"/>
      <c r="H9" s="2162" t="s">
        <v>456</v>
      </c>
      <c r="I9" s="3632" t="s">
        <v>456</v>
      </c>
      <c r="J9" s="3603"/>
      <c r="K9" s="2162" t="s">
        <v>456</v>
      </c>
      <c r="L9" s="2162" t="s">
        <v>456</v>
      </c>
      <c r="M9" s="2168" t="s">
        <v>456</v>
      </c>
    </row>
    <row r="10" spans="1:18">
      <c r="A10" s="3618"/>
      <c r="B10" s="3631"/>
      <c r="C10" s="3602" t="s">
        <v>612</v>
      </c>
      <c r="D10" s="3603"/>
      <c r="E10" s="2169" t="s">
        <v>456</v>
      </c>
      <c r="F10" s="3603" t="s">
        <v>612</v>
      </c>
      <c r="G10" s="3603"/>
      <c r="H10" s="2169" t="s">
        <v>456</v>
      </c>
      <c r="I10" s="3603" t="s">
        <v>612</v>
      </c>
      <c r="J10" s="3603"/>
      <c r="K10" s="2169" t="s">
        <v>456</v>
      </c>
      <c r="L10" s="2169" t="s">
        <v>456</v>
      </c>
      <c r="M10" s="2170" t="s">
        <v>456</v>
      </c>
    </row>
    <row r="11" spans="1:18" ht="48.75" customHeight="1">
      <c r="A11" s="3618"/>
      <c r="B11" s="2155" t="s">
        <v>613</v>
      </c>
      <c r="C11" s="3608" t="s">
        <v>1182</v>
      </c>
      <c r="D11" s="3609"/>
      <c r="E11" s="3609"/>
      <c r="F11" s="3609"/>
      <c r="G11" s="3609"/>
      <c r="H11" s="3609"/>
      <c r="I11" s="3609"/>
      <c r="J11" s="3609"/>
      <c r="K11" s="3609"/>
      <c r="L11" s="3609"/>
      <c r="M11" s="3610"/>
      <c r="R11" s="418"/>
    </row>
    <row r="12" spans="1:18" ht="51" customHeight="1">
      <c r="A12" s="3618"/>
      <c r="B12" s="2155" t="s">
        <v>796</v>
      </c>
      <c r="C12" s="3608" t="s">
        <v>1183</v>
      </c>
      <c r="D12" s="3609"/>
      <c r="E12" s="3609"/>
      <c r="F12" s="3609"/>
      <c r="G12" s="3609"/>
      <c r="H12" s="3609"/>
      <c r="I12" s="3609"/>
      <c r="J12" s="3609"/>
      <c r="K12" s="3609"/>
      <c r="L12" s="3609"/>
      <c r="M12" s="3610"/>
    </row>
    <row r="13" spans="1:18" ht="36.75" customHeight="1">
      <c r="A13" s="3618"/>
      <c r="B13" s="2155" t="s">
        <v>798</v>
      </c>
      <c r="C13" s="3608" t="s">
        <v>328</v>
      </c>
      <c r="D13" s="3609"/>
      <c r="E13" s="3609"/>
      <c r="F13" s="3609"/>
      <c r="G13" s="3609"/>
      <c r="H13" s="3609"/>
      <c r="I13" s="3609"/>
      <c r="J13" s="3609"/>
      <c r="K13" s="3609"/>
      <c r="L13" s="3609"/>
      <c r="M13" s="3610"/>
      <c r="R13" s="418"/>
    </row>
    <row r="14" spans="1:18" ht="36" customHeight="1">
      <c r="A14" s="3618"/>
      <c r="B14" s="2165" t="s">
        <v>800</v>
      </c>
      <c r="C14" s="3608" t="s">
        <v>97</v>
      </c>
      <c r="D14" s="3609"/>
      <c r="E14" s="2171" t="s">
        <v>801</v>
      </c>
      <c r="F14" s="3609" t="s">
        <v>850</v>
      </c>
      <c r="G14" s="3609"/>
      <c r="H14" s="3609"/>
      <c r="I14" s="3609"/>
      <c r="J14" s="3609"/>
      <c r="K14" s="3609"/>
      <c r="L14" s="3609"/>
      <c r="M14" s="3610"/>
    </row>
    <row r="15" spans="1:18" ht="16.5" customHeight="1">
      <c r="A15" s="3645" t="s">
        <v>615</v>
      </c>
      <c r="B15" s="2172" t="s">
        <v>30</v>
      </c>
      <c r="C15" s="3608" t="s">
        <v>335</v>
      </c>
      <c r="D15" s="3609"/>
      <c r="E15" s="3609"/>
      <c r="F15" s="3609"/>
      <c r="G15" s="3609"/>
      <c r="H15" s="3609"/>
      <c r="I15" s="3609"/>
      <c r="J15" s="3609"/>
      <c r="K15" s="3609"/>
      <c r="L15" s="3609"/>
      <c r="M15" s="3610"/>
    </row>
    <row r="16" spans="1:18" ht="33.75" customHeight="1">
      <c r="A16" s="3646"/>
      <c r="B16" s="2173" t="s">
        <v>804</v>
      </c>
      <c r="C16" s="3605" t="s">
        <v>1184</v>
      </c>
      <c r="D16" s="3606"/>
      <c r="E16" s="3606"/>
      <c r="F16" s="3606"/>
      <c r="G16" s="3606"/>
      <c r="H16" s="3606"/>
      <c r="I16" s="3606"/>
      <c r="J16" s="3606"/>
      <c r="K16" s="3606"/>
      <c r="L16" s="3606"/>
      <c r="M16" s="3607"/>
    </row>
    <row r="17" spans="1:13" ht="8.25" customHeight="1">
      <c r="A17" s="3646"/>
      <c r="B17" s="3615" t="s">
        <v>616</v>
      </c>
      <c r="C17" s="2166" t="s">
        <v>456</v>
      </c>
      <c r="D17" s="2174" t="s">
        <v>456</v>
      </c>
      <c r="E17" s="2174" t="s">
        <v>456</v>
      </c>
      <c r="F17" s="2174" t="s">
        <v>456</v>
      </c>
      <c r="G17" s="2174" t="s">
        <v>456</v>
      </c>
      <c r="H17" s="2174" t="s">
        <v>456</v>
      </c>
      <c r="I17" s="2174" t="s">
        <v>456</v>
      </c>
      <c r="J17" s="2174" t="s">
        <v>456</v>
      </c>
      <c r="K17" s="2174" t="s">
        <v>456</v>
      </c>
      <c r="L17" s="2174" t="s">
        <v>456</v>
      </c>
      <c r="M17" s="2175" t="s">
        <v>456</v>
      </c>
    </row>
    <row r="18" spans="1:13" ht="9" customHeight="1">
      <c r="A18" s="3646"/>
      <c r="B18" s="3615"/>
      <c r="C18" s="2166" t="s">
        <v>456</v>
      </c>
      <c r="D18" s="2176" t="s">
        <v>456</v>
      </c>
      <c r="E18" s="2174" t="s">
        <v>456</v>
      </c>
      <c r="F18" s="2176" t="s">
        <v>456</v>
      </c>
      <c r="G18" s="2174" t="s">
        <v>456</v>
      </c>
      <c r="H18" s="2176" t="s">
        <v>456</v>
      </c>
      <c r="I18" s="2174" t="s">
        <v>456</v>
      </c>
      <c r="J18" s="2176" t="s">
        <v>456</v>
      </c>
      <c r="K18" s="2174" t="s">
        <v>456</v>
      </c>
      <c r="L18" s="2174" t="s">
        <v>456</v>
      </c>
      <c r="M18" s="2175" t="s">
        <v>456</v>
      </c>
    </row>
    <row r="19" spans="1:13">
      <c r="A19" s="3646"/>
      <c r="B19" s="3615"/>
      <c r="C19" s="2177" t="s">
        <v>617</v>
      </c>
      <c r="D19" s="2178" t="s">
        <v>456</v>
      </c>
      <c r="E19" s="2174" t="s">
        <v>618</v>
      </c>
      <c r="F19" s="2178" t="s">
        <v>456</v>
      </c>
      <c r="G19" s="2174" t="s">
        <v>619</v>
      </c>
      <c r="H19" s="2178" t="s">
        <v>456</v>
      </c>
      <c r="I19" s="2174" t="s">
        <v>620</v>
      </c>
      <c r="J19" s="2178" t="s">
        <v>456</v>
      </c>
      <c r="K19" s="2174" t="s">
        <v>456</v>
      </c>
      <c r="L19" s="2174" t="s">
        <v>456</v>
      </c>
      <c r="M19" s="2175" t="s">
        <v>456</v>
      </c>
    </row>
    <row r="20" spans="1:13">
      <c r="A20" s="3646"/>
      <c r="B20" s="3615"/>
      <c r="C20" s="2177" t="s">
        <v>621</v>
      </c>
      <c r="D20" s="2178" t="s">
        <v>456</v>
      </c>
      <c r="E20" s="2174" t="s">
        <v>622</v>
      </c>
      <c r="F20" s="2178" t="s">
        <v>456</v>
      </c>
      <c r="G20" s="2174" t="s">
        <v>623</v>
      </c>
      <c r="H20" s="2178" t="s">
        <v>456</v>
      </c>
      <c r="I20" s="2174" t="s">
        <v>456</v>
      </c>
      <c r="J20" s="2174" t="s">
        <v>456</v>
      </c>
      <c r="K20" s="2174" t="s">
        <v>456</v>
      </c>
      <c r="L20" s="2174" t="s">
        <v>456</v>
      </c>
      <c r="M20" s="2175" t="s">
        <v>456</v>
      </c>
    </row>
    <row r="21" spans="1:13">
      <c r="A21" s="3646"/>
      <c r="B21" s="3615"/>
      <c r="C21" s="2177" t="s">
        <v>624</v>
      </c>
      <c r="D21" s="2178" t="s">
        <v>456</v>
      </c>
      <c r="E21" s="2174" t="s">
        <v>625</v>
      </c>
      <c r="F21" s="2178" t="s">
        <v>456</v>
      </c>
      <c r="G21" s="2174" t="s">
        <v>456</v>
      </c>
      <c r="H21" s="2174" t="s">
        <v>456</v>
      </c>
      <c r="I21" s="2174" t="s">
        <v>456</v>
      </c>
      <c r="J21" s="2174" t="s">
        <v>456</v>
      </c>
      <c r="K21" s="2174" t="s">
        <v>456</v>
      </c>
      <c r="L21" s="2174" t="s">
        <v>456</v>
      </c>
      <c r="M21" s="2175" t="s">
        <v>456</v>
      </c>
    </row>
    <row r="22" spans="1:13" ht="20.25" customHeight="1">
      <c r="A22" s="3646"/>
      <c r="B22" s="3615"/>
      <c r="C22" s="2177" t="s">
        <v>626</v>
      </c>
      <c r="D22" s="2178" t="s">
        <v>627</v>
      </c>
      <c r="E22" s="2174" t="s">
        <v>628</v>
      </c>
      <c r="F22" s="3611" t="s">
        <v>1185</v>
      </c>
      <c r="G22" s="3611"/>
      <c r="H22" s="3611"/>
      <c r="I22" s="3611"/>
      <c r="J22" s="3611"/>
      <c r="K22" s="3611"/>
      <c r="L22" s="3611"/>
      <c r="M22" s="3612"/>
    </row>
    <row r="23" spans="1:13" ht="9.75" customHeight="1">
      <c r="A23" s="3646"/>
      <c r="B23" s="3616"/>
      <c r="C23" s="2156" t="s">
        <v>456</v>
      </c>
      <c r="D23" s="2176" t="s">
        <v>456</v>
      </c>
      <c r="E23" s="2176" t="s">
        <v>456</v>
      </c>
      <c r="F23" s="2176" t="s">
        <v>456</v>
      </c>
      <c r="G23" s="2176" t="s">
        <v>456</v>
      </c>
      <c r="H23" s="2176" t="s">
        <v>456</v>
      </c>
      <c r="I23" s="2176" t="s">
        <v>456</v>
      </c>
      <c r="J23" s="2176" t="s">
        <v>456</v>
      </c>
      <c r="K23" s="2176" t="s">
        <v>456</v>
      </c>
      <c r="L23" s="2176" t="s">
        <v>456</v>
      </c>
      <c r="M23" s="2179" t="s">
        <v>456</v>
      </c>
    </row>
    <row r="24" spans="1:13">
      <c r="A24" s="3646"/>
      <c r="B24" s="3615" t="s">
        <v>630</v>
      </c>
      <c r="C24" s="2177" t="s">
        <v>456</v>
      </c>
      <c r="D24" s="2174" t="s">
        <v>456</v>
      </c>
      <c r="E24" s="2174" t="s">
        <v>456</v>
      </c>
      <c r="F24" s="2174" t="s">
        <v>456</v>
      </c>
      <c r="G24" s="2174" t="s">
        <v>456</v>
      </c>
      <c r="H24" s="2174" t="s">
        <v>456</v>
      </c>
      <c r="I24" s="2174" t="s">
        <v>456</v>
      </c>
      <c r="J24" s="2174" t="s">
        <v>456</v>
      </c>
      <c r="K24" s="2174" t="s">
        <v>456</v>
      </c>
      <c r="L24" s="2162" t="s">
        <v>456</v>
      </c>
      <c r="M24" s="2168" t="s">
        <v>456</v>
      </c>
    </row>
    <row r="25" spans="1:13">
      <c r="A25" s="3646"/>
      <c r="B25" s="3615"/>
      <c r="C25" s="2177" t="s">
        <v>631</v>
      </c>
      <c r="D25" s="2180" t="s">
        <v>456</v>
      </c>
      <c r="E25" s="2174" t="s">
        <v>456</v>
      </c>
      <c r="F25" s="2174" t="s">
        <v>632</v>
      </c>
      <c r="G25" s="2180" t="s">
        <v>627</v>
      </c>
      <c r="H25" s="2174" t="s">
        <v>456</v>
      </c>
      <c r="I25" s="2174" t="s">
        <v>633</v>
      </c>
      <c r="J25" s="2180" t="s">
        <v>456</v>
      </c>
      <c r="K25" s="2174" t="s">
        <v>456</v>
      </c>
      <c r="L25" s="2162" t="s">
        <v>456</v>
      </c>
      <c r="M25" s="2168" t="s">
        <v>456</v>
      </c>
    </row>
    <row r="26" spans="1:13">
      <c r="A26" s="3646"/>
      <c r="B26" s="3615"/>
      <c r="C26" s="2177" t="s">
        <v>634</v>
      </c>
      <c r="D26" s="2181" t="s">
        <v>456</v>
      </c>
      <c r="E26" s="2162" t="s">
        <v>456</v>
      </c>
      <c r="F26" s="2174" t="s">
        <v>635</v>
      </c>
      <c r="G26" s="2178" t="s">
        <v>456</v>
      </c>
      <c r="H26" s="2162" t="s">
        <v>456</v>
      </c>
      <c r="I26" s="2162" t="s">
        <v>456</v>
      </c>
      <c r="J26" s="2162" t="s">
        <v>456</v>
      </c>
      <c r="K26" s="2162" t="s">
        <v>456</v>
      </c>
      <c r="L26" s="2162" t="s">
        <v>456</v>
      </c>
      <c r="M26" s="2168" t="s">
        <v>456</v>
      </c>
    </row>
    <row r="27" spans="1:13">
      <c r="A27" s="3646"/>
      <c r="B27" s="3616"/>
      <c r="C27" s="2156" t="s">
        <v>456</v>
      </c>
      <c r="D27" s="2176" t="s">
        <v>456</v>
      </c>
      <c r="E27" s="2176" t="s">
        <v>456</v>
      </c>
      <c r="F27" s="2176" t="s">
        <v>456</v>
      </c>
      <c r="G27" s="2176" t="s">
        <v>456</v>
      </c>
      <c r="H27" s="2176" t="s">
        <v>456</v>
      </c>
      <c r="I27" s="2176" t="s">
        <v>456</v>
      </c>
      <c r="J27" s="2176" t="s">
        <v>456</v>
      </c>
      <c r="K27" s="2176" t="s">
        <v>456</v>
      </c>
      <c r="L27" s="2169" t="s">
        <v>456</v>
      </c>
      <c r="M27" s="2170" t="s">
        <v>456</v>
      </c>
    </row>
    <row r="28" spans="1:13">
      <c r="A28" s="3646"/>
      <c r="B28" s="2165" t="s">
        <v>636</v>
      </c>
      <c r="C28" s="2177" t="s">
        <v>456</v>
      </c>
      <c r="D28" s="2174" t="s">
        <v>456</v>
      </c>
      <c r="E28" s="2174" t="s">
        <v>456</v>
      </c>
      <c r="F28" s="2174" t="s">
        <v>456</v>
      </c>
      <c r="G28" s="2174" t="s">
        <v>456</v>
      </c>
      <c r="H28" s="2174" t="s">
        <v>456</v>
      </c>
      <c r="I28" s="2174" t="s">
        <v>456</v>
      </c>
      <c r="J28" s="2174" t="s">
        <v>456</v>
      </c>
      <c r="K28" s="2174" t="s">
        <v>456</v>
      </c>
      <c r="L28" s="2174" t="s">
        <v>456</v>
      </c>
      <c r="M28" s="2175" t="s">
        <v>456</v>
      </c>
    </row>
    <row r="29" spans="1:13">
      <c r="A29" s="3646"/>
      <c r="B29" s="2165" t="s">
        <v>456</v>
      </c>
      <c r="C29" s="2182" t="s">
        <v>637</v>
      </c>
      <c r="D29" s="2183" t="s">
        <v>77</v>
      </c>
      <c r="E29" s="2174" t="s">
        <v>456</v>
      </c>
      <c r="F29" s="2162" t="s">
        <v>638</v>
      </c>
      <c r="G29" s="2180" t="s">
        <v>77</v>
      </c>
      <c r="H29" s="2174" t="s">
        <v>456</v>
      </c>
      <c r="I29" s="2162" t="s">
        <v>639</v>
      </c>
      <c r="J29" s="2184" t="s">
        <v>77</v>
      </c>
      <c r="K29" s="2160" t="s">
        <v>456</v>
      </c>
      <c r="L29" s="2185" t="s">
        <v>456</v>
      </c>
      <c r="M29" s="2175" t="s">
        <v>456</v>
      </c>
    </row>
    <row r="30" spans="1:13">
      <c r="A30" s="3646"/>
      <c r="B30" s="2155" t="s">
        <v>456</v>
      </c>
      <c r="C30" s="2156" t="s">
        <v>456</v>
      </c>
      <c r="D30" s="2176" t="s">
        <v>456</v>
      </c>
      <c r="E30" s="2176" t="s">
        <v>456</v>
      </c>
      <c r="F30" s="2176" t="s">
        <v>456</v>
      </c>
      <c r="G30" s="2176" t="s">
        <v>456</v>
      </c>
      <c r="H30" s="2176" t="s">
        <v>456</v>
      </c>
      <c r="I30" s="2176" t="s">
        <v>456</v>
      </c>
      <c r="J30" s="2176" t="s">
        <v>456</v>
      </c>
      <c r="K30" s="2176" t="s">
        <v>456</v>
      </c>
      <c r="L30" s="2176" t="s">
        <v>456</v>
      </c>
      <c r="M30" s="2179" t="s">
        <v>456</v>
      </c>
    </row>
    <row r="31" spans="1:13">
      <c r="A31" s="3646"/>
      <c r="B31" s="3615" t="s">
        <v>641</v>
      </c>
      <c r="C31" s="2186" t="s">
        <v>456</v>
      </c>
      <c r="D31" s="2187" t="s">
        <v>456</v>
      </c>
      <c r="E31" s="2187" t="s">
        <v>456</v>
      </c>
      <c r="F31" s="2187" t="s">
        <v>456</v>
      </c>
      <c r="G31" s="2187" t="s">
        <v>456</v>
      </c>
      <c r="H31" s="2187" t="s">
        <v>456</v>
      </c>
      <c r="I31" s="2187" t="s">
        <v>456</v>
      </c>
      <c r="J31" s="2187" t="s">
        <v>456</v>
      </c>
      <c r="K31" s="2187" t="s">
        <v>456</v>
      </c>
      <c r="L31" s="2162" t="s">
        <v>456</v>
      </c>
      <c r="M31" s="2168" t="s">
        <v>456</v>
      </c>
    </row>
    <row r="32" spans="1:13">
      <c r="A32" s="3646"/>
      <c r="B32" s="3615"/>
      <c r="C32" s="2177" t="s">
        <v>642</v>
      </c>
      <c r="D32" s="2180">
        <v>2022</v>
      </c>
      <c r="E32" s="2187" t="s">
        <v>456</v>
      </c>
      <c r="F32" s="2174" t="s">
        <v>643</v>
      </c>
      <c r="G32" s="2188">
        <v>2025</v>
      </c>
      <c r="H32" s="2187" t="s">
        <v>456</v>
      </c>
      <c r="I32" s="2162" t="s">
        <v>456</v>
      </c>
      <c r="J32" s="2187" t="s">
        <v>456</v>
      </c>
      <c r="K32" s="2187" t="s">
        <v>456</v>
      </c>
      <c r="L32" s="2162" t="s">
        <v>456</v>
      </c>
      <c r="M32" s="2168" t="s">
        <v>456</v>
      </c>
    </row>
    <row r="33" spans="1:13">
      <c r="A33" s="3646"/>
      <c r="B33" s="3616"/>
      <c r="C33" s="2156" t="s">
        <v>456</v>
      </c>
      <c r="D33" s="2176" t="s">
        <v>456</v>
      </c>
      <c r="E33" s="2189" t="s">
        <v>456</v>
      </c>
      <c r="F33" s="2176" t="s">
        <v>456</v>
      </c>
      <c r="G33" s="2189" t="s">
        <v>456</v>
      </c>
      <c r="H33" s="2189" t="s">
        <v>456</v>
      </c>
      <c r="I33" s="2169" t="s">
        <v>456</v>
      </c>
      <c r="J33" s="2189" t="s">
        <v>456</v>
      </c>
      <c r="K33" s="2189" t="s">
        <v>456</v>
      </c>
      <c r="L33" s="2169" t="s">
        <v>456</v>
      </c>
      <c r="M33" s="2170" t="s">
        <v>456</v>
      </c>
    </row>
    <row r="34" spans="1:13">
      <c r="A34" s="3646"/>
      <c r="B34" s="3615" t="s">
        <v>644</v>
      </c>
      <c r="C34" s="2177" t="s">
        <v>456</v>
      </c>
      <c r="D34" s="2174" t="s">
        <v>456</v>
      </c>
      <c r="E34" s="2174" t="s">
        <v>456</v>
      </c>
      <c r="F34" s="2174" t="s">
        <v>456</v>
      </c>
      <c r="G34" s="2174" t="s">
        <v>456</v>
      </c>
      <c r="H34" s="2174" t="s">
        <v>456</v>
      </c>
      <c r="I34" s="2174" t="s">
        <v>456</v>
      </c>
      <c r="J34" s="2174" t="s">
        <v>456</v>
      </c>
      <c r="K34" s="2174" t="s">
        <v>456</v>
      </c>
      <c r="L34" s="2174" t="s">
        <v>456</v>
      </c>
      <c r="M34" s="2175" t="s">
        <v>456</v>
      </c>
    </row>
    <row r="35" spans="1:13">
      <c r="A35" s="3646"/>
      <c r="B35" s="3615"/>
      <c r="C35" s="2177" t="s">
        <v>456</v>
      </c>
      <c r="D35" s="2174" t="s">
        <v>682</v>
      </c>
      <c r="E35" s="2174" t="s">
        <v>456</v>
      </c>
      <c r="F35" s="2174" t="s">
        <v>683</v>
      </c>
      <c r="G35" s="2174" t="s">
        <v>456</v>
      </c>
      <c r="H35" s="2162" t="s">
        <v>684</v>
      </c>
      <c r="I35" s="2162" t="s">
        <v>456</v>
      </c>
      <c r="J35" s="2162" t="s">
        <v>685</v>
      </c>
      <c r="K35" s="2174" t="s">
        <v>456</v>
      </c>
      <c r="L35" s="2174" t="s">
        <v>686</v>
      </c>
      <c r="M35" s="2175" t="s">
        <v>456</v>
      </c>
    </row>
    <row r="36" spans="1:13">
      <c r="A36" s="3646"/>
      <c r="B36" s="3615"/>
      <c r="C36" s="2177" t="s">
        <v>456</v>
      </c>
      <c r="D36" s="3613">
        <v>1</v>
      </c>
      <c r="E36" s="3614"/>
      <c r="F36" s="3649">
        <v>1</v>
      </c>
      <c r="G36" s="3614"/>
      <c r="H36" s="3649">
        <v>1</v>
      </c>
      <c r="I36" s="3614"/>
      <c r="J36" s="3649">
        <v>1</v>
      </c>
      <c r="K36" s="3614"/>
      <c r="L36" s="3609" t="s">
        <v>456</v>
      </c>
      <c r="M36" s="3610"/>
    </row>
    <row r="37" spans="1:13">
      <c r="A37" s="3646"/>
      <c r="B37" s="3615"/>
      <c r="C37" s="2177" t="s">
        <v>456</v>
      </c>
      <c r="D37" s="2174" t="s">
        <v>734</v>
      </c>
      <c r="E37" s="2174" t="s">
        <v>456</v>
      </c>
      <c r="F37" s="2174" t="s">
        <v>735</v>
      </c>
      <c r="G37" s="2174" t="s">
        <v>456</v>
      </c>
      <c r="H37" s="2162" t="s">
        <v>736</v>
      </c>
      <c r="I37" s="2162" t="s">
        <v>456</v>
      </c>
      <c r="J37" s="2162" t="s">
        <v>737</v>
      </c>
      <c r="K37" s="2174" t="s">
        <v>456</v>
      </c>
      <c r="L37" s="2174" t="s">
        <v>738</v>
      </c>
      <c r="M37" s="2175" t="s">
        <v>456</v>
      </c>
    </row>
    <row r="38" spans="1:13">
      <c r="A38" s="3646"/>
      <c r="B38" s="3615"/>
      <c r="C38" s="2177" t="s">
        <v>456</v>
      </c>
      <c r="D38" s="2184" t="s">
        <v>456</v>
      </c>
      <c r="E38" s="2185" t="s">
        <v>456</v>
      </c>
      <c r="F38" s="2160" t="s">
        <v>456</v>
      </c>
      <c r="G38" s="2185" t="s">
        <v>456</v>
      </c>
      <c r="H38" s="2160" t="s">
        <v>456</v>
      </c>
      <c r="I38" s="2185" t="s">
        <v>456</v>
      </c>
      <c r="J38" s="2160" t="s">
        <v>456</v>
      </c>
      <c r="K38" s="2185" t="s">
        <v>456</v>
      </c>
      <c r="L38" s="2160" t="s">
        <v>456</v>
      </c>
      <c r="M38" s="2161" t="s">
        <v>456</v>
      </c>
    </row>
    <row r="39" spans="1:13">
      <c r="A39" s="3646"/>
      <c r="B39" s="3615"/>
      <c r="C39" s="2177" t="s">
        <v>456</v>
      </c>
      <c r="D39" s="2174" t="s">
        <v>739</v>
      </c>
      <c r="E39" s="2174" t="s">
        <v>456</v>
      </c>
      <c r="F39" s="2174" t="s">
        <v>740</v>
      </c>
      <c r="G39" s="2174" t="s">
        <v>456</v>
      </c>
      <c r="H39" s="2162" t="s">
        <v>741</v>
      </c>
      <c r="I39" s="2162" t="s">
        <v>456</v>
      </c>
      <c r="J39" s="2162" t="s">
        <v>742</v>
      </c>
      <c r="K39" s="2174" t="s">
        <v>456</v>
      </c>
      <c r="L39" s="2174" t="s">
        <v>645</v>
      </c>
      <c r="M39" s="2175" t="s">
        <v>456</v>
      </c>
    </row>
    <row r="40" spans="1:13">
      <c r="A40" s="3646"/>
      <c r="B40" s="3615"/>
      <c r="C40" s="2177" t="s">
        <v>456</v>
      </c>
      <c r="D40" s="2184" t="s">
        <v>456</v>
      </c>
      <c r="E40" s="2185" t="s">
        <v>456</v>
      </c>
      <c r="F40" s="2160" t="s">
        <v>456</v>
      </c>
      <c r="G40" s="2185" t="s">
        <v>456</v>
      </c>
      <c r="H40" s="2160" t="s">
        <v>456</v>
      </c>
      <c r="I40" s="2185" t="s">
        <v>456</v>
      </c>
      <c r="J40" s="2160" t="s">
        <v>456</v>
      </c>
      <c r="K40" s="2185" t="s">
        <v>456</v>
      </c>
      <c r="L40" s="2160" t="s">
        <v>456</v>
      </c>
      <c r="M40" s="2161" t="s">
        <v>456</v>
      </c>
    </row>
    <row r="41" spans="1:13">
      <c r="A41" s="3646"/>
      <c r="B41" s="3615"/>
      <c r="C41" s="2177" t="s">
        <v>456</v>
      </c>
      <c r="D41" s="2176" t="s">
        <v>645</v>
      </c>
      <c r="E41" s="2176" t="s">
        <v>456</v>
      </c>
      <c r="F41" s="2176" t="s">
        <v>646</v>
      </c>
      <c r="G41" s="2176" t="s">
        <v>456</v>
      </c>
      <c r="H41" s="2174" t="s">
        <v>456</v>
      </c>
      <c r="I41" s="2174" t="s">
        <v>456</v>
      </c>
      <c r="J41" s="2174" t="s">
        <v>456</v>
      </c>
      <c r="K41" s="2174" t="s">
        <v>456</v>
      </c>
      <c r="L41" s="2174" t="s">
        <v>456</v>
      </c>
      <c r="M41" s="2175" t="s">
        <v>456</v>
      </c>
    </row>
    <row r="42" spans="1:13">
      <c r="A42" s="3646"/>
      <c r="B42" s="3615"/>
      <c r="C42" s="2177" t="s">
        <v>456</v>
      </c>
      <c r="D42" s="2157">
        <v>2025</v>
      </c>
      <c r="E42" s="2159" t="s">
        <v>456</v>
      </c>
      <c r="F42" s="3650">
        <v>0.7</v>
      </c>
      <c r="G42" s="3651"/>
      <c r="H42" s="3604" t="s">
        <v>456</v>
      </c>
      <c r="I42" s="3604"/>
      <c r="J42" s="2174" t="s">
        <v>456</v>
      </c>
      <c r="K42" s="2174" t="s">
        <v>456</v>
      </c>
      <c r="L42" s="2174" t="s">
        <v>456</v>
      </c>
      <c r="M42" s="2175" t="s">
        <v>456</v>
      </c>
    </row>
    <row r="43" spans="1:13">
      <c r="A43" s="3646"/>
      <c r="B43" s="3615"/>
      <c r="C43" s="2156" t="s">
        <v>456</v>
      </c>
      <c r="D43" s="2176" t="s">
        <v>456</v>
      </c>
      <c r="E43" s="2176" t="s">
        <v>456</v>
      </c>
      <c r="F43" s="2176" t="s">
        <v>456</v>
      </c>
      <c r="G43" s="2176" t="s">
        <v>456</v>
      </c>
      <c r="H43" s="2176" t="s">
        <v>456</v>
      </c>
      <c r="I43" s="2176" t="s">
        <v>456</v>
      </c>
      <c r="J43" s="2176" t="s">
        <v>456</v>
      </c>
      <c r="K43" s="2176" t="s">
        <v>456</v>
      </c>
      <c r="L43" s="2176" t="s">
        <v>456</v>
      </c>
      <c r="M43" s="2179" t="s">
        <v>456</v>
      </c>
    </row>
    <row r="44" spans="1:13" ht="18" customHeight="1">
      <c r="A44" s="3646"/>
      <c r="B44" s="3647" t="s">
        <v>647</v>
      </c>
      <c r="C44" s="2177" t="s">
        <v>456</v>
      </c>
      <c r="D44" s="2174" t="s">
        <v>456</v>
      </c>
      <c r="E44" s="2174" t="s">
        <v>456</v>
      </c>
      <c r="F44" s="2174" t="s">
        <v>456</v>
      </c>
      <c r="G44" s="2174" t="s">
        <v>456</v>
      </c>
      <c r="H44" s="2174" t="s">
        <v>456</v>
      </c>
      <c r="I44" s="2174" t="s">
        <v>456</v>
      </c>
      <c r="J44" s="2174" t="s">
        <v>456</v>
      </c>
      <c r="K44" s="2174" t="s">
        <v>456</v>
      </c>
      <c r="L44" s="2162" t="s">
        <v>456</v>
      </c>
      <c r="M44" s="2168" t="s">
        <v>456</v>
      </c>
    </row>
    <row r="45" spans="1:13">
      <c r="A45" s="3646"/>
      <c r="B45" s="3615"/>
      <c r="C45" s="2166" t="s">
        <v>456</v>
      </c>
      <c r="D45" s="2174" t="s">
        <v>601</v>
      </c>
      <c r="E45" s="2176" t="s">
        <v>171</v>
      </c>
      <c r="F45" s="3648" t="s">
        <v>648</v>
      </c>
      <c r="G45" s="3636" t="s">
        <v>456</v>
      </c>
      <c r="H45" s="3637"/>
      <c r="I45" s="3637"/>
      <c r="J45" s="3638"/>
      <c r="K45" s="2174" t="s">
        <v>649</v>
      </c>
      <c r="L45" s="3641" t="s">
        <v>456</v>
      </c>
      <c r="M45" s="3642"/>
    </row>
    <row r="46" spans="1:13">
      <c r="A46" s="3646"/>
      <c r="B46" s="3615"/>
      <c r="C46" s="2166" t="s">
        <v>456</v>
      </c>
      <c r="D46" s="2188" t="s">
        <v>456</v>
      </c>
      <c r="E46" s="2159" t="s">
        <v>627</v>
      </c>
      <c r="F46" s="3648"/>
      <c r="G46" s="3639"/>
      <c r="H46" s="3611"/>
      <c r="I46" s="3611"/>
      <c r="J46" s="3640"/>
      <c r="K46" s="2162" t="s">
        <v>456</v>
      </c>
      <c r="L46" s="3643"/>
      <c r="M46" s="3644"/>
    </row>
    <row r="47" spans="1:13">
      <c r="A47" s="3646"/>
      <c r="B47" s="3616"/>
      <c r="C47" s="2191" t="s">
        <v>456</v>
      </c>
      <c r="D47" s="2169" t="s">
        <v>456</v>
      </c>
      <c r="E47" s="2169" t="s">
        <v>456</v>
      </c>
      <c r="F47" s="2169" t="s">
        <v>456</v>
      </c>
      <c r="G47" s="2169" t="s">
        <v>456</v>
      </c>
      <c r="H47" s="2169" t="s">
        <v>456</v>
      </c>
      <c r="I47" s="2169" t="s">
        <v>456</v>
      </c>
      <c r="J47" s="2169" t="s">
        <v>456</v>
      </c>
      <c r="K47" s="2169" t="s">
        <v>456</v>
      </c>
      <c r="L47" s="2162" t="s">
        <v>456</v>
      </c>
      <c r="M47" s="2168" t="s">
        <v>456</v>
      </c>
    </row>
    <row r="48" spans="1:13" ht="105" customHeight="1">
      <c r="A48" s="3646"/>
      <c r="B48" s="2155" t="s">
        <v>650</v>
      </c>
      <c r="C48" s="3608" t="s">
        <v>1186</v>
      </c>
      <c r="D48" s="3609"/>
      <c r="E48" s="3609"/>
      <c r="F48" s="3609"/>
      <c r="G48" s="3609"/>
      <c r="H48" s="3609"/>
      <c r="I48" s="3609"/>
      <c r="J48" s="3609"/>
      <c r="K48" s="3609"/>
      <c r="L48" s="3609"/>
      <c r="M48" s="3610"/>
    </row>
    <row r="49" spans="1:13" s="616" customFormat="1" ht="65.25" customHeight="1">
      <c r="A49" s="3646"/>
      <c r="B49" s="2173" t="s">
        <v>652</v>
      </c>
      <c r="C49" s="3608" t="s">
        <v>750</v>
      </c>
      <c r="D49" s="3609"/>
      <c r="E49" s="3609"/>
      <c r="F49" s="3609"/>
      <c r="G49" s="3609"/>
      <c r="H49" s="3609"/>
      <c r="I49" s="3609"/>
      <c r="J49" s="3609"/>
      <c r="K49" s="3609"/>
      <c r="L49" s="3609"/>
      <c r="M49" s="3610"/>
    </row>
    <row r="50" spans="1:13" ht="15.75" customHeight="1">
      <c r="A50" s="3646"/>
      <c r="B50" s="2173" t="s">
        <v>654</v>
      </c>
      <c r="C50" s="3608" t="s">
        <v>745</v>
      </c>
      <c r="D50" s="3609"/>
      <c r="E50" s="3609"/>
      <c r="F50" s="3609"/>
      <c r="G50" s="3609"/>
      <c r="H50" s="3609"/>
      <c r="I50" s="3609"/>
      <c r="J50" s="3609"/>
      <c r="K50" s="3609"/>
      <c r="L50" s="3609"/>
      <c r="M50" s="3610"/>
    </row>
    <row r="51" spans="1:13" ht="15.75" customHeight="1">
      <c r="A51" s="3646"/>
      <c r="B51" s="2173" t="s">
        <v>655</v>
      </c>
      <c r="C51" s="3608" t="s">
        <v>746</v>
      </c>
      <c r="D51" s="3609"/>
      <c r="E51" s="3609"/>
      <c r="F51" s="3609"/>
      <c r="G51" s="3609"/>
      <c r="H51" s="3609"/>
      <c r="I51" s="3609"/>
      <c r="J51" s="3609"/>
      <c r="K51" s="3609"/>
      <c r="L51" s="3609"/>
      <c r="M51" s="3610"/>
    </row>
    <row r="52" spans="1:13" ht="15.75" customHeight="1">
      <c r="A52" s="3633" t="s">
        <v>656</v>
      </c>
      <c r="B52" s="2192" t="s">
        <v>657</v>
      </c>
      <c r="C52" s="3608" t="s">
        <v>747</v>
      </c>
      <c r="D52" s="3609"/>
      <c r="E52" s="3609"/>
      <c r="F52" s="3609"/>
      <c r="G52" s="3609"/>
      <c r="H52" s="3609"/>
      <c r="I52" s="3609"/>
      <c r="J52" s="3609"/>
      <c r="K52" s="3609"/>
      <c r="L52" s="3609"/>
      <c r="M52" s="3610"/>
    </row>
    <row r="53" spans="1:13" ht="15.75" customHeight="1">
      <c r="A53" s="3634"/>
      <c r="B53" s="2192" t="s">
        <v>659</v>
      </c>
      <c r="C53" s="3652" t="s">
        <v>748</v>
      </c>
      <c r="D53" s="3653"/>
      <c r="E53" s="3653"/>
      <c r="F53" s="3653"/>
      <c r="G53" s="3653"/>
      <c r="H53" s="3653"/>
      <c r="I53" s="3653"/>
      <c r="J53" s="3653"/>
      <c r="K53" s="3653"/>
      <c r="L53" s="3653"/>
      <c r="M53" s="3654"/>
    </row>
    <row r="54" spans="1:13" ht="15.75" customHeight="1">
      <c r="A54" s="3634"/>
      <c r="B54" s="2192" t="s">
        <v>661</v>
      </c>
      <c r="C54" s="3608" t="s">
        <v>1187</v>
      </c>
      <c r="D54" s="3609"/>
      <c r="E54" s="3609"/>
      <c r="F54" s="3609"/>
      <c r="G54" s="3609"/>
      <c r="H54" s="3609"/>
      <c r="I54" s="3609"/>
      <c r="J54" s="3609"/>
      <c r="K54" s="3609"/>
      <c r="L54" s="3609"/>
      <c r="M54" s="3610"/>
    </row>
    <row r="55" spans="1:13" ht="15.75" customHeight="1">
      <c r="A55" s="3634"/>
      <c r="B55" s="2192" t="s">
        <v>662</v>
      </c>
      <c r="C55" s="3608" t="s">
        <v>750</v>
      </c>
      <c r="D55" s="3609"/>
      <c r="E55" s="3609"/>
      <c r="F55" s="3609"/>
      <c r="G55" s="3609"/>
      <c r="H55" s="3609"/>
      <c r="I55" s="3609"/>
      <c r="J55" s="3609"/>
      <c r="K55" s="3609"/>
      <c r="L55" s="3609"/>
      <c r="M55" s="3610"/>
    </row>
    <row r="56" spans="1:13" ht="15.75" customHeight="1">
      <c r="A56" s="3634"/>
      <c r="B56" s="2192" t="s">
        <v>663</v>
      </c>
      <c r="C56" s="2886" t="s">
        <v>751</v>
      </c>
      <c r="D56" s="2836"/>
      <c r="E56" s="2836"/>
      <c r="F56" s="2836"/>
      <c r="G56" s="2836"/>
      <c r="H56" s="2836"/>
      <c r="I56" s="2836"/>
      <c r="J56" s="2836"/>
      <c r="K56" s="2836"/>
      <c r="L56" s="2836"/>
      <c r="M56" s="2837"/>
    </row>
    <row r="57" spans="1:13" ht="16.5" customHeight="1">
      <c r="A57" s="3635"/>
      <c r="B57" s="2192" t="s">
        <v>665</v>
      </c>
      <c r="C57" s="3655">
        <v>3779595</v>
      </c>
      <c r="D57" s="3656"/>
      <c r="E57" s="3656"/>
      <c r="F57" s="3656"/>
      <c r="G57" s="3656"/>
      <c r="H57" s="3656"/>
      <c r="I57" s="3656"/>
      <c r="J57" s="3656"/>
      <c r="K57" s="3656"/>
      <c r="L57" s="3656"/>
      <c r="M57" s="3657"/>
    </row>
    <row r="58" spans="1:13" ht="15.75" customHeight="1">
      <c r="A58" s="3633" t="s">
        <v>667</v>
      </c>
      <c r="B58" s="2193" t="s">
        <v>668</v>
      </c>
      <c r="C58" s="3608" t="s">
        <v>752</v>
      </c>
      <c r="D58" s="3609"/>
      <c r="E58" s="3609"/>
      <c r="F58" s="3609"/>
      <c r="G58" s="3609"/>
      <c r="H58" s="3609"/>
      <c r="I58" s="3609"/>
      <c r="J58" s="3609"/>
      <c r="K58" s="3609"/>
      <c r="L58" s="3609"/>
      <c r="M58" s="3610"/>
    </row>
    <row r="59" spans="1:13" ht="18.75" customHeight="1">
      <c r="A59" s="3634"/>
      <c r="B59" s="2193" t="s">
        <v>670</v>
      </c>
      <c r="C59" s="3608" t="s">
        <v>753</v>
      </c>
      <c r="D59" s="3609"/>
      <c r="E59" s="3609"/>
      <c r="F59" s="3609"/>
      <c r="G59" s="3609"/>
      <c r="H59" s="3609"/>
      <c r="I59" s="3609"/>
      <c r="J59" s="3609"/>
      <c r="K59" s="3609"/>
      <c r="L59" s="3609"/>
      <c r="M59" s="3610"/>
    </row>
    <row r="60" spans="1:13" ht="17.25" customHeight="1">
      <c r="A60" s="3634"/>
      <c r="B60" s="2194" t="s">
        <v>44</v>
      </c>
      <c r="C60" s="3608" t="s">
        <v>754</v>
      </c>
      <c r="D60" s="3609"/>
      <c r="E60" s="3609"/>
      <c r="F60" s="3609"/>
      <c r="G60" s="3609"/>
      <c r="H60" s="3609"/>
      <c r="I60" s="3609"/>
      <c r="J60" s="3609"/>
      <c r="K60" s="3609"/>
      <c r="L60" s="3609"/>
      <c r="M60" s="3610"/>
    </row>
    <row r="61" spans="1:13" ht="16.5" customHeight="1">
      <c r="A61" s="2195" t="s">
        <v>672</v>
      </c>
      <c r="B61" s="2196" t="s">
        <v>456</v>
      </c>
      <c r="C61" s="3658" t="s">
        <v>456</v>
      </c>
      <c r="D61" s="3659"/>
      <c r="E61" s="3659"/>
      <c r="F61" s="3659"/>
      <c r="G61" s="3659"/>
      <c r="H61" s="3659"/>
      <c r="I61" s="3659"/>
      <c r="J61" s="3659"/>
      <c r="K61" s="3659"/>
      <c r="L61" s="3659"/>
      <c r="M61" s="3660"/>
    </row>
    <row r="62" spans="1:13">
      <c r="A62" s="397" t="s">
        <v>672</v>
      </c>
      <c r="B62" s="42"/>
      <c r="C62" s="3176"/>
      <c r="D62" s="2767"/>
      <c r="E62" s="2767"/>
      <c r="F62" s="2767"/>
      <c r="G62" s="2767"/>
      <c r="H62" s="2767"/>
      <c r="I62" s="2767"/>
      <c r="J62" s="2767"/>
      <c r="K62" s="2767"/>
      <c r="L62" s="2767"/>
      <c r="M62" s="2768"/>
    </row>
  </sheetData>
  <mergeCells count="57">
    <mergeCell ref="C62:M62"/>
    <mergeCell ref="A58:A60"/>
    <mergeCell ref="C58:M58"/>
    <mergeCell ref="C59:M59"/>
    <mergeCell ref="C60:M60"/>
    <mergeCell ref="C61:M61"/>
    <mergeCell ref="C54:M54"/>
    <mergeCell ref="C55:M55"/>
    <mergeCell ref="C56:M56"/>
    <mergeCell ref="C57:M57"/>
    <mergeCell ref="C48:M48"/>
    <mergeCell ref="C49:M49"/>
    <mergeCell ref="C50:M50"/>
    <mergeCell ref="C51:M51"/>
    <mergeCell ref="C52:M52"/>
    <mergeCell ref="B24:B27"/>
    <mergeCell ref="B31:B33"/>
    <mergeCell ref="A52:A57"/>
    <mergeCell ref="G45:J46"/>
    <mergeCell ref="L45:M46"/>
    <mergeCell ref="A15:A51"/>
    <mergeCell ref="C15:M15"/>
    <mergeCell ref="B44:B47"/>
    <mergeCell ref="F45:F46"/>
    <mergeCell ref="B34:B43"/>
    <mergeCell ref="F36:G36"/>
    <mergeCell ref="H36:I36"/>
    <mergeCell ref="J36:K36"/>
    <mergeCell ref="L36:M36"/>
    <mergeCell ref="F42:G42"/>
    <mergeCell ref="C53:M53"/>
    <mergeCell ref="B17:B23"/>
    <mergeCell ref="A2:A14"/>
    <mergeCell ref="C2:M2"/>
    <mergeCell ref="C3:M3"/>
    <mergeCell ref="F4:G4"/>
    <mergeCell ref="I4:M4"/>
    <mergeCell ref="C5:M5"/>
    <mergeCell ref="C6:M6"/>
    <mergeCell ref="C7:D7"/>
    <mergeCell ref="I7:M7"/>
    <mergeCell ref="B8:B10"/>
    <mergeCell ref="C9:D9"/>
    <mergeCell ref="F9:G9"/>
    <mergeCell ref="I9:J9"/>
    <mergeCell ref="C11:M11"/>
    <mergeCell ref="C12:M12"/>
    <mergeCell ref="C10:D10"/>
    <mergeCell ref="F10:G10"/>
    <mergeCell ref="I10:J10"/>
    <mergeCell ref="H42:I42"/>
    <mergeCell ref="C16:M16"/>
    <mergeCell ref="C13:M13"/>
    <mergeCell ref="C14:D14"/>
    <mergeCell ref="F14:M14"/>
    <mergeCell ref="F22:M22"/>
    <mergeCell ref="D36:E36"/>
  </mergeCells>
  <hyperlinks>
    <hyperlink ref="C56" r:id="rId1"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8EA9DB"/>
  </sheetPr>
  <dimension ref="A1:M62"/>
  <sheetViews>
    <sheetView topLeftCell="A23" workbookViewId="0">
      <selection activeCell="C11" sqref="C11:M11"/>
    </sheetView>
  </sheetViews>
  <sheetFormatPr baseColWidth="10" defaultColWidth="11.42578125" defaultRowHeight="15.75"/>
  <cols>
    <col min="1" max="1" width="25.140625" style="5" customWidth="1"/>
    <col min="2" max="2" width="39.140625" style="7" customWidth="1"/>
    <col min="3" max="6" width="11.42578125" style="5"/>
    <col min="7" max="7" width="25.5703125" style="5" customWidth="1"/>
    <col min="8" max="12" width="11.42578125" style="5"/>
    <col min="13" max="13" width="5.140625" style="5" customWidth="1"/>
    <col min="14" max="16384" width="11.42578125" style="5"/>
  </cols>
  <sheetData>
    <row r="1" spans="1:13" ht="16.5" customHeight="1">
      <c r="A1" s="2149" t="s">
        <v>456</v>
      </c>
      <c r="B1" s="3661" t="s">
        <v>1188</v>
      </c>
      <c r="C1" s="3662"/>
      <c r="D1" s="3662"/>
      <c r="E1" s="3662"/>
      <c r="F1" s="3662"/>
      <c r="G1" s="3662"/>
      <c r="H1" s="3662"/>
      <c r="I1" s="3662"/>
      <c r="J1" s="3662"/>
      <c r="K1" s="3662"/>
      <c r="L1" s="3662"/>
      <c r="M1" s="3662"/>
    </row>
    <row r="2" spans="1:13" ht="33.75" customHeight="1">
      <c r="A2" s="3617" t="s">
        <v>596</v>
      </c>
      <c r="B2" s="2197" t="s">
        <v>597</v>
      </c>
      <c r="C2" s="3663" t="s">
        <v>1189</v>
      </c>
      <c r="D2" s="3663"/>
      <c r="E2" s="3663"/>
      <c r="F2" s="3663"/>
      <c r="G2" s="3663"/>
      <c r="H2" s="3663"/>
      <c r="I2" s="3663"/>
      <c r="J2" s="3663"/>
      <c r="K2" s="3663"/>
      <c r="L2" s="3663"/>
      <c r="M2" s="3664"/>
    </row>
    <row r="3" spans="1:13" ht="31.5" customHeight="1">
      <c r="A3" s="3618"/>
      <c r="B3" s="2198" t="s">
        <v>793</v>
      </c>
      <c r="C3" s="2997" t="s">
        <v>1181</v>
      </c>
      <c r="D3" s="2997"/>
      <c r="E3" s="2997"/>
      <c r="F3" s="2997"/>
      <c r="G3" s="2997"/>
      <c r="H3" s="2997"/>
      <c r="I3" s="2997"/>
      <c r="J3" s="2997"/>
      <c r="K3" s="2997"/>
      <c r="L3" s="2997"/>
      <c r="M3" s="2998"/>
    </row>
    <row r="4" spans="1:13" ht="48" customHeight="1">
      <c r="A4" s="3618"/>
      <c r="B4" s="2199" t="s">
        <v>40</v>
      </c>
      <c r="C4" s="2176" t="s">
        <v>601</v>
      </c>
      <c r="D4" s="2157" t="s">
        <v>456</v>
      </c>
      <c r="E4" s="2158" t="s">
        <v>456</v>
      </c>
      <c r="F4" s="3625" t="s">
        <v>41</v>
      </c>
      <c r="G4" s="3626"/>
      <c r="H4" s="2159">
        <v>315</v>
      </c>
      <c r="I4" s="3609" t="s">
        <v>723</v>
      </c>
      <c r="J4" s="3609"/>
      <c r="K4" s="3609"/>
      <c r="L4" s="3609"/>
      <c r="M4" s="3610"/>
    </row>
    <row r="5" spans="1:13" ht="15.75" customHeight="1">
      <c r="A5" s="3618"/>
      <c r="B5" s="2199" t="s">
        <v>605</v>
      </c>
      <c r="C5" s="3609" t="s">
        <v>724</v>
      </c>
      <c r="D5" s="3609"/>
      <c r="E5" s="3609"/>
      <c r="F5" s="3609"/>
      <c r="G5" s="3609"/>
      <c r="H5" s="3609"/>
      <c r="I5" s="3609"/>
      <c r="J5" s="3609"/>
      <c r="K5" s="3609"/>
      <c r="L5" s="3609"/>
      <c r="M5" s="3610"/>
    </row>
    <row r="6" spans="1:13" ht="15.75" customHeight="1">
      <c r="A6" s="3618"/>
      <c r="B6" s="2199" t="s">
        <v>607</v>
      </c>
      <c r="C6" s="3609" t="s">
        <v>725</v>
      </c>
      <c r="D6" s="3609"/>
      <c r="E6" s="3609"/>
      <c r="F6" s="3609"/>
      <c r="G6" s="3609"/>
      <c r="H6" s="3609"/>
      <c r="I6" s="3609"/>
      <c r="J6" s="3609"/>
      <c r="K6" s="3609"/>
      <c r="L6" s="3609"/>
      <c r="M6" s="3610"/>
    </row>
    <row r="7" spans="1:13">
      <c r="A7" s="3618"/>
      <c r="B7" s="2199" t="s">
        <v>609</v>
      </c>
      <c r="C7" s="3628" t="s">
        <v>726</v>
      </c>
      <c r="D7" s="3628"/>
      <c r="E7" s="2162" t="s">
        <v>456</v>
      </c>
      <c r="F7" s="2162" t="s">
        <v>456</v>
      </c>
      <c r="G7" s="2163" t="s">
        <v>456</v>
      </c>
      <c r="H7" s="2164" t="s">
        <v>44</v>
      </c>
      <c r="I7" s="3628" t="s">
        <v>727</v>
      </c>
      <c r="J7" s="3628"/>
      <c r="K7" s="3628"/>
      <c r="L7" s="3628"/>
      <c r="M7" s="3629"/>
    </row>
    <row r="8" spans="1:13" ht="15.75" customHeight="1">
      <c r="A8" s="3618"/>
      <c r="B8" s="3665" t="s">
        <v>611</v>
      </c>
      <c r="C8" s="2162" t="s">
        <v>456</v>
      </c>
      <c r="D8" s="2162" t="s">
        <v>456</v>
      </c>
      <c r="E8" s="2167" t="s">
        <v>456</v>
      </c>
      <c r="F8" s="2167" t="s">
        <v>456</v>
      </c>
      <c r="G8" s="2167" t="s">
        <v>456</v>
      </c>
      <c r="H8" s="2167" t="s">
        <v>456</v>
      </c>
      <c r="I8" s="2162" t="s">
        <v>456</v>
      </c>
      <c r="J8" s="2162" t="s">
        <v>456</v>
      </c>
      <c r="K8" s="2162" t="s">
        <v>456</v>
      </c>
      <c r="L8" s="2162" t="s">
        <v>456</v>
      </c>
      <c r="M8" s="2201" t="s">
        <v>456</v>
      </c>
    </row>
    <row r="9" spans="1:13">
      <c r="A9" s="3618"/>
      <c r="B9" s="3665"/>
      <c r="C9" s="3603" t="s">
        <v>729</v>
      </c>
      <c r="D9" s="3603"/>
      <c r="E9" s="2162" t="s">
        <v>456</v>
      </c>
      <c r="F9" s="3632" t="s">
        <v>559</v>
      </c>
      <c r="G9" s="3603"/>
      <c r="H9" s="2162" t="s">
        <v>456</v>
      </c>
      <c r="I9" s="3632" t="s">
        <v>140</v>
      </c>
      <c r="J9" s="3603"/>
      <c r="K9" s="2162" t="s">
        <v>456</v>
      </c>
      <c r="L9" s="2162" t="s">
        <v>456</v>
      </c>
      <c r="M9" s="2201" t="s">
        <v>456</v>
      </c>
    </row>
    <row r="10" spans="1:13">
      <c r="A10" s="3618"/>
      <c r="B10" s="3666"/>
      <c r="C10" s="3603" t="s">
        <v>612</v>
      </c>
      <c r="D10" s="3603"/>
      <c r="E10" s="2169" t="s">
        <v>456</v>
      </c>
      <c r="F10" s="3603" t="s">
        <v>612</v>
      </c>
      <c r="G10" s="3603"/>
      <c r="H10" s="2169" t="s">
        <v>456</v>
      </c>
      <c r="I10" s="3603" t="s">
        <v>612</v>
      </c>
      <c r="J10" s="3603"/>
      <c r="K10" s="2169" t="s">
        <v>456</v>
      </c>
      <c r="L10" s="2169" t="s">
        <v>456</v>
      </c>
      <c r="M10" s="2202" t="s">
        <v>456</v>
      </c>
    </row>
    <row r="11" spans="1:13" ht="57" customHeight="1">
      <c r="A11" s="3618"/>
      <c r="B11" s="2199" t="s">
        <v>613</v>
      </c>
      <c r="C11" s="3606" t="s">
        <v>1190</v>
      </c>
      <c r="D11" s="3606"/>
      <c r="E11" s="3606"/>
      <c r="F11" s="3606"/>
      <c r="G11" s="3606"/>
      <c r="H11" s="3606"/>
      <c r="I11" s="3606"/>
      <c r="J11" s="3606"/>
      <c r="K11" s="3606"/>
      <c r="L11" s="3606"/>
      <c r="M11" s="3607"/>
    </row>
    <row r="12" spans="1:13" ht="49.5" customHeight="1">
      <c r="A12" s="3618"/>
      <c r="B12" s="2199" t="s">
        <v>796</v>
      </c>
      <c r="C12" s="3606" t="s">
        <v>1191</v>
      </c>
      <c r="D12" s="3606"/>
      <c r="E12" s="3606"/>
      <c r="F12" s="3606"/>
      <c r="G12" s="3606"/>
      <c r="H12" s="3606"/>
      <c r="I12" s="3606"/>
      <c r="J12" s="3606"/>
      <c r="K12" s="3606"/>
      <c r="L12" s="3606"/>
      <c r="M12" s="3607"/>
    </row>
    <row r="13" spans="1:13" ht="48.75" customHeight="1">
      <c r="A13" s="3618"/>
      <c r="B13" s="2199" t="s">
        <v>798</v>
      </c>
      <c r="C13" s="3609" t="s">
        <v>328</v>
      </c>
      <c r="D13" s="3609"/>
      <c r="E13" s="3609"/>
      <c r="F13" s="3609"/>
      <c r="G13" s="3609"/>
      <c r="H13" s="3609"/>
      <c r="I13" s="3609"/>
      <c r="J13" s="3609"/>
      <c r="K13" s="3609"/>
      <c r="L13" s="3609"/>
      <c r="M13" s="3610"/>
    </row>
    <row r="14" spans="1:13" ht="42.75" customHeight="1">
      <c r="A14" s="3618"/>
      <c r="B14" s="3665" t="s">
        <v>800</v>
      </c>
      <c r="C14" s="3609" t="s">
        <v>97</v>
      </c>
      <c r="D14" s="3609"/>
      <c r="E14" s="2171" t="s">
        <v>801</v>
      </c>
      <c r="F14" s="3609" t="s">
        <v>1036</v>
      </c>
      <c r="G14" s="3609"/>
      <c r="H14" s="3609"/>
      <c r="I14" s="3609"/>
      <c r="J14" s="3609"/>
      <c r="K14" s="3609"/>
      <c r="L14" s="3609"/>
      <c r="M14" s="3610"/>
    </row>
    <row r="15" spans="1:13">
      <c r="A15" s="3618"/>
      <c r="B15" s="3665"/>
      <c r="C15" s="3609" t="s">
        <v>456</v>
      </c>
      <c r="D15" s="3609"/>
      <c r="E15" s="3609"/>
      <c r="F15" s="3609"/>
      <c r="G15" s="3609"/>
      <c r="H15" s="3609"/>
      <c r="I15" s="3609"/>
      <c r="J15" s="3609"/>
      <c r="K15" s="3609"/>
      <c r="L15" s="3609"/>
      <c r="M15" s="3610"/>
    </row>
    <row r="16" spans="1:13" ht="51.75" customHeight="1">
      <c r="A16" s="3645" t="s">
        <v>615</v>
      </c>
      <c r="B16" s="2203" t="s">
        <v>30</v>
      </c>
      <c r="C16" s="3609" t="s">
        <v>335</v>
      </c>
      <c r="D16" s="3609"/>
      <c r="E16" s="3609"/>
      <c r="F16" s="3609"/>
      <c r="G16" s="3609"/>
      <c r="H16" s="3609"/>
      <c r="I16" s="3609"/>
      <c r="J16" s="3609"/>
      <c r="K16" s="3609"/>
      <c r="L16" s="3609"/>
      <c r="M16" s="3610"/>
    </row>
    <row r="17" spans="1:13" ht="33.75" customHeight="1">
      <c r="A17" s="3646"/>
      <c r="B17" s="2204" t="s">
        <v>804</v>
      </c>
      <c r="C17" s="3606" t="s">
        <v>1192</v>
      </c>
      <c r="D17" s="3606"/>
      <c r="E17" s="3606"/>
      <c r="F17" s="3606"/>
      <c r="G17" s="3606"/>
      <c r="H17" s="3606"/>
      <c r="I17" s="3606"/>
      <c r="J17" s="3606"/>
      <c r="K17" s="3606"/>
      <c r="L17" s="3606"/>
      <c r="M17" s="3607"/>
    </row>
    <row r="18" spans="1:13" ht="8.25" customHeight="1">
      <c r="A18" s="3646"/>
      <c r="B18" s="3667" t="s">
        <v>616</v>
      </c>
      <c r="C18" s="2162" t="s">
        <v>456</v>
      </c>
      <c r="D18" s="2174" t="s">
        <v>456</v>
      </c>
      <c r="E18" s="2174" t="s">
        <v>456</v>
      </c>
      <c r="F18" s="2174" t="s">
        <v>456</v>
      </c>
      <c r="G18" s="2174" t="s">
        <v>456</v>
      </c>
      <c r="H18" s="2174" t="s">
        <v>456</v>
      </c>
      <c r="I18" s="2174" t="s">
        <v>456</v>
      </c>
      <c r="J18" s="2174" t="s">
        <v>456</v>
      </c>
      <c r="K18" s="2174" t="s">
        <v>456</v>
      </c>
      <c r="L18" s="2174" t="s">
        <v>456</v>
      </c>
      <c r="M18" s="2205" t="s">
        <v>456</v>
      </c>
    </row>
    <row r="19" spans="1:13" ht="9" customHeight="1">
      <c r="A19" s="3646"/>
      <c r="B19" s="3667"/>
      <c r="C19" s="2162" t="s">
        <v>456</v>
      </c>
      <c r="D19" s="2176" t="s">
        <v>456</v>
      </c>
      <c r="E19" s="2174" t="s">
        <v>456</v>
      </c>
      <c r="F19" s="2176" t="s">
        <v>456</v>
      </c>
      <c r="G19" s="2174" t="s">
        <v>456</v>
      </c>
      <c r="H19" s="2176" t="s">
        <v>456</v>
      </c>
      <c r="I19" s="2174" t="s">
        <v>456</v>
      </c>
      <c r="J19" s="2176" t="s">
        <v>456</v>
      </c>
      <c r="K19" s="2174" t="s">
        <v>456</v>
      </c>
      <c r="L19" s="2174" t="s">
        <v>456</v>
      </c>
      <c r="M19" s="2205" t="s">
        <v>456</v>
      </c>
    </row>
    <row r="20" spans="1:13">
      <c r="A20" s="3646"/>
      <c r="B20" s="3667"/>
      <c r="C20" s="2174" t="s">
        <v>617</v>
      </c>
      <c r="D20" s="2178" t="s">
        <v>456</v>
      </c>
      <c r="E20" s="2174" t="s">
        <v>618</v>
      </c>
      <c r="F20" s="2178" t="s">
        <v>456</v>
      </c>
      <c r="G20" s="2174" t="s">
        <v>619</v>
      </c>
      <c r="H20" s="2178" t="s">
        <v>456</v>
      </c>
      <c r="I20" s="2174" t="s">
        <v>620</v>
      </c>
      <c r="J20" s="2178" t="s">
        <v>456</v>
      </c>
      <c r="K20" s="2174" t="s">
        <v>456</v>
      </c>
      <c r="L20" s="2174" t="s">
        <v>456</v>
      </c>
      <c r="M20" s="2205" t="s">
        <v>456</v>
      </c>
    </row>
    <row r="21" spans="1:13">
      <c r="A21" s="3646"/>
      <c r="B21" s="3667"/>
      <c r="C21" s="2174" t="s">
        <v>621</v>
      </c>
      <c r="D21" s="2178" t="s">
        <v>456</v>
      </c>
      <c r="E21" s="2174" t="s">
        <v>622</v>
      </c>
      <c r="F21" s="2178" t="s">
        <v>456</v>
      </c>
      <c r="G21" s="2174" t="s">
        <v>623</v>
      </c>
      <c r="H21" s="2178" t="s">
        <v>456</v>
      </c>
      <c r="I21" s="2174" t="s">
        <v>456</v>
      </c>
      <c r="J21" s="2174" t="s">
        <v>456</v>
      </c>
      <c r="K21" s="2174" t="s">
        <v>456</v>
      </c>
      <c r="L21" s="2174" t="s">
        <v>456</v>
      </c>
      <c r="M21" s="2205" t="s">
        <v>456</v>
      </c>
    </row>
    <row r="22" spans="1:13">
      <c r="A22" s="3646"/>
      <c r="B22" s="3667"/>
      <c r="C22" s="2174" t="s">
        <v>624</v>
      </c>
      <c r="D22" s="2178" t="s">
        <v>456</v>
      </c>
      <c r="E22" s="2174" t="s">
        <v>625</v>
      </c>
      <c r="F22" s="2178" t="s">
        <v>456</v>
      </c>
      <c r="G22" s="2174" t="s">
        <v>456</v>
      </c>
      <c r="H22" s="2174" t="s">
        <v>456</v>
      </c>
      <c r="I22" s="2174" t="s">
        <v>456</v>
      </c>
      <c r="J22" s="2174" t="s">
        <v>456</v>
      </c>
      <c r="K22" s="2174" t="s">
        <v>456</v>
      </c>
      <c r="L22" s="2174" t="s">
        <v>456</v>
      </c>
      <c r="M22" s="2205" t="s">
        <v>456</v>
      </c>
    </row>
    <row r="23" spans="1:13" ht="48.75" customHeight="1">
      <c r="A23" s="3646"/>
      <c r="B23" s="3667"/>
      <c r="C23" s="2174" t="s">
        <v>626</v>
      </c>
      <c r="D23" s="2178" t="s">
        <v>627</v>
      </c>
      <c r="E23" s="2174" t="s">
        <v>628</v>
      </c>
      <c r="F23" s="3611" t="s">
        <v>1185</v>
      </c>
      <c r="G23" s="3611"/>
      <c r="H23" s="3611"/>
      <c r="I23" s="3611"/>
      <c r="J23" s="3611"/>
      <c r="K23" s="3611"/>
      <c r="L23" s="3611"/>
      <c r="M23" s="3612"/>
    </row>
    <row r="24" spans="1:13" ht="9.75" customHeight="1">
      <c r="A24" s="3646"/>
      <c r="B24" s="3668"/>
      <c r="C24" s="2176" t="s">
        <v>456</v>
      </c>
      <c r="D24" s="2176" t="s">
        <v>456</v>
      </c>
      <c r="E24" s="2176" t="s">
        <v>456</v>
      </c>
      <c r="F24" s="2176" t="s">
        <v>456</v>
      </c>
      <c r="G24" s="2176" t="s">
        <v>456</v>
      </c>
      <c r="H24" s="2176" t="s">
        <v>456</v>
      </c>
      <c r="I24" s="2176" t="s">
        <v>456</v>
      </c>
      <c r="J24" s="2176" t="s">
        <v>456</v>
      </c>
      <c r="K24" s="2176" t="s">
        <v>456</v>
      </c>
      <c r="L24" s="2176" t="s">
        <v>456</v>
      </c>
      <c r="M24" s="2206" t="s">
        <v>456</v>
      </c>
    </row>
    <row r="25" spans="1:13">
      <c r="A25" s="3646"/>
      <c r="B25" s="3667" t="s">
        <v>630</v>
      </c>
      <c r="C25" s="2174" t="s">
        <v>456</v>
      </c>
      <c r="D25" s="2174" t="s">
        <v>456</v>
      </c>
      <c r="E25" s="2174" t="s">
        <v>456</v>
      </c>
      <c r="F25" s="2174" t="s">
        <v>456</v>
      </c>
      <c r="G25" s="2174" t="s">
        <v>456</v>
      </c>
      <c r="H25" s="2174" t="s">
        <v>456</v>
      </c>
      <c r="I25" s="2174" t="s">
        <v>456</v>
      </c>
      <c r="J25" s="2174" t="s">
        <v>456</v>
      </c>
      <c r="K25" s="2174" t="s">
        <v>456</v>
      </c>
      <c r="L25" s="2162" t="s">
        <v>456</v>
      </c>
      <c r="M25" s="2201" t="s">
        <v>456</v>
      </c>
    </row>
    <row r="26" spans="1:13">
      <c r="A26" s="3646"/>
      <c r="B26" s="3667"/>
      <c r="C26" s="2174" t="s">
        <v>631</v>
      </c>
      <c r="D26" s="2180" t="s">
        <v>456</v>
      </c>
      <c r="E26" s="2174" t="s">
        <v>456</v>
      </c>
      <c r="F26" s="2174" t="s">
        <v>632</v>
      </c>
      <c r="G26" s="2180" t="s">
        <v>627</v>
      </c>
      <c r="H26" s="2174" t="s">
        <v>456</v>
      </c>
      <c r="I26" s="2174" t="s">
        <v>633</v>
      </c>
      <c r="J26" s="2180" t="s">
        <v>456</v>
      </c>
      <c r="K26" s="2174" t="s">
        <v>456</v>
      </c>
      <c r="L26" s="2162" t="s">
        <v>456</v>
      </c>
      <c r="M26" s="2201" t="s">
        <v>456</v>
      </c>
    </row>
    <row r="27" spans="1:13">
      <c r="A27" s="3646"/>
      <c r="B27" s="3667"/>
      <c r="C27" s="2174" t="s">
        <v>634</v>
      </c>
      <c r="D27" s="2181" t="s">
        <v>456</v>
      </c>
      <c r="E27" s="2162" t="s">
        <v>456</v>
      </c>
      <c r="F27" s="2174" t="s">
        <v>635</v>
      </c>
      <c r="G27" s="2178" t="s">
        <v>456</v>
      </c>
      <c r="H27" s="2162" t="s">
        <v>456</v>
      </c>
      <c r="I27" s="2162" t="s">
        <v>456</v>
      </c>
      <c r="J27" s="2162" t="s">
        <v>456</v>
      </c>
      <c r="K27" s="2162" t="s">
        <v>456</v>
      </c>
      <c r="L27" s="2162" t="s">
        <v>456</v>
      </c>
      <c r="M27" s="2201" t="s">
        <v>456</v>
      </c>
    </row>
    <row r="28" spans="1:13">
      <c r="A28" s="3646"/>
      <c r="B28" s="3668"/>
      <c r="C28" s="2176" t="s">
        <v>456</v>
      </c>
      <c r="D28" s="2176" t="s">
        <v>456</v>
      </c>
      <c r="E28" s="2176" t="s">
        <v>456</v>
      </c>
      <c r="F28" s="2176" t="s">
        <v>456</v>
      </c>
      <c r="G28" s="2176" t="s">
        <v>456</v>
      </c>
      <c r="H28" s="2176" t="s">
        <v>456</v>
      </c>
      <c r="I28" s="2176" t="s">
        <v>456</v>
      </c>
      <c r="J28" s="2176" t="s">
        <v>456</v>
      </c>
      <c r="K28" s="2176" t="s">
        <v>456</v>
      </c>
      <c r="L28" s="2169" t="s">
        <v>456</v>
      </c>
      <c r="M28" s="2202" t="s">
        <v>456</v>
      </c>
    </row>
    <row r="29" spans="1:13">
      <c r="A29" s="3646"/>
      <c r="B29" s="2200" t="s">
        <v>636</v>
      </c>
      <c r="C29" s="2174" t="s">
        <v>456</v>
      </c>
      <c r="D29" s="2174" t="s">
        <v>456</v>
      </c>
      <c r="E29" s="2174" t="s">
        <v>456</v>
      </c>
      <c r="F29" s="2174" t="s">
        <v>456</v>
      </c>
      <c r="G29" s="2174" t="s">
        <v>456</v>
      </c>
      <c r="H29" s="2174" t="s">
        <v>456</v>
      </c>
      <c r="I29" s="2174" t="s">
        <v>456</v>
      </c>
      <c r="J29" s="2174" t="s">
        <v>456</v>
      </c>
      <c r="K29" s="2174" t="s">
        <v>456</v>
      </c>
      <c r="L29" s="2174" t="s">
        <v>456</v>
      </c>
      <c r="M29" s="2205" t="s">
        <v>456</v>
      </c>
    </row>
    <row r="30" spans="1:13">
      <c r="A30" s="3646"/>
      <c r="B30" s="2200" t="s">
        <v>456</v>
      </c>
      <c r="C30" s="2190" t="s">
        <v>637</v>
      </c>
      <c r="D30" s="2183" t="s">
        <v>998</v>
      </c>
      <c r="E30" s="2174" t="s">
        <v>456</v>
      </c>
      <c r="F30" s="2162" t="s">
        <v>638</v>
      </c>
      <c r="G30" s="2180" t="s">
        <v>998</v>
      </c>
      <c r="H30" s="2174" t="s">
        <v>456</v>
      </c>
      <c r="I30" s="2162" t="s">
        <v>639</v>
      </c>
      <c r="J30" s="2184" t="s">
        <v>998</v>
      </c>
      <c r="K30" s="2160" t="s">
        <v>456</v>
      </c>
      <c r="L30" s="2185" t="s">
        <v>456</v>
      </c>
      <c r="M30" s="2205" t="s">
        <v>456</v>
      </c>
    </row>
    <row r="31" spans="1:13">
      <c r="A31" s="3646"/>
      <c r="B31" s="2199" t="s">
        <v>456</v>
      </c>
      <c r="C31" s="2176" t="s">
        <v>456</v>
      </c>
      <c r="D31" s="2176" t="s">
        <v>456</v>
      </c>
      <c r="E31" s="2176" t="s">
        <v>456</v>
      </c>
      <c r="F31" s="2176" t="s">
        <v>456</v>
      </c>
      <c r="G31" s="2176" t="s">
        <v>456</v>
      </c>
      <c r="H31" s="2176" t="s">
        <v>456</v>
      </c>
      <c r="I31" s="2176" t="s">
        <v>456</v>
      </c>
      <c r="J31" s="2176" t="s">
        <v>456</v>
      </c>
      <c r="K31" s="2176" t="s">
        <v>456</v>
      </c>
      <c r="L31" s="2176" t="s">
        <v>456</v>
      </c>
      <c r="M31" s="2206" t="s">
        <v>456</v>
      </c>
    </row>
    <row r="32" spans="1:13">
      <c r="A32" s="3646"/>
      <c r="B32" s="3667" t="s">
        <v>641</v>
      </c>
      <c r="C32" s="2187" t="s">
        <v>456</v>
      </c>
      <c r="D32" s="2187" t="s">
        <v>456</v>
      </c>
      <c r="E32" s="2187" t="s">
        <v>456</v>
      </c>
      <c r="F32" s="2187" t="s">
        <v>456</v>
      </c>
      <c r="G32" s="2187" t="s">
        <v>456</v>
      </c>
      <c r="H32" s="2187" t="s">
        <v>456</v>
      </c>
      <c r="I32" s="2187" t="s">
        <v>456</v>
      </c>
      <c r="J32" s="2187" t="s">
        <v>456</v>
      </c>
      <c r="K32" s="2187" t="s">
        <v>456</v>
      </c>
      <c r="L32" s="2162" t="s">
        <v>456</v>
      </c>
      <c r="M32" s="2201" t="s">
        <v>456</v>
      </c>
    </row>
    <row r="33" spans="1:13">
      <c r="A33" s="3646"/>
      <c r="B33" s="3667"/>
      <c r="C33" s="2174" t="s">
        <v>642</v>
      </c>
      <c r="D33" s="2180">
        <v>2022</v>
      </c>
      <c r="E33" s="2187" t="s">
        <v>456</v>
      </c>
      <c r="F33" s="2174" t="s">
        <v>643</v>
      </c>
      <c r="G33" s="2188">
        <v>2025</v>
      </c>
      <c r="H33" s="2187" t="s">
        <v>456</v>
      </c>
      <c r="I33" s="2162" t="s">
        <v>456</v>
      </c>
      <c r="J33" s="2187" t="s">
        <v>456</v>
      </c>
      <c r="K33" s="2187" t="s">
        <v>456</v>
      </c>
      <c r="L33" s="2162" t="s">
        <v>456</v>
      </c>
      <c r="M33" s="2201" t="s">
        <v>456</v>
      </c>
    </row>
    <row r="34" spans="1:13">
      <c r="A34" s="3646"/>
      <c r="B34" s="3668"/>
      <c r="C34" s="2176" t="s">
        <v>456</v>
      </c>
      <c r="D34" s="2176" t="s">
        <v>456</v>
      </c>
      <c r="E34" s="2189" t="s">
        <v>456</v>
      </c>
      <c r="F34" s="2176" t="s">
        <v>456</v>
      </c>
      <c r="G34" s="2189" t="s">
        <v>456</v>
      </c>
      <c r="H34" s="2189" t="s">
        <v>456</v>
      </c>
      <c r="I34" s="2169" t="s">
        <v>456</v>
      </c>
      <c r="J34" s="2189" t="s">
        <v>456</v>
      </c>
      <c r="K34" s="2189" t="s">
        <v>456</v>
      </c>
      <c r="L34" s="2169" t="s">
        <v>456</v>
      </c>
      <c r="M34" s="2202" t="s">
        <v>456</v>
      </c>
    </row>
    <row r="35" spans="1:13">
      <c r="A35" s="3646"/>
      <c r="B35" s="3667" t="s">
        <v>644</v>
      </c>
      <c r="C35" s="2174" t="s">
        <v>456</v>
      </c>
      <c r="D35" s="2174" t="s">
        <v>456</v>
      </c>
      <c r="E35" s="2174" t="s">
        <v>456</v>
      </c>
      <c r="F35" s="2174" t="s">
        <v>456</v>
      </c>
      <c r="G35" s="2174" t="s">
        <v>456</v>
      </c>
      <c r="H35" s="2174" t="s">
        <v>456</v>
      </c>
      <c r="I35" s="2174" t="s">
        <v>456</v>
      </c>
      <c r="J35" s="2174" t="s">
        <v>456</v>
      </c>
      <c r="K35" s="2174" t="s">
        <v>456</v>
      </c>
      <c r="L35" s="2174" t="s">
        <v>456</v>
      </c>
      <c r="M35" s="2205" t="s">
        <v>456</v>
      </c>
    </row>
    <row r="36" spans="1:13">
      <c r="A36" s="3646"/>
      <c r="B36" s="3667"/>
      <c r="C36" s="2174" t="s">
        <v>456</v>
      </c>
      <c r="D36" s="2174" t="s">
        <v>682</v>
      </c>
      <c r="E36" s="2174" t="s">
        <v>456</v>
      </c>
      <c r="F36" s="2174" t="s">
        <v>683</v>
      </c>
      <c r="G36" s="2174" t="s">
        <v>456</v>
      </c>
      <c r="H36" s="2162" t="s">
        <v>684</v>
      </c>
      <c r="I36" s="2162" t="s">
        <v>456</v>
      </c>
      <c r="J36" s="2162" t="s">
        <v>685</v>
      </c>
      <c r="K36" s="2174" t="s">
        <v>456</v>
      </c>
      <c r="L36" s="2174" t="s">
        <v>686</v>
      </c>
      <c r="M36" s="2205" t="s">
        <v>456</v>
      </c>
    </row>
    <row r="37" spans="1:13">
      <c r="A37" s="3646"/>
      <c r="B37" s="3667"/>
      <c r="C37" s="2174" t="s">
        <v>456</v>
      </c>
      <c r="D37" s="3613">
        <v>0.3</v>
      </c>
      <c r="E37" s="3614"/>
      <c r="F37" s="3649">
        <v>0.25</v>
      </c>
      <c r="G37" s="3614"/>
      <c r="H37" s="3649">
        <v>0.25</v>
      </c>
      <c r="I37" s="3614"/>
      <c r="J37" s="3649">
        <v>0.2</v>
      </c>
      <c r="K37" s="3614"/>
      <c r="L37" s="3609" t="s">
        <v>456</v>
      </c>
      <c r="M37" s="3610"/>
    </row>
    <row r="38" spans="1:13">
      <c r="A38" s="3646"/>
      <c r="B38" s="3667"/>
      <c r="C38" s="2174" t="s">
        <v>456</v>
      </c>
      <c r="D38" s="2174" t="s">
        <v>734</v>
      </c>
      <c r="E38" s="2174" t="s">
        <v>456</v>
      </c>
      <c r="F38" s="2174" t="s">
        <v>735</v>
      </c>
      <c r="G38" s="2174" t="s">
        <v>456</v>
      </c>
      <c r="H38" s="2162" t="s">
        <v>736</v>
      </c>
      <c r="I38" s="2162" t="s">
        <v>456</v>
      </c>
      <c r="J38" s="2162" t="s">
        <v>737</v>
      </c>
      <c r="K38" s="2174" t="s">
        <v>456</v>
      </c>
      <c r="L38" s="2174" t="s">
        <v>738</v>
      </c>
      <c r="M38" s="2205" t="s">
        <v>456</v>
      </c>
    </row>
    <row r="39" spans="1:13">
      <c r="A39" s="3646"/>
      <c r="B39" s="3667"/>
      <c r="C39" s="2174" t="s">
        <v>456</v>
      </c>
      <c r="D39" s="2184" t="s">
        <v>456</v>
      </c>
      <c r="E39" s="2185" t="s">
        <v>456</v>
      </c>
      <c r="F39" s="2160" t="s">
        <v>456</v>
      </c>
      <c r="G39" s="2185" t="s">
        <v>456</v>
      </c>
      <c r="H39" s="2160" t="s">
        <v>456</v>
      </c>
      <c r="I39" s="2185" t="s">
        <v>456</v>
      </c>
      <c r="J39" s="2160" t="s">
        <v>456</v>
      </c>
      <c r="K39" s="2185" t="s">
        <v>456</v>
      </c>
      <c r="L39" s="2160" t="s">
        <v>456</v>
      </c>
      <c r="M39" s="2207" t="s">
        <v>456</v>
      </c>
    </row>
    <row r="40" spans="1:13">
      <c r="A40" s="3646"/>
      <c r="B40" s="3667"/>
      <c r="C40" s="2174" t="s">
        <v>456</v>
      </c>
      <c r="D40" s="2174" t="s">
        <v>739</v>
      </c>
      <c r="E40" s="2174" t="s">
        <v>456</v>
      </c>
      <c r="F40" s="2174" t="s">
        <v>740</v>
      </c>
      <c r="G40" s="2174" t="s">
        <v>456</v>
      </c>
      <c r="H40" s="2162" t="s">
        <v>741</v>
      </c>
      <c r="I40" s="2162" t="s">
        <v>456</v>
      </c>
      <c r="J40" s="2162" t="s">
        <v>742</v>
      </c>
      <c r="K40" s="2174" t="s">
        <v>456</v>
      </c>
      <c r="L40" s="2174" t="s">
        <v>645</v>
      </c>
      <c r="M40" s="2205" t="s">
        <v>456</v>
      </c>
    </row>
    <row r="41" spans="1:13">
      <c r="A41" s="3646"/>
      <c r="B41" s="3667"/>
      <c r="C41" s="2174" t="s">
        <v>456</v>
      </c>
      <c r="D41" s="2184" t="s">
        <v>456</v>
      </c>
      <c r="E41" s="2185" t="s">
        <v>456</v>
      </c>
      <c r="F41" s="2160" t="s">
        <v>456</v>
      </c>
      <c r="G41" s="2185" t="s">
        <v>456</v>
      </c>
      <c r="H41" s="2160" t="s">
        <v>456</v>
      </c>
      <c r="I41" s="2185" t="s">
        <v>456</v>
      </c>
      <c r="J41" s="2160" t="s">
        <v>456</v>
      </c>
      <c r="K41" s="2185" t="s">
        <v>456</v>
      </c>
      <c r="L41" s="2160" t="s">
        <v>456</v>
      </c>
      <c r="M41" s="2207" t="s">
        <v>456</v>
      </c>
    </row>
    <row r="42" spans="1:13">
      <c r="A42" s="3646"/>
      <c r="B42" s="3667"/>
      <c r="C42" s="2174" t="s">
        <v>456</v>
      </c>
      <c r="D42" s="2176" t="s">
        <v>645</v>
      </c>
      <c r="E42" s="2176" t="s">
        <v>456</v>
      </c>
      <c r="F42" s="2176" t="s">
        <v>646</v>
      </c>
      <c r="G42" s="2176" t="s">
        <v>456</v>
      </c>
      <c r="H42" s="2174" t="s">
        <v>456</v>
      </c>
      <c r="I42" s="2174" t="s">
        <v>456</v>
      </c>
      <c r="J42" s="2174" t="s">
        <v>456</v>
      </c>
      <c r="K42" s="2174" t="s">
        <v>456</v>
      </c>
      <c r="L42" s="2174" t="s">
        <v>456</v>
      </c>
      <c r="M42" s="2205" t="s">
        <v>456</v>
      </c>
    </row>
    <row r="43" spans="1:13">
      <c r="A43" s="3646"/>
      <c r="B43" s="3667"/>
      <c r="C43" s="2174" t="s">
        <v>456</v>
      </c>
      <c r="D43" s="2157" t="s">
        <v>456</v>
      </c>
      <c r="E43" s="2159" t="s">
        <v>456</v>
      </c>
      <c r="F43" s="3650">
        <v>1</v>
      </c>
      <c r="G43" s="3651"/>
      <c r="H43" s="3604" t="s">
        <v>456</v>
      </c>
      <c r="I43" s="3604"/>
      <c r="J43" s="2174" t="s">
        <v>456</v>
      </c>
      <c r="K43" s="2174" t="s">
        <v>456</v>
      </c>
      <c r="L43" s="2174" t="s">
        <v>456</v>
      </c>
      <c r="M43" s="2205" t="s">
        <v>456</v>
      </c>
    </row>
    <row r="44" spans="1:13">
      <c r="A44" s="3646"/>
      <c r="B44" s="3667"/>
      <c r="C44" s="2176" t="s">
        <v>456</v>
      </c>
      <c r="D44" s="2176" t="s">
        <v>456</v>
      </c>
      <c r="E44" s="2176" t="s">
        <v>456</v>
      </c>
      <c r="F44" s="2176" t="s">
        <v>456</v>
      </c>
      <c r="G44" s="2176" t="s">
        <v>456</v>
      </c>
      <c r="H44" s="2176" t="s">
        <v>456</v>
      </c>
      <c r="I44" s="2176" t="s">
        <v>456</v>
      </c>
      <c r="J44" s="2176" t="s">
        <v>456</v>
      </c>
      <c r="K44" s="2176" t="s">
        <v>456</v>
      </c>
      <c r="L44" s="2176" t="s">
        <v>456</v>
      </c>
      <c r="M44" s="2206" t="s">
        <v>456</v>
      </c>
    </row>
    <row r="45" spans="1:13" ht="18" customHeight="1">
      <c r="A45" s="3646"/>
      <c r="B45" s="3669" t="s">
        <v>647</v>
      </c>
      <c r="C45" s="2174" t="s">
        <v>456</v>
      </c>
      <c r="D45" s="2174" t="s">
        <v>456</v>
      </c>
      <c r="E45" s="2174" t="s">
        <v>456</v>
      </c>
      <c r="F45" s="2174" t="s">
        <v>456</v>
      </c>
      <c r="G45" s="2174" t="s">
        <v>456</v>
      </c>
      <c r="H45" s="2174" t="s">
        <v>456</v>
      </c>
      <c r="I45" s="2174" t="s">
        <v>456</v>
      </c>
      <c r="J45" s="2174" t="s">
        <v>456</v>
      </c>
      <c r="K45" s="2174" t="s">
        <v>456</v>
      </c>
      <c r="L45" s="2162" t="s">
        <v>456</v>
      </c>
      <c r="M45" s="2201" t="s">
        <v>456</v>
      </c>
    </row>
    <row r="46" spans="1:13">
      <c r="A46" s="3646"/>
      <c r="B46" s="3667"/>
      <c r="C46" s="2162" t="s">
        <v>456</v>
      </c>
      <c r="D46" s="2174" t="s">
        <v>601</v>
      </c>
      <c r="E46" s="2176" t="s">
        <v>171</v>
      </c>
      <c r="F46" s="3648" t="s">
        <v>648</v>
      </c>
      <c r="G46" s="3636" t="s">
        <v>626</v>
      </c>
      <c r="H46" s="3637"/>
      <c r="I46" s="3637"/>
      <c r="J46" s="3638"/>
      <c r="K46" s="2174" t="s">
        <v>649</v>
      </c>
      <c r="L46" s="3641" t="s">
        <v>456</v>
      </c>
      <c r="M46" s="3642"/>
    </row>
    <row r="47" spans="1:13">
      <c r="A47" s="3646"/>
      <c r="B47" s="3667"/>
      <c r="C47" s="2162" t="s">
        <v>456</v>
      </c>
      <c r="D47" s="2188" t="s">
        <v>456</v>
      </c>
      <c r="E47" s="2159" t="s">
        <v>627</v>
      </c>
      <c r="F47" s="3648"/>
      <c r="G47" s="3639"/>
      <c r="H47" s="3611"/>
      <c r="I47" s="3611"/>
      <c r="J47" s="3640"/>
      <c r="K47" s="2162" t="s">
        <v>456</v>
      </c>
      <c r="L47" s="3643"/>
      <c r="M47" s="3644"/>
    </row>
    <row r="48" spans="1:13">
      <c r="A48" s="3646"/>
      <c r="B48" s="3668"/>
      <c r="C48" s="2169" t="s">
        <v>456</v>
      </c>
      <c r="D48" s="2169" t="s">
        <v>456</v>
      </c>
      <c r="E48" s="2169" t="s">
        <v>456</v>
      </c>
      <c r="F48" s="2169" t="s">
        <v>456</v>
      </c>
      <c r="G48" s="2169" t="s">
        <v>456</v>
      </c>
      <c r="H48" s="2169" t="s">
        <v>456</v>
      </c>
      <c r="I48" s="2169" t="s">
        <v>456</v>
      </c>
      <c r="J48" s="2169" t="s">
        <v>456</v>
      </c>
      <c r="K48" s="2169" t="s">
        <v>456</v>
      </c>
      <c r="L48" s="2162" t="s">
        <v>456</v>
      </c>
      <c r="M48" s="2201" t="s">
        <v>456</v>
      </c>
    </row>
    <row r="49" spans="1:13" ht="75" customHeight="1">
      <c r="A49" s="3646"/>
      <c r="B49" s="2199" t="s">
        <v>650</v>
      </c>
      <c r="C49" s="3609" t="s">
        <v>1193</v>
      </c>
      <c r="D49" s="3609"/>
      <c r="E49" s="3609"/>
      <c r="F49" s="3609"/>
      <c r="G49" s="3609"/>
      <c r="H49" s="3609"/>
      <c r="I49" s="3609"/>
      <c r="J49" s="3609"/>
      <c r="K49" s="3609"/>
      <c r="L49" s="3609"/>
      <c r="M49" s="3610"/>
    </row>
    <row r="50" spans="1:13" ht="15.75" customHeight="1">
      <c r="A50" s="3646"/>
      <c r="B50" s="2204" t="s">
        <v>652</v>
      </c>
      <c r="C50" s="3609" t="s">
        <v>750</v>
      </c>
      <c r="D50" s="3609"/>
      <c r="E50" s="3609"/>
      <c r="F50" s="3609"/>
      <c r="G50" s="3609"/>
      <c r="H50" s="3609"/>
      <c r="I50" s="3609"/>
      <c r="J50" s="3609"/>
      <c r="K50" s="3609"/>
      <c r="L50" s="3609"/>
      <c r="M50" s="3610"/>
    </row>
    <row r="51" spans="1:13">
      <c r="A51" s="3646"/>
      <c r="B51" s="2204" t="s">
        <v>654</v>
      </c>
      <c r="C51" s="3609" t="s">
        <v>745</v>
      </c>
      <c r="D51" s="3609"/>
      <c r="E51" s="3609"/>
      <c r="F51" s="3609"/>
      <c r="G51" s="3609"/>
      <c r="H51" s="3609"/>
      <c r="I51" s="3609"/>
      <c r="J51" s="3609"/>
      <c r="K51" s="3609"/>
      <c r="L51" s="3609"/>
      <c r="M51" s="3610"/>
    </row>
    <row r="52" spans="1:13" ht="15.75" customHeight="1">
      <c r="A52" s="3646"/>
      <c r="B52" s="2204" t="s">
        <v>655</v>
      </c>
      <c r="C52" s="3609" t="s">
        <v>746</v>
      </c>
      <c r="D52" s="3609"/>
      <c r="E52" s="3609"/>
      <c r="F52" s="3609"/>
      <c r="G52" s="3609"/>
      <c r="H52" s="3609"/>
      <c r="I52" s="3609"/>
      <c r="J52" s="3609"/>
      <c r="K52" s="3609"/>
      <c r="L52" s="3609"/>
      <c r="M52" s="3610"/>
    </row>
    <row r="53" spans="1:13" ht="15.75" customHeight="1">
      <c r="A53" s="3633" t="s">
        <v>656</v>
      </c>
      <c r="B53" s="2208" t="s">
        <v>657</v>
      </c>
      <c r="C53" s="3609" t="s">
        <v>747</v>
      </c>
      <c r="D53" s="3609"/>
      <c r="E53" s="3609"/>
      <c r="F53" s="3609"/>
      <c r="G53" s="3609"/>
      <c r="H53" s="3609"/>
      <c r="I53" s="3609"/>
      <c r="J53" s="3609"/>
      <c r="K53" s="3609"/>
      <c r="L53" s="3609"/>
      <c r="M53" s="3610"/>
    </row>
    <row r="54" spans="1:13">
      <c r="A54" s="3634"/>
      <c r="B54" s="2208" t="s">
        <v>659</v>
      </c>
      <c r="C54" s="3653" t="s">
        <v>748</v>
      </c>
      <c r="D54" s="3653"/>
      <c r="E54" s="3653"/>
      <c r="F54" s="3653"/>
      <c r="G54" s="3653"/>
      <c r="H54" s="3653"/>
      <c r="I54" s="3653"/>
      <c r="J54" s="3653"/>
      <c r="K54" s="3653"/>
      <c r="L54" s="3653"/>
      <c r="M54" s="3653"/>
    </row>
    <row r="55" spans="1:13" ht="15.75" customHeight="1">
      <c r="A55" s="3634"/>
      <c r="B55" s="2208" t="s">
        <v>661</v>
      </c>
      <c r="C55" s="3609" t="s">
        <v>1187</v>
      </c>
      <c r="D55" s="3609"/>
      <c r="E55" s="3609"/>
      <c r="F55" s="3609"/>
      <c r="G55" s="3609"/>
      <c r="H55" s="3609"/>
      <c r="I55" s="3609"/>
      <c r="J55" s="3609"/>
      <c r="K55" s="3609"/>
      <c r="L55" s="3609"/>
      <c r="M55" s="3610"/>
    </row>
    <row r="56" spans="1:13" ht="15.75" customHeight="1">
      <c r="A56" s="3634"/>
      <c r="B56" s="2208" t="s">
        <v>662</v>
      </c>
      <c r="C56" s="3609" t="s">
        <v>750</v>
      </c>
      <c r="D56" s="3609"/>
      <c r="E56" s="3609"/>
      <c r="F56" s="3609"/>
      <c r="G56" s="3609"/>
      <c r="H56" s="3609"/>
      <c r="I56" s="3609"/>
      <c r="J56" s="3609"/>
      <c r="K56" s="3609"/>
      <c r="L56" s="3609"/>
      <c r="M56" s="3610"/>
    </row>
    <row r="57" spans="1:13" ht="15.75" customHeight="1">
      <c r="A57" s="3634"/>
      <c r="B57" s="2208" t="s">
        <v>663</v>
      </c>
      <c r="C57" s="2836" t="s">
        <v>751</v>
      </c>
      <c r="D57" s="2836"/>
      <c r="E57" s="2836"/>
      <c r="F57" s="2836"/>
      <c r="G57" s="2836"/>
      <c r="H57" s="2836"/>
      <c r="I57" s="2836"/>
      <c r="J57" s="2836"/>
      <c r="K57" s="2836"/>
      <c r="L57" s="2836"/>
      <c r="M57" s="2837"/>
    </row>
    <row r="58" spans="1:13" ht="16.5" customHeight="1">
      <c r="A58" s="3635"/>
      <c r="B58" s="2208" t="s">
        <v>665</v>
      </c>
      <c r="C58" s="3609">
        <v>3779595</v>
      </c>
      <c r="D58" s="3609"/>
      <c r="E58" s="3609"/>
      <c r="F58" s="3609"/>
      <c r="G58" s="3609"/>
      <c r="H58" s="3609"/>
      <c r="I58" s="3609"/>
      <c r="J58" s="3609"/>
      <c r="K58" s="3609"/>
      <c r="L58" s="3609"/>
      <c r="M58" s="3610"/>
    </row>
    <row r="59" spans="1:13" ht="15.75" customHeight="1">
      <c r="A59" s="3633" t="s">
        <v>667</v>
      </c>
      <c r="B59" s="2209" t="s">
        <v>668</v>
      </c>
      <c r="C59" s="3609" t="s">
        <v>752</v>
      </c>
      <c r="D59" s="3609"/>
      <c r="E59" s="3609"/>
      <c r="F59" s="3609"/>
      <c r="G59" s="3609"/>
      <c r="H59" s="3609"/>
      <c r="I59" s="3609"/>
      <c r="J59" s="3609"/>
      <c r="K59" s="3609"/>
      <c r="L59" s="3609"/>
      <c r="M59" s="3610"/>
    </row>
    <row r="60" spans="1:13" ht="30" customHeight="1">
      <c r="A60" s="3634"/>
      <c r="B60" s="2209" t="s">
        <v>670</v>
      </c>
      <c r="C60" s="3609" t="s">
        <v>753</v>
      </c>
      <c r="D60" s="3609"/>
      <c r="E60" s="3609"/>
      <c r="F60" s="3609"/>
      <c r="G60" s="3609"/>
      <c r="H60" s="3609"/>
      <c r="I60" s="3609"/>
      <c r="J60" s="3609"/>
      <c r="K60" s="3609"/>
      <c r="L60" s="3609"/>
      <c r="M60" s="3610"/>
    </row>
    <row r="61" spans="1:13" ht="30" customHeight="1">
      <c r="A61" s="3634"/>
      <c r="B61" s="2210" t="s">
        <v>44</v>
      </c>
      <c r="C61" s="3609" t="s">
        <v>754</v>
      </c>
      <c r="D61" s="3609"/>
      <c r="E61" s="3609"/>
      <c r="F61" s="3609"/>
      <c r="G61" s="3609"/>
      <c r="H61" s="3609"/>
      <c r="I61" s="3609"/>
      <c r="J61" s="3609"/>
      <c r="K61" s="3609"/>
      <c r="L61" s="3609"/>
      <c r="M61" s="3610"/>
    </row>
    <row r="62" spans="1:13" ht="16.5" customHeight="1">
      <c r="A62" s="2195" t="s">
        <v>672</v>
      </c>
      <c r="B62" s="2211" t="s">
        <v>456</v>
      </c>
      <c r="C62" s="3670" t="s">
        <v>456</v>
      </c>
      <c r="D62" s="3670"/>
      <c r="E62" s="3670"/>
      <c r="F62" s="3670"/>
      <c r="G62" s="3670"/>
      <c r="H62" s="3670"/>
      <c r="I62" s="3670"/>
      <c r="J62" s="3670"/>
      <c r="K62" s="3670"/>
      <c r="L62" s="3670"/>
      <c r="M62" s="3671"/>
    </row>
  </sheetData>
  <mergeCells count="59">
    <mergeCell ref="A59:A61"/>
    <mergeCell ref="C59:M59"/>
    <mergeCell ref="C60:M60"/>
    <mergeCell ref="C61:M61"/>
    <mergeCell ref="A53:A58"/>
    <mergeCell ref="L46:M47"/>
    <mergeCell ref="C62:M62"/>
    <mergeCell ref="C49:M49"/>
    <mergeCell ref="C50:M50"/>
    <mergeCell ref="C51:M51"/>
    <mergeCell ref="C52:M52"/>
    <mergeCell ref="C53:M53"/>
    <mergeCell ref="C54:M54"/>
    <mergeCell ref="C55:M55"/>
    <mergeCell ref="C56:M56"/>
    <mergeCell ref="C57:M57"/>
    <mergeCell ref="C58:M58"/>
    <mergeCell ref="F43:G43"/>
    <mergeCell ref="H43:I43"/>
    <mergeCell ref="B45:B48"/>
    <mergeCell ref="F46:F47"/>
    <mergeCell ref="G46:J47"/>
    <mergeCell ref="B14:B15"/>
    <mergeCell ref="C14:D14"/>
    <mergeCell ref="F14:M14"/>
    <mergeCell ref="C15:M15"/>
    <mergeCell ref="A16:A52"/>
    <mergeCell ref="C16:M16"/>
    <mergeCell ref="C17:M17"/>
    <mergeCell ref="B18:B24"/>
    <mergeCell ref="F23:M23"/>
    <mergeCell ref="B25:B28"/>
    <mergeCell ref="B32:B34"/>
    <mergeCell ref="B35:B44"/>
    <mergeCell ref="F37:G37"/>
    <mergeCell ref="H37:I37"/>
    <mergeCell ref="J37:K37"/>
    <mergeCell ref="L37:M37"/>
    <mergeCell ref="F10:G10"/>
    <mergeCell ref="I10:J10"/>
    <mergeCell ref="C11:M11"/>
    <mergeCell ref="C12:M12"/>
    <mergeCell ref="C13:M13"/>
    <mergeCell ref="B1:M1"/>
    <mergeCell ref="D37:E37"/>
    <mergeCell ref="A2:A15"/>
    <mergeCell ref="C2:M2"/>
    <mergeCell ref="C3:M3"/>
    <mergeCell ref="F4:G4"/>
    <mergeCell ref="I4:M4"/>
    <mergeCell ref="C5:M5"/>
    <mergeCell ref="C6:M6"/>
    <mergeCell ref="C7:D7"/>
    <mergeCell ref="I7:M7"/>
    <mergeCell ref="B8:B10"/>
    <mergeCell ref="C9:D9"/>
    <mergeCell ref="F9:G9"/>
    <mergeCell ref="I9:J9"/>
    <mergeCell ref="C10:D10"/>
  </mergeCells>
  <hyperlinks>
    <hyperlink ref="C57" r:id="rId1"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8EA9DB"/>
  </sheetPr>
  <dimension ref="A1:M61"/>
  <sheetViews>
    <sheetView zoomScale="55" zoomScaleNormal="55" workbookViewId="0">
      <selection activeCell="S12" sqref="S12"/>
    </sheetView>
  </sheetViews>
  <sheetFormatPr baseColWidth="10" defaultColWidth="11.42578125" defaultRowHeight="15.75"/>
  <cols>
    <col min="1" max="1" width="25.140625" style="5" customWidth="1"/>
    <col min="2" max="2" width="39.140625" style="7" customWidth="1"/>
    <col min="3" max="6" width="11.42578125" style="5"/>
    <col min="7" max="7" width="25.5703125" style="5" customWidth="1"/>
    <col min="8" max="12" width="11.42578125" style="5"/>
    <col min="13" max="13" width="25.140625" style="5" customWidth="1"/>
    <col min="14" max="16384" width="11.42578125" style="5"/>
  </cols>
  <sheetData>
    <row r="1" spans="1:13" ht="16.5" customHeight="1" thickBot="1">
      <c r="A1" s="2149" t="s">
        <v>456</v>
      </c>
      <c r="B1" s="3672" t="s">
        <v>1194</v>
      </c>
      <c r="C1" s="3673"/>
      <c r="D1" s="3673"/>
      <c r="E1" s="3673"/>
      <c r="F1" s="3673"/>
      <c r="G1" s="3673"/>
      <c r="H1" s="3673"/>
      <c r="I1" s="3673"/>
      <c r="J1" s="3673"/>
      <c r="K1" s="3673"/>
      <c r="L1" s="3673"/>
      <c r="M1" s="3673"/>
    </row>
    <row r="2" spans="1:13" ht="33.75" customHeight="1">
      <c r="A2" s="3674" t="s">
        <v>596</v>
      </c>
      <c r="B2" s="2197" t="s">
        <v>597</v>
      </c>
      <c r="C2" s="3675" t="s">
        <v>1704</v>
      </c>
      <c r="D2" s="3676"/>
      <c r="E2" s="3676"/>
      <c r="F2" s="3676"/>
      <c r="G2" s="3676"/>
      <c r="H2" s="3676"/>
      <c r="I2" s="3676"/>
      <c r="J2" s="3676"/>
      <c r="K2" s="3676"/>
      <c r="L2" s="3676"/>
      <c r="M2" s="3677"/>
    </row>
    <row r="3" spans="1:13" ht="31.5" customHeight="1">
      <c r="A3" s="3618"/>
      <c r="B3" s="2198" t="s">
        <v>793</v>
      </c>
      <c r="C3" s="2997" t="s">
        <v>1181</v>
      </c>
      <c r="D3" s="2997"/>
      <c r="E3" s="2997"/>
      <c r="F3" s="2997"/>
      <c r="G3" s="2997"/>
      <c r="H3" s="2997"/>
      <c r="I3" s="2997"/>
      <c r="J3" s="2997"/>
      <c r="K3" s="2997"/>
      <c r="L3" s="2997"/>
      <c r="M3" s="3678"/>
    </row>
    <row r="4" spans="1:13" ht="48" customHeight="1">
      <c r="A4" s="3618"/>
      <c r="B4" s="2199" t="s">
        <v>40</v>
      </c>
      <c r="C4" s="2176" t="s">
        <v>601</v>
      </c>
      <c r="D4" s="2157" t="s">
        <v>456</v>
      </c>
      <c r="E4" s="2158" t="s">
        <v>456</v>
      </c>
      <c r="F4" s="3625" t="s">
        <v>41</v>
      </c>
      <c r="G4" s="3626"/>
      <c r="H4" s="2159">
        <v>315</v>
      </c>
      <c r="I4" s="3609" t="s">
        <v>723</v>
      </c>
      <c r="J4" s="3609"/>
      <c r="K4" s="3609"/>
      <c r="L4" s="3609"/>
      <c r="M4" s="3679"/>
    </row>
    <row r="5" spans="1:13" ht="15.75" customHeight="1">
      <c r="A5" s="3618"/>
      <c r="B5" s="2199" t="s">
        <v>605</v>
      </c>
      <c r="C5" s="3609" t="s">
        <v>724</v>
      </c>
      <c r="D5" s="3609"/>
      <c r="E5" s="3609"/>
      <c r="F5" s="3609"/>
      <c r="G5" s="3609"/>
      <c r="H5" s="3609"/>
      <c r="I5" s="3609"/>
      <c r="J5" s="3609"/>
      <c r="K5" s="3609"/>
      <c r="L5" s="3609"/>
      <c r="M5" s="3679"/>
    </row>
    <row r="6" spans="1:13" ht="15.75" customHeight="1">
      <c r="A6" s="3618"/>
      <c r="B6" s="2199" t="s">
        <v>607</v>
      </c>
      <c r="C6" s="3609" t="s">
        <v>725</v>
      </c>
      <c r="D6" s="3609"/>
      <c r="E6" s="3609"/>
      <c r="F6" s="3609"/>
      <c r="G6" s="3609"/>
      <c r="H6" s="3609"/>
      <c r="I6" s="3609"/>
      <c r="J6" s="3609"/>
      <c r="K6" s="3609"/>
      <c r="L6" s="3609"/>
      <c r="M6" s="3679"/>
    </row>
    <row r="7" spans="1:13">
      <c r="A7" s="3618"/>
      <c r="B7" s="2199" t="s">
        <v>609</v>
      </c>
      <c r="C7" s="3628" t="s">
        <v>726</v>
      </c>
      <c r="D7" s="3628"/>
      <c r="E7" s="2162" t="s">
        <v>456</v>
      </c>
      <c r="F7" s="2162" t="s">
        <v>456</v>
      </c>
      <c r="G7" s="2163" t="s">
        <v>456</v>
      </c>
      <c r="H7" s="2164" t="s">
        <v>44</v>
      </c>
      <c r="I7" s="3628" t="s">
        <v>727</v>
      </c>
      <c r="J7" s="3628"/>
      <c r="K7" s="3628"/>
      <c r="L7" s="3628"/>
      <c r="M7" s="3680"/>
    </row>
    <row r="8" spans="1:13" ht="15.75" customHeight="1">
      <c r="A8" s="3618"/>
      <c r="B8" s="3665" t="s">
        <v>611</v>
      </c>
      <c r="C8" s="2162" t="s">
        <v>456</v>
      </c>
      <c r="D8" s="2162" t="s">
        <v>456</v>
      </c>
      <c r="E8" s="2167" t="s">
        <v>456</v>
      </c>
      <c r="F8" s="2167" t="s">
        <v>456</v>
      </c>
      <c r="G8" s="2167" t="s">
        <v>456</v>
      </c>
      <c r="H8" s="2167" t="s">
        <v>456</v>
      </c>
      <c r="I8" s="2162" t="s">
        <v>456</v>
      </c>
      <c r="J8" s="2162" t="s">
        <v>456</v>
      </c>
      <c r="K8" s="2162" t="s">
        <v>456</v>
      </c>
      <c r="L8" s="2162" t="s">
        <v>456</v>
      </c>
      <c r="M8" s="2201" t="s">
        <v>456</v>
      </c>
    </row>
    <row r="9" spans="1:13">
      <c r="A9" s="3618"/>
      <c r="B9" s="3665"/>
      <c r="C9" s="3603" t="s">
        <v>1195</v>
      </c>
      <c r="D9" s="3603"/>
      <c r="E9" s="2162" t="s">
        <v>456</v>
      </c>
      <c r="F9" s="3632" t="s">
        <v>559</v>
      </c>
      <c r="G9" s="3603"/>
      <c r="H9" s="2162" t="s">
        <v>456</v>
      </c>
      <c r="I9" s="3632" t="s">
        <v>729</v>
      </c>
      <c r="J9" s="3603"/>
      <c r="K9" s="2162" t="s">
        <v>456</v>
      </c>
      <c r="L9" s="2162" t="s">
        <v>456</v>
      </c>
      <c r="M9" s="2201" t="s">
        <v>456</v>
      </c>
    </row>
    <row r="10" spans="1:13">
      <c r="A10" s="3618"/>
      <c r="B10" s="3666"/>
      <c r="C10" s="3603" t="s">
        <v>612</v>
      </c>
      <c r="D10" s="3603"/>
      <c r="E10" s="2169" t="s">
        <v>456</v>
      </c>
      <c r="F10" s="3603" t="s">
        <v>612</v>
      </c>
      <c r="G10" s="3603"/>
      <c r="H10" s="2169" t="s">
        <v>456</v>
      </c>
      <c r="I10" s="3603" t="s">
        <v>612</v>
      </c>
      <c r="J10" s="3603"/>
      <c r="K10" s="2169" t="s">
        <v>456</v>
      </c>
      <c r="L10" s="2169" t="s">
        <v>456</v>
      </c>
      <c r="M10" s="2202" t="s">
        <v>456</v>
      </c>
    </row>
    <row r="11" spans="1:13" ht="100.5" customHeight="1">
      <c r="A11" s="3618"/>
      <c r="B11" s="2199" t="s">
        <v>613</v>
      </c>
      <c r="C11" s="3681" t="s">
        <v>1701</v>
      </c>
      <c r="D11" s="3682"/>
      <c r="E11" s="3682"/>
      <c r="F11" s="3682"/>
      <c r="G11" s="3682"/>
      <c r="H11" s="3682"/>
      <c r="I11" s="3682"/>
      <c r="J11" s="3682"/>
      <c r="K11" s="3682"/>
      <c r="L11" s="3682"/>
      <c r="M11" s="3683"/>
    </row>
    <row r="12" spans="1:13" ht="49.5" customHeight="1">
      <c r="A12" s="3618"/>
      <c r="B12" s="2199" t="s">
        <v>796</v>
      </c>
      <c r="C12" s="3684" t="s">
        <v>1196</v>
      </c>
      <c r="D12" s="3609"/>
      <c r="E12" s="3609"/>
      <c r="F12" s="3609"/>
      <c r="G12" s="3609"/>
      <c r="H12" s="3609"/>
      <c r="I12" s="3609"/>
      <c r="J12" s="3609"/>
      <c r="K12" s="3609"/>
      <c r="L12" s="3609"/>
      <c r="M12" s="3679"/>
    </row>
    <row r="13" spans="1:13" ht="48.75" customHeight="1">
      <c r="A13" s="3618"/>
      <c r="B13" s="2199" t="s">
        <v>798</v>
      </c>
      <c r="C13" s="3684" t="s">
        <v>328</v>
      </c>
      <c r="D13" s="3609"/>
      <c r="E13" s="3609"/>
      <c r="F13" s="3609"/>
      <c r="G13" s="3609"/>
      <c r="H13" s="3609"/>
      <c r="I13" s="3609"/>
      <c r="J13" s="3609"/>
      <c r="K13" s="3609"/>
      <c r="L13" s="3609"/>
      <c r="M13" s="3679"/>
    </row>
    <row r="14" spans="1:13" ht="69.75" customHeight="1">
      <c r="A14" s="3618"/>
      <c r="B14" s="2200" t="s">
        <v>800</v>
      </c>
      <c r="C14" s="3684" t="s">
        <v>97</v>
      </c>
      <c r="D14" s="3685"/>
      <c r="E14" s="2171" t="s">
        <v>801</v>
      </c>
      <c r="F14" s="3686" t="s">
        <v>1036</v>
      </c>
      <c r="G14" s="3609"/>
      <c r="H14" s="3609"/>
      <c r="I14" s="3609"/>
      <c r="J14" s="3609"/>
      <c r="K14" s="3609"/>
      <c r="L14" s="3609"/>
      <c r="M14" s="3679"/>
    </row>
    <row r="15" spans="1:13" ht="51.75" customHeight="1">
      <c r="A15" s="3645" t="s">
        <v>615</v>
      </c>
      <c r="B15" s="2203" t="s">
        <v>30</v>
      </c>
      <c r="C15" s="3609" t="s">
        <v>335</v>
      </c>
      <c r="D15" s="3609"/>
      <c r="E15" s="3609"/>
      <c r="F15" s="3609"/>
      <c r="G15" s="3609"/>
      <c r="H15" s="3609"/>
      <c r="I15" s="3609"/>
      <c r="J15" s="3609"/>
      <c r="K15" s="3609"/>
      <c r="L15" s="3609"/>
      <c r="M15" s="3679"/>
    </row>
    <row r="16" spans="1:13" ht="33.75" customHeight="1">
      <c r="A16" s="3646"/>
      <c r="B16" s="2204" t="s">
        <v>804</v>
      </c>
      <c r="C16" s="3687" t="s">
        <v>1702</v>
      </c>
      <c r="D16" s="3579"/>
      <c r="E16" s="3579"/>
      <c r="F16" s="3579"/>
      <c r="G16" s="3579"/>
      <c r="H16" s="3579"/>
      <c r="I16" s="3579"/>
      <c r="J16" s="3579"/>
      <c r="K16" s="3579"/>
      <c r="L16" s="3579"/>
      <c r="M16" s="3688"/>
    </row>
    <row r="17" spans="1:13" ht="8.25" customHeight="1">
      <c r="A17" s="3646"/>
      <c r="B17" s="3667" t="s">
        <v>616</v>
      </c>
      <c r="C17" s="2162" t="s">
        <v>456</v>
      </c>
      <c r="D17" s="2174" t="s">
        <v>456</v>
      </c>
      <c r="E17" s="2174" t="s">
        <v>456</v>
      </c>
      <c r="F17" s="2174" t="s">
        <v>456</v>
      </c>
      <c r="G17" s="2174" t="s">
        <v>456</v>
      </c>
      <c r="H17" s="2174" t="s">
        <v>456</v>
      </c>
      <c r="I17" s="2174" t="s">
        <v>456</v>
      </c>
      <c r="J17" s="2174" t="s">
        <v>456</v>
      </c>
      <c r="K17" s="2174" t="s">
        <v>456</v>
      </c>
      <c r="L17" s="2174" t="s">
        <v>456</v>
      </c>
      <c r="M17" s="2205" t="s">
        <v>456</v>
      </c>
    </row>
    <row r="18" spans="1:13" ht="9" customHeight="1">
      <c r="A18" s="3646"/>
      <c r="B18" s="3667"/>
      <c r="C18" s="2162" t="s">
        <v>456</v>
      </c>
      <c r="D18" s="2176" t="s">
        <v>456</v>
      </c>
      <c r="E18" s="2174" t="s">
        <v>456</v>
      </c>
      <c r="F18" s="2176" t="s">
        <v>456</v>
      </c>
      <c r="G18" s="2174" t="s">
        <v>456</v>
      </c>
      <c r="H18" s="2176" t="s">
        <v>456</v>
      </c>
      <c r="I18" s="2174" t="s">
        <v>456</v>
      </c>
      <c r="J18" s="2176" t="s">
        <v>456</v>
      </c>
      <c r="K18" s="2174" t="s">
        <v>456</v>
      </c>
      <c r="L18" s="2174" t="s">
        <v>456</v>
      </c>
      <c r="M18" s="2205" t="s">
        <v>456</v>
      </c>
    </row>
    <row r="19" spans="1:13">
      <c r="A19" s="3646"/>
      <c r="B19" s="3667"/>
      <c r="C19" s="2174" t="s">
        <v>617</v>
      </c>
      <c r="D19" s="2178" t="s">
        <v>456</v>
      </c>
      <c r="E19" s="2174" t="s">
        <v>618</v>
      </c>
      <c r="F19" s="2178" t="s">
        <v>456</v>
      </c>
      <c r="G19" s="2174" t="s">
        <v>619</v>
      </c>
      <c r="H19" s="2178" t="s">
        <v>456</v>
      </c>
      <c r="I19" s="2174" t="s">
        <v>620</v>
      </c>
      <c r="J19" s="2178" t="s">
        <v>456</v>
      </c>
      <c r="K19" s="2174" t="s">
        <v>456</v>
      </c>
      <c r="L19" s="2174" t="s">
        <v>456</v>
      </c>
      <c r="M19" s="2205" t="s">
        <v>456</v>
      </c>
    </row>
    <row r="20" spans="1:13">
      <c r="A20" s="3646"/>
      <c r="B20" s="3667"/>
      <c r="C20" s="2174" t="s">
        <v>621</v>
      </c>
      <c r="D20" s="2178" t="s">
        <v>456</v>
      </c>
      <c r="E20" s="2174" t="s">
        <v>622</v>
      </c>
      <c r="F20" s="2178" t="s">
        <v>456</v>
      </c>
      <c r="G20" s="2174" t="s">
        <v>623</v>
      </c>
      <c r="H20" s="2178" t="s">
        <v>456</v>
      </c>
      <c r="I20" s="2174" t="s">
        <v>456</v>
      </c>
      <c r="J20" s="2174" t="s">
        <v>456</v>
      </c>
      <c r="K20" s="2174" t="s">
        <v>456</v>
      </c>
      <c r="L20" s="2174" t="s">
        <v>456</v>
      </c>
      <c r="M20" s="2205" t="s">
        <v>456</v>
      </c>
    </row>
    <row r="21" spans="1:13">
      <c r="A21" s="3646"/>
      <c r="B21" s="3667"/>
      <c r="C21" s="2174" t="s">
        <v>624</v>
      </c>
      <c r="D21" s="2178" t="s">
        <v>456</v>
      </c>
      <c r="E21" s="2174" t="s">
        <v>625</v>
      </c>
      <c r="F21" s="2178" t="s">
        <v>456</v>
      </c>
      <c r="G21" s="2174" t="s">
        <v>456</v>
      </c>
      <c r="H21" s="2174" t="s">
        <v>456</v>
      </c>
      <c r="I21" s="2174" t="s">
        <v>456</v>
      </c>
      <c r="J21" s="2174" t="s">
        <v>456</v>
      </c>
      <c r="K21" s="2174" t="s">
        <v>456</v>
      </c>
      <c r="L21" s="2174" t="s">
        <v>456</v>
      </c>
      <c r="M21" s="2205" t="s">
        <v>456</v>
      </c>
    </row>
    <row r="22" spans="1:13" ht="48.75" customHeight="1">
      <c r="A22" s="3646"/>
      <c r="B22" s="3667"/>
      <c r="C22" s="2174" t="s">
        <v>626</v>
      </c>
      <c r="D22" s="2178" t="s">
        <v>627</v>
      </c>
      <c r="E22" s="2174" t="s">
        <v>628</v>
      </c>
      <c r="F22" s="3611" t="s">
        <v>1185</v>
      </c>
      <c r="G22" s="3611"/>
      <c r="H22" s="3611"/>
      <c r="I22" s="3611"/>
      <c r="J22" s="3611"/>
      <c r="K22" s="3611"/>
      <c r="L22" s="3611"/>
      <c r="M22" s="3689"/>
    </row>
    <row r="23" spans="1:13" ht="9.75" customHeight="1">
      <c r="A23" s="3646"/>
      <c r="B23" s="3668"/>
      <c r="C23" s="2176" t="s">
        <v>456</v>
      </c>
      <c r="D23" s="2176" t="s">
        <v>456</v>
      </c>
      <c r="E23" s="2176" t="s">
        <v>456</v>
      </c>
      <c r="F23" s="2176" t="s">
        <v>456</v>
      </c>
      <c r="G23" s="2176" t="s">
        <v>456</v>
      </c>
      <c r="H23" s="2176" t="s">
        <v>456</v>
      </c>
      <c r="I23" s="2176" t="s">
        <v>456</v>
      </c>
      <c r="J23" s="2176" t="s">
        <v>456</v>
      </c>
      <c r="K23" s="2176" t="s">
        <v>456</v>
      </c>
      <c r="L23" s="2176" t="s">
        <v>456</v>
      </c>
      <c r="M23" s="2206" t="s">
        <v>456</v>
      </c>
    </row>
    <row r="24" spans="1:13">
      <c r="A24" s="3646"/>
      <c r="B24" s="3667" t="s">
        <v>630</v>
      </c>
      <c r="C24" s="2174" t="s">
        <v>456</v>
      </c>
      <c r="D24" s="2174" t="s">
        <v>456</v>
      </c>
      <c r="E24" s="2174" t="s">
        <v>456</v>
      </c>
      <c r="F24" s="2174" t="s">
        <v>456</v>
      </c>
      <c r="G24" s="2174" t="s">
        <v>456</v>
      </c>
      <c r="H24" s="2174" t="s">
        <v>456</v>
      </c>
      <c r="I24" s="2174" t="s">
        <v>456</v>
      </c>
      <c r="J24" s="2174" t="s">
        <v>456</v>
      </c>
      <c r="K24" s="2174" t="s">
        <v>456</v>
      </c>
      <c r="L24" s="2162" t="s">
        <v>456</v>
      </c>
      <c r="M24" s="2201" t="s">
        <v>456</v>
      </c>
    </row>
    <row r="25" spans="1:13">
      <c r="A25" s="3646"/>
      <c r="B25" s="3667"/>
      <c r="C25" s="2174" t="s">
        <v>631</v>
      </c>
      <c r="D25" s="2180" t="s">
        <v>456</v>
      </c>
      <c r="E25" s="2174" t="s">
        <v>456</v>
      </c>
      <c r="F25" s="2174" t="s">
        <v>632</v>
      </c>
      <c r="G25" s="2180" t="s">
        <v>627</v>
      </c>
      <c r="H25" s="2174" t="s">
        <v>456</v>
      </c>
      <c r="I25" s="2174" t="s">
        <v>633</v>
      </c>
      <c r="J25" s="2180" t="s">
        <v>456</v>
      </c>
      <c r="K25" s="2174" t="s">
        <v>456</v>
      </c>
      <c r="L25" s="2162" t="s">
        <v>456</v>
      </c>
      <c r="M25" s="2201" t="s">
        <v>456</v>
      </c>
    </row>
    <row r="26" spans="1:13">
      <c r="A26" s="3646"/>
      <c r="B26" s="3667"/>
      <c r="C26" s="2174" t="s">
        <v>634</v>
      </c>
      <c r="D26" s="2181" t="s">
        <v>456</v>
      </c>
      <c r="E26" s="2162" t="s">
        <v>456</v>
      </c>
      <c r="F26" s="2174" t="s">
        <v>635</v>
      </c>
      <c r="G26" s="2178" t="s">
        <v>456</v>
      </c>
      <c r="H26" s="2162" t="s">
        <v>456</v>
      </c>
      <c r="I26" s="2162" t="s">
        <v>456</v>
      </c>
      <c r="J26" s="2162" t="s">
        <v>456</v>
      </c>
      <c r="K26" s="2162" t="s">
        <v>456</v>
      </c>
      <c r="L26" s="2162" t="s">
        <v>456</v>
      </c>
      <c r="M26" s="2201" t="s">
        <v>456</v>
      </c>
    </row>
    <row r="27" spans="1:13">
      <c r="A27" s="3646"/>
      <c r="B27" s="3668"/>
      <c r="C27" s="2176" t="s">
        <v>456</v>
      </c>
      <c r="D27" s="2176" t="s">
        <v>456</v>
      </c>
      <c r="E27" s="2176" t="s">
        <v>456</v>
      </c>
      <c r="F27" s="2176" t="s">
        <v>456</v>
      </c>
      <c r="G27" s="2176" t="s">
        <v>456</v>
      </c>
      <c r="H27" s="2176" t="s">
        <v>456</v>
      </c>
      <c r="I27" s="2176" t="s">
        <v>456</v>
      </c>
      <c r="J27" s="2176" t="s">
        <v>456</v>
      </c>
      <c r="K27" s="2176" t="s">
        <v>456</v>
      </c>
      <c r="L27" s="2169" t="s">
        <v>456</v>
      </c>
      <c r="M27" s="2202" t="s">
        <v>456</v>
      </c>
    </row>
    <row r="28" spans="1:13">
      <c r="A28" s="3646"/>
      <c r="B28" s="2200" t="s">
        <v>636</v>
      </c>
      <c r="C28" s="2174" t="s">
        <v>456</v>
      </c>
      <c r="D28" s="2174" t="s">
        <v>456</v>
      </c>
      <c r="E28" s="2174" t="s">
        <v>456</v>
      </c>
      <c r="F28" s="2174" t="s">
        <v>456</v>
      </c>
      <c r="G28" s="2174" t="s">
        <v>456</v>
      </c>
      <c r="H28" s="2174" t="s">
        <v>456</v>
      </c>
      <c r="I28" s="2174" t="s">
        <v>456</v>
      </c>
      <c r="J28" s="2174" t="s">
        <v>456</v>
      </c>
      <c r="K28" s="2174" t="s">
        <v>456</v>
      </c>
      <c r="L28" s="2174" t="s">
        <v>456</v>
      </c>
      <c r="M28" s="2205" t="s">
        <v>456</v>
      </c>
    </row>
    <row r="29" spans="1:13">
      <c r="A29" s="3646"/>
      <c r="B29" s="2200" t="s">
        <v>456</v>
      </c>
      <c r="C29" s="2190" t="s">
        <v>637</v>
      </c>
      <c r="D29" s="2183" t="s">
        <v>140</v>
      </c>
      <c r="E29" s="2174" t="s">
        <v>456</v>
      </c>
      <c r="F29" s="2162" t="s">
        <v>638</v>
      </c>
      <c r="G29" s="2180" t="s">
        <v>140</v>
      </c>
      <c r="H29" s="2174" t="s">
        <v>456</v>
      </c>
      <c r="I29" s="2162" t="s">
        <v>639</v>
      </c>
      <c r="J29" s="2184" t="s">
        <v>140</v>
      </c>
      <c r="K29" s="2160" t="s">
        <v>456</v>
      </c>
      <c r="L29" s="2185" t="s">
        <v>456</v>
      </c>
      <c r="M29" s="2205" t="s">
        <v>456</v>
      </c>
    </row>
    <row r="30" spans="1:13">
      <c r="A30" s="3646"/>
      <c r="B30" s="2199" t="s">
        <v>456</v>
      </c>
      <c r="C30" s="2176" t="s">
        <v>456</v>
      </c>
      <c r="D30" s="2176" t="s">
        <v>456</v>
      </c>
      <c r="E30" s="2176" t="s">
        <v>456</v>
      </c>
      <c r="F30" s="2176" t="s">
        <v>456</v>
      </c>
      <c r="G30" s="2176" t="s">
        <v>456</v>
      </c>
      <c r="H30" s="2176" t="s">
        <v>456</v>
      </c>
      <c r="I30" s="2176" t="s">
        <v>456</v>
      </c>
      <c r="J30" s="2176" t="s">
        <v>456</v>
      </c>
      <c r="K30" s="2176" t="s">
        <v>456</v>
      </c>
      <c r="L30" s="2176" t="s">
        <v>456</v>
      </c>
      <c r="M30" s="2206" t="s">
        <v>456</v>
      </c>
    </row>
    <row r="31" spans="1:13">
      <c r="A31" s="3646"/>
      <c r="B31" s="3667" t="s">
        <v>641</v>
      </c>
      <c r="C31" s="2187" t="s">
        <v>456</v>
      </c>
      <c r="D31" s="2187" t="s">
        <v>456</v>
      </c>
      <c r="E31" s="2187" t="s">
        <v>456</v>
      </c>
      <c r="F31" s="2187" t="s">
        <v>456</v>
      </c>
      <c r="G31" s="2187" t="s">
        <v>456</v>
      </c>
      <c r="H31" s="2187" t="s">
        <v>456</v>
      </c>
      <c r="I31" s="2187" t="s">
        <v>456</v>
      </c>
      <c r="J31" s="2187" t="s">
        <v>456</v>
      </c>
      <c r="K31" s="2187" t="s">
        <v>456</v>
      </c>
      <c r="L31" s="2162" t="s">
        <v>456</v>
      </c>
      <c r="M31" s="2201" t="s">
        <v>456</v>
      </c>
    </row>
    <row r="32" spans="1:13">
      <c r="A32" s="3646"/>
      <c r="B32" s="3667"/>
      <c r="C32" s="2174" t="s">
        <v>642</v>
      </c>
      <c r="D32" s="2180">
        <v>2022</v>
      </c>
      <c r="E32" s="2187" t="s">
        <v>456</v>
      </c>
      <c r="F32" s="2174" t="s">
        <v>643</v>
      </c>
      <c r="G32" s="2188">
        <v>2025</v>
      </c>
      <c r="H32" s="2187" t="s">
        <v>456</v>
      </c>
      <c r="I32" s="2162" t="s">
        <v>456</v>
      </c>
      <c r="J32" s="2187" t="s">
        <v>456</v>
      </c>
      <c r="K32" s="2187" t="s">
        <v>456</v>
      </c>
      <c r="L32" s="2162" t="s">
        <v>456</v>
      </c>
      <c r="M32" s="2201" t="s">
        <v>456</v>
      </c>
    </row>
    <row r="33" spans="1:13">
      <c r="A33" s="3646"/>
      <c r="B33" s="3668"/>
      <c r="C33" s="2176" t="s">
        <v>456</v>
      </c>
      <c r="D33" s="2176" t="s">
        <v>456</v>
      </c>
      <c r="E33" s="2189" t="s">
        <v>456</v>
      </c>
      <c r="F33" s="2176" t="s">
        <v>456</v>
      </c>
      <c r="G33" s="2189" t="s">
        <v>456</v>
      </c>
      <c r="H33" s="2189" t="s">
        <v>456</v>
      </c>
      <c r="I33" s="2169" t="s">
        <v>456</v>
      </c>
      <c r="J33" s="2189" t="s">
        <v>456</v>
      </c>
      <c r="K33" s="2189" t="s">
        <v>456</v>
      </c>
      <c r="L33" s="2169" t="s">
        <v>456</v>
      </c>
      <c r="M33" s="2202" t="s">
        <v>456</v>
      </c>
    </row>
    <row r="34" spans="1:13">
      <c r="A34" s="3646"/>
      <c r="B34" s="3667" t="s">
        <v>644</v>
      </c>
      <c r="C34" s="2174" t="s">
        <v>456</v>
      </c>
      <c r="D34" s="2174" t="s">
        <v>456</v>
      </c>
      <c r="E34" s="2174" t="s">
        <v>456</v>
      </c>
      <c r="F34" s="2174" t="s">
        <v>456</v>
      </c>
      <c r="G34" s="2174" t="s">
        <v>456</v>
      </c>
      <c r="H34" s="2174" t="s">
        <v>456</v>
      </c>
      <c r="I34" s="2174" t="s">
        <v>456</v>
      </c>
      <c r="J34" s="2174" t="s">
        <v>456</v>
      </c>
      <c r="K34" s="2174" t="s">
        <v>456</v>
      </c>
      <c r="L34" s="2174" t="s">
        <v>456</v>
      </c>
      <c r="M34" s="2205" t="s">
        <v>456</v>
      </c>
    </row>
    <row r="35" spans="1:13">
      <c r="A35" s="3646"/>
      <c r="B35" s="3667"/>
      <c r="C35" s="2174" t="s">
        <v>456</v>
      </c>
      <c r="D35" s="2174" t="s">
        <v>682</v>
      </c>
      <c r="E35" s="2174" t="s">
        <v>456</v>
      </c>
      <c r="F35" s="2174" t="s">
        <v>683</v>
      </c>
      <c r="G35" s="2174" t="s">
        <v>456</v>
      </c>
      <c r="H35" s="2162" t="s">
        <v>684</v>
      </c>
      <c r="I35" s="2162" t="s">
        <v>456</v>
      </c>
      <c r="J35" s="2162" t="s">
        <v>685</v>
      </c>
      <c r="K35" s="2174" t="s">
        <v>456</v>
      </c>
      <c r="L35" s="2174" t="s">
        <v>686</v>
      </c>
      <c r="M35" s="2205" t="s">
        <v>456</v>
      </c>
    </row>
    <row r="36" spans="1:13">
      <c r="A36" s="3646"/>
      <c r="B36" s="3667"/>
      <c r="C36" s="2174" t="s">
        <v>456</v>
      </c>
      <c r="D36" s="3613">
        <v>0.3</v>
      </c>
      <c r="E36" s="3614"/>
      <c r="F36" s="3649">
        <v>0.25</v>
      </c>
      <c r="G36" s="3614"/>
      <c r="H36" s="3649">
        <v>0.25</v>
      </c>
      <c r="I36" s="3614"/>
      <c r="J36" s="3649">
        <v>0.2</v>
      </c>
      <c r="K36" s="3614"/>
      <c r="L36" s="3609" t="s">
        <v>456</v>
      </c>
      <c r="M36" s="3679"/>
    </row>
    <row r="37" spans="1:13">
      <c r="A37" s="3646"/>
      <c r="B37" s="3667"/>
      <c r="C37" s="2174" t="s">
        <v>456</v>
      </c>
      <c r="D37" s="2174" t="s">
        <v>734</v>
      </c>
      <c r="E37" s="2174" t="s">
        <v>456</v>
      </c>
      <c r="F37" s="2174" t="s">
        <v>735</v>
      </c>
      <c r="G37" s="2174" t="s">
        <v>456</v>
      </c>
      <c r="H37" s="2162" t="s">
        <v>736</v>
      </c>
      <c r="I37" s="2162" t="s">
        <v>456</v>
      </c>
      <c r="J37" s="2162" t="s">
        <v>737</v>
      </c>
      <c r="K37" s="2174" t="s">
        <v>456</v>
      </c>
      <c r="L37" s="2174" t="s">
        <v>738</v>
      </c>
      <c r="M37" s="2205" t="s">
        <v>456</v>
      </c>
    </row>
    <row r="38" spans="1:13">
      <c r="A38" s="3646"/>
      <c r="B38" s="3667"/>
      <c r="C38" s="2174" t="s">
        <v>456</v>
      </c>
      <c r="D38" s="2184" t="s">
        <v>456</v>
      </c>
      <c r="E38" s="2185" t="s">
        <v>456</v>
      </c>
      <c r="F38" s="2160" t="s">
        <v>456</v>
      </c>
      <c r="G38" s="2185" t="s">
        <v>456</v>
      </c>
      <c r="H38" s="2160" t="s">
        <v>456</v>
      </c>
      <c r="I38" s="2185" t="s">
        <v>456</v>
      </c>
      <c r="J38" s="2160" t="s">
        <v>456</v>
      </c>
      <c r="K38" s="2185" t="s">
        <v>456</v>
      </c>
      <c r="L38" s="2160" t="s">
        <v>456</v>
      </c>
      <c r="M38" s="2207" t="s">
        <v>456</v>
      </c>
    </row>
    <row r="39" spans="1:13">
      <c r="A39" s="3646"/>
      <c r="B39" s="3667"/>
      <c r="C39" s="2174" t="s">
        <v>456</v>
      </c>
      <c r="D39" s="2174" t="s">
        <v>739</v>
      </c>
      <c r="E39" s="2174" t="s">
        <v>456</v>
      </c>
      <c r="F39" s="2174" t="s">
        <v>740</v>
      </c>
      <c r="G39" s="2174" t="s">
        <v>456</v>
      </c>
      <c r="H39" s="2162" t="s">
        <v>741</v>
      </c>
      <c r="I39" s="2162" t="s">
        <v>456</v>
      </c>
      <c r="J39" s="2162" t="s">
        <v>742</v>
      </c>
      <c r="K39" s="2174" t="s">
        <v>456</v>
      </c>
      <c r="L39" s="2174" t="s">
        <v>645</v>
      </c>
      <c r="M39" s="2205" t="s">
        <v>456</v>
      </c>
    </row>
    <row r="40" spans="1:13">
      <c r="A40" s="3646"/>
      <c r="B40" s="3667"/>
      <c r="C40" s="2174" t="s">
        <v>456</v>
      </c>
      <c r="D40" s="2184" t="s">
        <v>456</v>
      </c>
      <c r="E40" s="2185" t="s">
        <v>456</v>
      </c>
      <c r="F40" s="2160" t="s">
        <v>456</v>
      </c>
      <c r="G40" s="2185" t="s">
        <v>456</v>
      </c>
      <c r="H40" s="2160" t="s">
        <v>456</v>
      </c>
      <c r="I40" s="2185" t="s">
        <v>456</v>
      </c>
      <c r="J40" s="2160" t="s">
        <v>456</v>
      </c>
      <c r="K40" s="2185" t="s">
        <v>456</v>
      </c>
      <c r="L40" s="2160" t="s">
        <v>456</v>
      </c>
      <c r="M40" s="2207" t="s">
        <v>456</v>
      </c>
    </row>
    <row r="41" spans="1:13">
      <c r="A41" s="3646"/>
      <c r="B41" s="3667"/>
      <c r="C41" s="2174" t="s">
        <v>456</v>
      </c>
      <c r="D41" s="2176" t="s">
        <v>645</v>
      </c>
      <c r="E41" s="2176" t="s">
        <v>456</v>
      </c>
      <c r="F41" s="2176" t="s">
        <v>646</v>
      </c>
      <c r="G41" s="2176" t="s">
        <v>456</v>
      </c>
      <c r="H41" s="2174" t="s">
        <v>456</v>
      </c>
      <c r="I41" s="2174" t="s">
        <v>456</v>
      </c>
      <c r="J41" s="2174" t="s">
        <v>456</v>
      </c>
      <c r="K41" s="2174" t="s">
        <v>456</v>
      </c>
      <c r="L41" s="2174" t="s">
        <v>456</v>
      </c>
      <c r="M41" s="2205" t="s">
        <v>456</v>
      </c>
    </row>
    <row r="42" spans="1:13">
      <c r="A42" s="3646"/>
      <c r="B42" s="3667"/>
      <c r="C42" s="2174" t="s">
        <v>456</v>
      </c>
      <c r="D42" s="2157" t="s">
        <v>456</v>
      </c>
      <c r="E42" s="2159" t="s">
        <v>456</v>
      </c>
      <c r="F42" s="3650">
        <v>1</v>
      </c>
      <c r="G42" s="3651"/>
      <c r="H42" s="3604" t="s">
        <v>456</v>
      </c>
      <c r="I42" s="3604"/>
      <c r="J42" s="2174" t="s">
        <v>456</v>
      </c>
      <c r="K42" s="2174" t="s">
        <v>456</v>
      </c>
      <c r="L42" s="2174" t="s">
        <v>456</v>
      </c>
      <c r="M42" s="2205" t="s">
        <v>456</v>
      </c>
    </row>
    <row r="43" spans="1:13">
      <c r="A43" s="3646"/>
      <c r="B43" s="3667"/>
      <c r="C43" s="2176" t="s">
        <v>456</v>
      </c>
      <c r="D43" s="2176" t="s">
        <v>456</v>
      </c>
      <c r="E43" s="2176" t="s">
        <v>456</v>
      </c>
      <c r="F43" s="2176" t="s">
        <v>456</v>
      </c>
      <c r="G43" s="2176" t="s">
        <v>456</v>
      </c>
      <c r="H43" s="2176" t="s">
        <v>456</v>
      </c>
      <c r="I43" s="2176" t="s">
        <v>456</v>
      </c>
      <c r="J43" s="2176" t="s">
        <v>456</v>
      </c>
      <c r="K43" s="2176" t="s">
        <v>456</v>
      </c>
      <c r="L43" s="2176" t="s">
        <v>456</v>
      </c>
      <c r="M43" s="2206" t="s">
        <v>456</v>
      </c>
    </row>
    <row r="44" spans="1:13" ht="18" customHeight="1">
      <c r="A44" s="3646"/>
      <c r="B44" s="3669" t="s">
        <v>647</v>
      </c>
      <c r="C44" s="2174" t="s">
        <v>456</v>
      </c>
      <c r="D44" s="2174" t="s">
        <v>456</v>
      </c>
      <c r="E44" s="2174" t="s">
        <v>456</v>
      </c>
      <c r="F44" s="2174" t="s">
        <v>456</v>
      </c>
      <c r="G44" s="2174" t="s">
        <v>456</v>
      </c>
      <c r="H44" s="2174" t="s">
        <v>456</v>
      </c>
      <c r="I44" s="2174" t="s">
        <v>456</v>
      </c>
      <c r="J44" s="2174" t="s">
        <v>456</v>
      </c>
      <c r="K44" s="2174" t="s">
        <v>456</v>
      </c>
      <c r="L44" s="2162" t="s">
        <v>456</v>
      </c>
      <c r="M44" s="2201" t="s">
        <v>456</v>
      </c>
    </row>
    <row r="45" spans="1:13">
      <c r="A45" s="3646"/>
      <c r="B45" s="3667"/>
      <c r="C45" s="2162" t="s">
        <v>456</v>
      </c>
      <c r="D45" s="2174" t="s">
        <v>601</v>
      </c>
      <c r="E45" s="2176" t="s">
        <v>171</v>
      </c>
      <c r="F45" s="3648" t="s">
        <v>648</v>
      </c>
      <c r="G45" s="3636" t="s">
        <v>626</v>
      </c>
      <c r="H45" s="3637"/>
      <c r="I45" s="3637"/>
      <c r="J45" s="3638"/>
      <c r="K45" s="2174" t="s">
        <v>649</v>
      </c>
      <c r="L45" s="3641" t="s">
        <v>456</v>
      </c>
      <c r="M45" s="3690"/>
    </row>
    <row r="46" spans="1:13">
      <c r="A46" s="3646"/>
      <c r="B46" s="3667"/>
      <c r="C46" s="2162" t="s">
        <v>456</v>
      </c>
      <c r="D46" s="2188" t="s">
        <v>456</v>
      </c>
      <c r="E46" s="2159" t="s">
        <v>627</v>
      </c>
      <c r="F46" s="3648"/>
      <c r="G46" s="3639"/>
      <c r="H46" s="3611"/>
      <c r="I46" s="3611"/>
      <c r="J46" s="3640"/>
      <c r="K46" s="2162" t="s">
        <v>456</v>
      </c>
      <c r="L46" s="3643"/>
      <c r="M46" s="3691"/>
    </row>
    <row r="47" spans="1:13">
      <c r="A47" s="3646"/>
      <c r="B47" s="3668"/>
      <c r="C47" s="2169" t="s">
        <v>456</v>
      </c>
      <c r="D47" s="2169" t="s">
        <v>456</v>
      </c>
      <c r="E47" s="2169" t="s">
        <v>456</v>
      </c>
      <c r="F47" s="2169" t="s">
        <v>456</v>
      </c>
      <c r="G47" s="2169" t="s">
        <v>456</v>
      </c>
      <c r="H47" s="2169" t="s">
        <v>456</v>
      </c>
      <c r="I47" s="2169" t="s">
        <v>456</v>
      </c>
      <c r="J47" s="2169" t="s">
        <v>456</v>
      </c>
      <c r="K47" s="2169" t="s">
        <v>456</v>
      </c>
      <c r="L47" s="2162" t="s">
        <v>456</v>
      </c>
      <c r="M47" s="2201" t="s">
        <v>456</v>
      </c>
    </row>
    <row r="48" spans="1:13" ht="45.75" customHeight="1">
      <c r="A48" s="3646"/>
      <c r="B48" s="2199" t="s">
        <v>650</v>
      </c>
      <c r="C48" s="3609" t="s">
        <v>1197</v>
      </c>
      <c r="D48" s="3609"/>
      <c r="E48" s="3609"/>
      <c r="F48" s="3609"/>
      <c r="G48" s="3609"/>
      <c r="H48" s="3609"/>
      <c r="I48" s="3609"/>
      <c r="J48" s="3609"/>
      <c r="K48" s="3609"/>
      <c r="L48" s="3609"/>
      <c r="M48" s="3679"/>
    </row>
    <row r="49" spans="1:13" ht="15.75" customHeight="1">
      <c r="A49" s="3646"/>
      <c r="B49" s="2204" t="s">
        <v>652</v>
      </c>
      <c r="C49" s="3609" t="s">
        <v>750</v>
      </c>
      <c r="D49" s="3609"/>
      <c r="E49" s="3609"/>
      <c r="F49" s="3609"/>
      <c r="G49" s="3609"/>
      <c r="H49" s="3609"/>
      <c r="I49" s="3609"/>
      <c r="J49" s="3609"/>
      <c r="K49" s="3609"/>
      <c r="L49" s="3609"/>
      <c r="M49" s="3679"/>
    </row>
    <row r="50" spans="1:13">
      <c r="A50" s="3646"/>
      <c r="B50" s="2204" t="s">
        <v>654</v>
      </c>
      <c r="C50" s="3609" t="s">
        <v>745</v>
      </c>
      <c r="D50" s="3609"/>
      <c r="E50" s="3609"/>
      <c r="F50" s="3609"/>
      <c r="G50" s="3609"/>
      <c r="H50" s="3609"/>
      <c r="I50" s="3609"/>
      <c r="J50" s="3609"/>
      <c r="K50" s="3609"/>
      <c r="L50" s="3609"/>
      <c r="M50" s="3679"/>
    </row>
    <row r="51" spans="1:13" ht="15.75" customHeight="1">
      <c r="A51" s="3646"/>
      <c r="B51" s="2204" t="s">
        <v>655</v>
      </c>
      <c r="C51" s="3609" t="s">
        <v>746</v>
      </c>
      <c r="D51" s="3609"/>
      <c r="E51" s="3609"/>
      <c r="F51" s="3609"/>
      <c r="G51" s="3609"/>
      <c r="H51" s="3609"/>
      <c r="I51" s="3609"/>
      <c r="J51" s="3609"/>
      <c r="K51" s="3609"/>
      <c r="L51" s="3609"/>
      <c r="M51" s="3679"/>
    </row>
    <row r="52" spans="1:13" ht="15.75" customHeight="1">
      <c r="A52" s="3633" t="s">
        <v>656</v>
      </c>
      <c r="B52" s="2208" t="s">
        <v>657</v>
      </c>
      <c r="C52" s="3609" t="s">
        <v>747</v>
      </c>
      <c r="D52" s="3609"/>
      <c r="E52" s="3609"/>
      <c r="F52" s="3609"/>
      <c r="G52" s="3609"/>
      <c r="H52" s="3609"/>
      <c r="I52" s="3609"/>
      <c r="J52" s="3609"/>
      <c r="K52" s="3609"/>
      <c r="L52" s="3609"/>
      <c r="M52" s="3679"/>
    </row>
    <row r="53" spans="1:13">
      <c r="A53" s="3634"/>
      <c r="B53" s="2208" t="s">
        <v>659</v>
      </c>
      <c r="C53" s="3653" t="s">
        <v>748</v>
      </c>
      <c r="D53" s="3653"/>
      <c r="E53" s="3653"/>
      <c r="F53" s="3653"/>
      <c r="G53" s="3653"/>
      <c r="H53" s="3653"/>
      <c r="I53" s="3653"/>
      <c r="J53" s="3653"/>
      <c r="K53" s="3653"/>
      <c r="L53" s="3653"/>
      <c r="M53" s="3693"/>
    </row>
    <row r="54" spans="1:13" ht="15.75" customHeight="1">
      <c r="A54" s="3634"/>
      <c r="B54" s="2208" t="s">
        <v>661</v>
      </c>
      <c r="C54" s="3609" t="s">
        <v>1187</v>
      </c>
      <c r="D54" s="3609"/>
      <c r="E54" s="3609"/>
      <c r="F54" s="3609"/>
      <c r="G54" s="3609"/>
      <c r="H54" s="3609"/>
      <c r="I54" s="3609"/>
      <c r="J54" s="3609"/>
      <c r="K54" s="3609"/>
      <c r="L54" s="3609"/>
      <c r="M54" s="3679"/>
    </row>
    <row r="55" spans="1:13" ht="15.75" customHeight="1">
      <c r="A55" s="3634"/>
      <c r="B55" s="2208" t="s">
        <v>662</v>
      </c>
      <c r="C55" s="3609" t="s">
        <v>750</v>
      </c>
      <c r="D55" s="3609"/>
      <c r="E55" s="3609"/>
      <c r="F55" s="3609"/>
      <c r="G55" s="3609"/>
      <c r="H55" s="3609"/>
      <c r="I55" s="3609"/>
      <c r="J55" s="3609"/>
      <c r="K55" s="3609"/>
      <c r="L55" s="3609"/>
      <c r="M55" s="3679"/>
    </row>
    <row r="56" spans="1:13" ht="15.75" customHeight="1">
      <c r="A56" s="3634"/>
      <c r="B56" s="2208" t="s">
        <v>663</v>
      </c>
      <c r="C56" s="2836" t="s">
        <v>751</v>
      </c>
      <c r="D56" s="2836"/>
      <c r="E56" s="2836"/>
      <c r="F56" s="2836"/>
      <c r="G56" s="2836"/>
      <c r="H56" s="2836"/>
      <c r="I56" s="2836"/>
      <c r="J56" s="2836"/>
      <c r="K56" s="2836"/>
      <c r="L56" s="2836"/>
      <c r="M56" s="3694"/>
    </row>
    <row r="57" spans="1:13" ht="16.5" customHeight="1" thickBot="1">
      <c r="A57" s="3635"/>
      <c r="B57" s="2208" t="s">
        <v>665</v>
      </c>
      <c r="C57" s="3656">
        <v>3779595</v>
      </c>
      <c r="D57" s="3656"/>
      <c r="E57" s="3656"/>
      <c r="F57" s="3656"/>
      <c r="G57" s="3656"/>
      <c r="H57" s="3656"/>
      <c r="I57" s="3656"/>
      <c r="J57" s="3656"/>
      <c r="K57" s="3656"/>
      <c r="L57" s="3656"/>
      <c r="M57" s="3695"/>
    </row>
    <row r="58" spans="1:13" ht="15.75" customHeight="1">
      <c r="A58" s="3633" t="s">
        <v>667</v>
      </c>
      <c r="B58" s="2209" t="s">
        <v>668</v>
      </c>
      <c r="C58" s="3609" t="s">
        <v>752</v>
      </c>
      <c r="D58" s="3609"/>
      <c r="E58" s="3609"/>
      <c r="F58" s="3609"/>
      <c r="G58" s="3609"/>
      <c r="H58" s="3609"/>
      <c r="I58" s="3609"/>
      <c r="J58" s="3609"/>
      <c r="K58" s="3609"/>
      <c r="L58" s="3609"/>
      <c r="M58" s="3679"/>
    </row>
    <row r="59" spans="1:13" ht="30" customHeight="1">
      <c r="A59" s="3634"/>
      <c r="B59" s="2209" t="s">
        <v>670</v>
      </c>
      <c r="C59" s="3609" t="s">
        <v>753</v>
      </c>
      <c r="D59" s="3609"/>
      <c r="E59" s="3609"/>
      <c r="F59" s="3609"/>
      <c r="G59" s="3609"/>
      <c r="H59" s="3609"/>
      <c r="I59" s="3609"/>
      <c r="J59" s="3609"/>
      <c r="K59" s="3609"/>
      <c r="L59" s="3609"/>
      <c r="M59" s="3679"/>
    </row>
    <row r="60" spans="1:13" ht="30" customHeight="1" thickBot="1">
      <c r="A60" s="3634"/>
      <c r="B60" s="2210" t="s">
        <v>44</v>
      </c>
      <c r="C60" s="3609" t="s">
        <v>754</v>
      </c>
      <c r="D60" s="3609"/>
      <c r="E60" s="3609"/>
      <c r="F60" s="3609"/>
      <c r="G60" s="3609"/>
      <c r="H60" s="3609"/>
      <c r="I60" s="3609"/>
      <c r="J60" s="3609"/>
      <c r="K60" s="3609"/>
      <c r="L60" s="3609"/>
      <c r="M60" s="3679"/>
    </row>
    <row r="61" spans="1:13" ht="16.5" customHeight="1" thickBot="1">
      <c r="A61" s="2195" t="s">
        <v>672</v>
      </c>
      <c r="B61" s="2211" t="s">
        <v>456</v>
      </c>
      <c r="C61" s="3670" t="s">
        <v>456</v>
      </c>
      <c r="D61" s="3670"/>
      <c r="E61" s="3670"/>
      <c r="F61" s="3670"/>
      <c r="G61" s="3670"/>
      <c r="H61" s="3670"/>
      <c r="I61" s="3670"/>
      <c r="J61" s="3670"/>
      <c r="K61" s="3670"/>
      <c r="L61" s="3670"/>
      <c r="M61" s="3692"/>
    </row>
  </sheetData>
  <mergeCells count="57">
    <mergeCell ref="A58:A60"/>
    <mergeCell ref="C58:M58"/>
    <mergeCell ref="C59:M59"/>
    <mergeCell ref="C60:M60"/>
    <mergeCell ref="A52:A57"/>
    <mergeCell ref="B44:B47"/>
    <mergeCell ref="F45:F46"/>
    <mergeCell ref="G45:J46"/>
    <mergeCell ref="L45:M46"/>
    <mergeCell ref="C61:M61"/>
    <mergeCell ref="C48:M48"/>
    <mergeCell ref="C49:M49"/>
    <mergeCell ref="C50:M50"/>
    <mergeCell ref="C51:M51"/>
    <mergeCell ref="C52:M52"/>
    <mergeCell ref="C53:M53"/>
    <mergeCell ref="C54:M54"/>
    <mergeCell ref="C55:M55"/>
    <mergeCell ref="C56:M56"/>
    <mergeCell ref="C57:M57"/>
    <mergeCell ref="C14:D14"/>
    <mergeCell ref="F14:M14"/>
    <mergeCell ref="A15:A51"/>
    <mergeCell ref="C15:M15"/>
    <mergeCell ref="C16:M16"/>
    <mergeCell ref="B17:B23"/>
    <mergeCell ref="F22:M22"/>
    <mergeCell ref="B24:B27"/>
    <mergeCell ref="B31:B33"/>
    <mergeCell ref="B34:B43"/>
    <mergeCell ref="F36:G36"/>
    <mergeCell ref="H36:I36"/>
    <mergeCell ref="J36:K36"/>
    <mergeCell ref="L36:M36"/>
    <mergeCell ref="F42:G42"/>
    <mergeCell ref="H42:I42"/>
    <mergeCell ref="F10:G10"/>
    <mergeCell ref="I10:J10"/>
    <mergeCell ref="C11:M11"/>
    <mergeCell ref="C12:M12"/>
    <mergeCell ref="C13:M13"/>
    <mergeCell ref="B1:M1"/>
    <mergeCell ref="D36:E36"/>
    <mergeCell ref="A2:A14"/>
    <mergeCell ref="C2:M2"/>
    <mergeCell ref="C3:M3"/>
    <mergeCell ref="F4:G4"/>
    <mergeCell ref="I4:M4"/>
    <mergeCell ref="C5:M5"/>
    <mergeCell ref="C6:M6"/>
    <mergeCell ref="C7:D7"/>
    <mergeCell ref="I7:M7"/>
    <mergeCell ref="B8:B10"/>
    <mergeCell ref="C9:D9"/>
    <mergeCell ref="F9:G9"/>
    <mergeCell ref="I9:J9"/>
    <mergeCell ref="C10:D10"/>
  </mergeCells>
  <hyperlinks>
    <hyperlink ref="C56" r:id="rId1"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8EA9DB"/>
  </sheetPr>
  <dimension ref="A1:N61"/>
  <sheetViews>
    <sheetView topLeftCell="B62" workbookViewId="0">
      <selection activeCell="B62" sqref="B62"/>
    </sheetView>
  </sheetViews>
  <sheetFormatPr baseColWidth="10" defaultColWidth="11.42578125" defaultRowHeight="15.75"/>
  <cols>
    <col min="1" max="1" width="29.42578125" style="5" customWidth="1"/>
    <col min="2" max="2" width="39.140625" style="7" customWidth="1"/>
    <col min="3" max="3" width="11.42578125" style="5"/>
    <col min="4" max="4" width="30.85546875" style="5" customWidth="1"/>
    <col min="5" max="6" width="11.42578125" style="5"/>
    <col min="7" max="7" width="25.5703125" style="5" customWidth="1"/>
    <col min="8" max="12" width="11.42578125" style="5"/>
    <col min="13" max="13" width="25.140625" style="5" customWidth="1"/>
    <col min="14" max="16384" width="11.42578125" style="5"/>
  </cols>
  <sheetData>
    <row r="1" spans="1:14" ht="16.5" customHeight="1">
      <c r="A1" s="2149" t="s">
        <v>456</v>
      </c>
      <c r="B1" s="2150" t="s">
        <v>1198</v>
      </c>
      <c r="C1" s="2151" t="s">
        <v>456</v>
      </c>
      <c r="D1" s="2151" t="s">
        <v>456</v>
      </c>
      <c r="E1" s="2151" t="s">
        <v>456</v>
      </c>
      <c r="F1" s="2151" t="s">
        <v>456</v>
      </c>
      <c r="G1" s="2151" t="s">
        <v>456</v>
      </c>
      <c r="H1" s="2151" t="s">
        <v>456</v>
      </c>
      <c r="I1" s="2151" t="s">
        <v>456</v>
      </c>
      <c r="J1" s="2151" t="s">
        <v>456</v>
      </c>
      <c r="K1" s="2151" t="s">
        <v>456</v>
      </c>
      <c r="L1" s="2152" t="s">
        <v>456</v>
      </c>
      <c r="M1"/>
    </row>
    <row r="2" spans="1:14" ht="17.25" customHeight="1">
      <c r="A2" s="3617" t="s">
        <v>596</v>
      </c>
      <c r="B2" s="2197" t="s">
        <v>597</v>
      </c>
      <c r="C2" s="3696" t="s">
        <v>346</v>
      </c>
      <c r="D2" s="3696"/>
      <c r="E2" s="3696"/>
      <c r="F2" s="3696"/>
      <c r="G2" s="3696"/>
      <c r="H2" s="3696"/>
      <c r="I2" s="3696"/>
      <c r="J2" s="3696"/>
      <c r="K2" s="3696"/>
      <c r="L2" s="3696"/>
      <c r="M2" s="3697"/>
    </row>
    <row r="3" spans="1:14" ht="31.5" customHeight="1">
      <c r="A3" s="3618"/>
      <c r="B3" s="2198" t="s">
        <v>793</v>
      </c>
      <c r="C3" s="3609" t="s">
        <v>1181</v>
      </c>
      <c r="D3" s="3609"/>
      <c r="E3" s="3609"/>
      <c r="F3" s="3609"/>
      <c r="G3" s="3609"/>
      <c r="H3" s="3609"/>
      <c r="I3" s="3609"/>
      <c r="J3" s="3609"/>
      <c r="K3" s="3609"/>
      <c r="L3" s="3609"/>
      <c r="M3" s="3610"/>
    </row>
    <row r="4" spans="1:14" ht="48" customHeight="1">
      <c r="A4" s="3618"/>
      <c r="B4" s="2199" t="s">
        <v>40</v>
      </c>
      <c r="C4" s="2176" t="s">
        <v>601</v>
      </c>
      <c r="D4" s="2157" t="s">
        <v>456</v>
      </c>
      <c r="E4" s="2158" t="s">
        <v>456</v>
      </c>
      <c r="F4" s="3625" t="s">
        <v>41</v>
      </c>
      <c r="G4" s="3626"/>
      <c r="H4" s="2159">
        <v>315</v>
      </c>
      <c r="I4" s="3609" t="s">
        <v>723</v>
      </c>
      <c r="J4" s="3609"/>
      <c r="K4" s="3609"/>
      <c r="L4" s="3609"/>
      <c r="M4" s="3610"/>
    </row>
    <row r="5" spans="1:14" ht="15.75" customHeight="1">
      <c r="A5" s="3618"/>
      <c r="B5" s="2199" t="s">
        <v>605</v>
      </c>
      <c r="C5" s="3609" t="s">
        <v>724</v>
      </c>
      <c r="D5" s="3609"/>
      <c r="E5" s="3609"/>
      <c r="F5" s="3609"/>
      <c r="G5" s="3609"/>
      <c r="H5" s="3609"/>
      <c r="I5" s="3609"/>
      <c r="J5" s="3609"/>
      <c r="K5" s="3609"/>
      <c r="L5" s="3609"/>
      <c r="M5" s="3610"/>
    </row>
    <row r="6" spans="1:14" ht="15.75" customHeight="1">
      <c r="A6" s="3618"/>
      <c r="B6" s="2199" t="s">
        <v>607</v>
      </c>
      <c r="C6" s="3609" t="s">
        <v>725</v>
      </c>
      <c r="D6" s="3609"/>
      <c r="E6" s="3609"/>
      <c r="F6" s="3609"/>
      <c r="G6" s="3609"/>
      <c r="H6" s="3609"/>
      <c r="I6" s="3609"/>
      <c r="J6" s="3609"/>
      <c r="K6" s="3609"/>
      <c r="L6" s="3609"/>
      <c r="M6" s="3610"/>
    </row>
    <row r="7" spans="1:14">
      <c r="A7" s="3618"/>
      <c r="B7" s="2199" t="s">
        <v>609</v>
      </c>
      <c r="C7" s="3628" t="s">
        <v>726</v>
      </c>
      <c r="D7" s="3628"/>
      <c r="E7" s="2162" t="s">
        <v>456</v>
      </c>
      <c r="F7" s="2162" t="s">
        <v>456</v>
      </c>
      <c r="G7" s="2163" t="s">
        <v>456</v>
      </c>
      <c r="H7" s="2164" t="s">
        <v>44</v>
      </c>
      <c r="I7" s="3628" t="s">
        <v>727</v>
      </c>
      <c r="J7" s="3628"/>
      <c r="K7" s="3628"/>
      <c r="L7" s="3628"/>
      <c r="M7" s="3629"/>
    </row>
    <row r="8" spans="1:14" ht="15.75" customHeight="1">
      <c r="A8" s="3618"/>
      <c r="B8" s="3665" t="s">
        <v>611</v>
      </c>
      <c r="C8" s="2162" t="s">
        <v>456</v>
      </c>
      <c r="D8" s="2162" t="s">
        <v>456</v>
      </c>
      <c r="E8" s="2167" t="s">
        <v>456</v>
      </c>
      <c r="F8" s="2167" t="s">
        <v>456</v>
      </c>
      <c r="G8" s="2167" t="s">
        <v>456</v>
      </c>
      <c r="H8" s="2167" t="s">
        <v>456</v>
      </c>
      <c r="I8" s="2162" t="s">
        <v>456</v>
      </c>
      <c r="J8" s="2162" t="s">
        <v>456</v>
      </c>
      <c r="K8" s="2162" t="s">
        <v>456</v>
      </c>
      <c r="L8" s="2162" t="s">
        <v>456</v>
      </c>
      <c r="M8" s="2201" t="s">
        <v>456</v>
      </c>
    </row>
    <row r="9" spans="1:14">
      <c r="A9" s="3618"/>
      <c r="B9" s="3665"/>
      <c r="C9" s="3603" t="s">
        <v>728</v>
      </c>
      <c r="D9" s="3603"/>
      <c r="E9" s="2162" t="s">
        <v>456</v>
      </c>
      <c r="F9" s="3632" t="s">
        <v>1199</v>
      </c>
      <c r="G9" s="3603"/>
      <c r="H9" s="2162" t="s">
        <v>456</v>
      </c>
      <c r="I9" s="3632" t="s">
        <v>140</v>
      </c>
      <c r="J9" s="3603"/>
      <c r="K9" s="2162" t="s">
        <v>456</v>
      </c>
      <c r="L9" s="2162" t="s">
        <v>456</v>
      </c>
      <c r="M9" s="2201" t="s">
        <v>456</v>
      </c>
    </row>
    <row r="10" spans="1:14">
      <c r="A10" s="3618"/>
      <c r="B10" s="3666"/>
      <c r="C10" s="3603" t="s">
        <v>612</v>
      </c>
      <c r="D10" s="3603"/>
      <c r="E10" s="2169" t="s">
        <v>456</v>
      </c>
      <c r="F10" s="3603" t="s">
        <v>612</v>
      </c>
      <c r="G10" s="3603"/>
      <c r="H10" s="2169" t="s">
        <v>456</v>
      </c>
      <c r="I10" s="3603" t="s">
        <v>612</v>
      </c>
      <c r="J10" s="3603"/>
      <c r="K10" s="2169" t="s">
        <v>456</v>
      </c>
      <c r="L10" s="2169" t="s">
        <v>456</v>
      </c>
      <c r="M10" s="2202" t="s">
        <v>456</v>
      </c>
    </row>
    <row r="11" spans="1:14" ht="31.5" customHeight="1">
      <c r="A11" s="3618"/>
      <c r="B11" s="2199" t="s">
        <v>613</v>
      </c>
      <c r="C11" s="3609" t="s">
        <v>1200</v>
      </c>
      <c r="D11" s="3609"/>
      <c r="E11" s="3609"/>
      <c r="F11" s="3609"/>
      <c r="G11" s="3609"/>
      <c r="H11" s="3609"/>
      <c r="I11" s="3609"/>
      <c r="J11" s="3609"/>
      <c r="K11" s="3609"/>
      <c r="L11" s="3609"/>
      <c r="M11" s="3610"/>
      <c r="N11" s="715"/>
    </row>
    <row r="12" spans="1:14" ht="20.25" customHeight="1">
      <c r="A12" s="3618"/>
      <c r="B12" s="2199" t="s">
        <v>796</v>
      </c>
      <c r="C12" s="3609" t="s">
        <v>1201</v>
      </c>
      <c r="D12" s="3609"/>
      <c r="E12" s="3609"/>
      <c r="F12" s="3609"/>
      <c r="G12" s="3609"/>
      <c r="H12" s="3609"/>
      <c r="I12" s="3609"/>
      <c r="J12" s="3609"/>
      <c r="K12" s="3609"/>
      <c r="L12" s="3609"/>
      <c r="M12" s="3610"/>
    </row>
    <row r="13" spans="1:14" ht="48.75" customHeight="1">
      <c r="A13" s="3618"/>
      <c r="B13" s="2199" t="s">
        <v>798</v>
      </c>
      <c r="C13" s="3609" t="s">
        <v>328</v>
      </c>
      <c r="D13" s="3609"/>
      <c r="E13" s="3609"/>
      <c r="F13" s="3609"/>
      <c r="G13" s="3609"/>
      <c r="H13" s="3609"/>
      <c r="I13" s="3609"/>
      <c r="J13" s="3609"/>
      <c r="K13" s="3609"/>
      <c r="L13" s="3609"/>
      <c r="M13" s="3610"/>
    </row>
    <row r="14" spans="1:14" ht="15.75" customHeight="1">
      <c r="A14" s="3618"/>
      <c r="B14" s="2200" t="s">
        <v>800</v>
      </c>
      <c r="C14" s="3609" t="s">
        <v>348</v>
      </c>
      <c r="D14" s="3609"/>
      <c r="E14" s="2171" t="s">
        <v>801</v>
      </c>
      <c r="F14" s="3609" t="s">
        <v>1202</v>
      </c>
      <c r="G14" s="3609"/>
      <c r="H14" s="3609"/>
      <c r="I14" s="3609"/>
      <c r="J14" s="3609"/>
      <c r="K14" s="3609"/>
      <c r="L14" s="3609"/>
      <c r="M14" s="3610"/>
    </row>
    <row r="15" spans="1:14" ht="18.75" customHeight="1">
      <c r="A15" s="3645" t="s">
        <v>615</v>
      </c>
      <c r="B15" s="2203" t="s">
        <v>30</v>
      </c>
      <c r="C15" s="3609" t="s">
        <v>335</v>
      </c>
      <c r="D15" s="3609"/>
      <c r="E15" s="3609"/>
      <c r="F15" s="3609"/>
      <c r="G15" s="3609"/>
      <c r="H15" s="3609"/>
      <c r="I15" s="3609"/>
      <c r="J15" s="3609"/>
      <c r="K15" s="3609"/>
      <c r="L15" s="3609"/>
      <c r="M15" s="3610"/>
    </row>
    <row r="16" spans="1:14" ht="33.75" customHeight="1">
      <c r="A16" s="3646"/>
      <c r="B16" s="2204" t="s">
        <v>804</v>
      </c>
      <c r="C16" s="3609" t="s">
        <v>1203</v>
      </c>
      <c r="D16" s="3609"/>
      <c r="E16" s="3609"/>
      <c r="F16" s="3609"/>
      <c r="G16" s="3609"/>
      <c r="H16" s="3609"/>
      <c r="I16" s="3609"/>
      <c r="J16" s="3609"/>
      <c r="K16" s="3609"/>
      <c r="L16" s="3609"/>
      <c r="M16" s="3610"/>
    </row>
    <row r="17" spans="1:13" ht="8.25" customHeight="1">
      <c r="A17" s="3646"/>
      <c r="B17" s="3667" t="s">
        <v>616</v>
      </c>
      <c r="C17" s="2162" t="s">
        <v>456</v>
      </c>
      <c r="D17" s="2174" t="s">
        <v>456</v>
      </c>
      <c r="E17" s="2174" t="s">
        <v>456</v>
      </c>
      <c r="F17" s="2174" t="s">
        <v>456</v>
      </c>
      <c r="G17" s="2174" t="s">
        <v>456</v>
      </c>
      <c r="H17" s="2174" t="s">
        <v>456</v>
      </c>
      <c r="I17" s="2174" t="s">
        <v>456</v>
      </c>
      <c r="J17" s="2174" t="s">
        <v>456</v>
      </c>
      <c r="K17" s="2174" t="s">
        <v>456</v>
      </c>
      <c r="L17" s="2174" t="s">
        <v>456</v>
      </c>
      <c r="M17" s="2205" t="s">
        <v>456</v>
      </c>
    </row>
    <row r="18" spans="1:13" ht="9" customHeight="1">
      <c r="A18" s="3646"/>
      <c r="B18" s="3667"/>
      <c r="C18" s="2162" t="s">
        <v>456</v>
      </c>
      <c r="D18" s="2176" t="s">
        <v>456</v>
      </c>
      <c r="E18" s="2174" t="s">
        <v>456</v>
      </c>
      <c r="F18" s="2176" t="s">
        <v>456</v>
      </c>
      <c r="G18" s="2174" t="s">
        <v>456</v>
      </c>
      <c r="H18" s="2176" t="s">
        <v>456</v>
      </c>
      <c r="I18" s="2174" t="s">
        <v>456</v>
      </c>
      <c r="J18" s="2176" t="s">
        <v>456</v>
      </c>
      <c r="K18" s="2174" t="s">
        <v>456</v>
      </c>
      <c r="L18" s="2174" t="s">
        <v>456</v>
      </c>
      <c r="M18" s="2205" t="s">
        <v>456</v>
      </c>
    </row>
    <row r="19" spans="1:13">
      <c r="A19" s="3646"/>
      <c r="B19" s="3667"/>
      <c r="C19" s="2174" t="s">
        <v>617</v>
      </c>
      <c r="D19" s="2178" t="s">
        <v>456</v>
      </c>
      <c r="E19" s="2174" t="s">
        <v>618</v>
      </c>
      <c r="F19" s="2178" t="s">
        <v>456</v>
      </c>
      <c r="G19" s="2174" t="s">
        <v>619</v>
      </c>
      <c r="H19" s="2178" t="s">
        <v>456</v>
      </c>
      <c r="I19" s="2174" t="s">
        <v>620</v>
      </c>
      <c r="J19" s="2178" t="s">
        <v>456</v>
      </c>
      <c r="K19" s="2174" t="s">
        <v>456</v>
      </c>
      <c r="L19" s="2174" t="s">
        <v>456</v>
      </c>
      <c r="M19" s="2205" t="s">
        <v>456</v>
      </c>
    </row>
    <row r="20" spans="1:13">
      <c r="A20" s="3646"/>
      <c r="B20" s="3667"/>
      <c r="C20" s="2174" t="s">
        <v>621</v>
      </c>
      <c r="D20" s="2178" t="s">
        <v>456</v>
      </c>
      <c r="E20" s="2174" t="s">
        <v>622</v>
      </c>
      <c r="F20" s="2178" t="s">
        <v>456</v>
      </c>
      <c r="G20" s="2174" t="s">
        <v>623</v>
      </c>
      <c r="H20" s="2178" t="s">
        <v>456</v>
      </c>
      <c r="I20" s="2174" t="s">
        <v>456</v>
      </c>
      <c r="J20" s="2174" t="s">
        <v>456</v>
      </c>
      <c r="K20" s="2174" t="s">
        <v>456</v>
      </c>
      <c r="L20" s="2174" t="s">
        <v>456</v>
      </c>
      <c r="M20" s="2205" t="s">
        <v>456</v>
      </c>
    </row>
    <row r="21" spans="1:13">
      <c r="A21" s="3646"/>
      <c r="B21" s="3667"/>
      <c r="C21" s="2174" t="s">
        <v>624</v>
      </c>
      <c r="D21" s="2178" t="s">
        <v>456</v>
      </c>
      <c r="E21" s="2174" t="s">
        <v>625</v>
      </c>
      <c r="F21" s="2178" t="s">
        <v>456</v>
      </c>
      <c r="G21" s="2174" t="s">
        <v>456</v>
      </c>
      <c r="H21" s="2174" t="s">
        <v>456</v>
      </c>
      <c r="I21" s="2174" t="s">
        <v>456</v>
      </c>
      <c r="J21" s="2174" t="s">
        <v>456</v>
      </c>
      <c r="K21" s="2174" t="s">
        <v>456</v>
      </c>
      <c r="L21" s="2174" t="s">
        <v>456</v>
      </c>
      <c r="M21" s="2205" t="s">
        <v>456</v>
      </c>
    </row>
    <row r="22" spans="1:13" ht="16.5" customHeight="1">
      <c r="A22" s="3646"/>
      <c r="B22" s="3667"/>
      <c r="C22" s="2174" t="s">
        <v>626</v>
      </c>
      <c r="D22" s="2178" t="s">
        <v>627</v>
      </c>
      <c r="E22" s="2174" t="s">
        <v>628</v>
      </c>
      <c r="F22" s="3611" t="s">
        <v>629</v>
      </c>
      <c r="G22" s="3611"/>
      <c r="H22" s="3611"/>
      <c r="I22" s="3611"/>
      <c r="J22" s="3611"/>
      <c r="K22" s="3611"/>
      <c r="L22" s="3611"/>
      <c r="M22" s="3612"/>
    </row>
    <row r="23" spans="1:13" ht="9.75" customHeight="1">
      <c r="A23" s="3646"/>
      <c r="B23" s="3668"/>
      <c r="C23" s="2176" t="s">
        <v>456</v>
      </c>
      <c r="D23" s="2176" t="s">
        <v>456</v>
      </c>
      <c r="E23" s="2176" t="s">
        <v>456</v>
      </c>
      <c r="F23" s="2176" t="s">
        <v>456</v>
      </c>
      <c r="G23" s="2176" t="s">
        <v>456</v>
      </c>
      <c r="H23" s="2176" t="s">
        <v>456</v>
      </c>
      <c r="I23" s="2176" t="s">
        <v>456</v>
      </c>
      <c r="J23" s="2176" t="s">
        <v>456</v>
      </c>
      <c r="K23" s="2176" t="s">
        <v>456</v>
      </c>
      <c r="L23" s="2176" t="s">
        <v>456</v>
      </c>
      <c r="M23" s="2206" t="s">
        <v>456</v>
      </c>
    </row>
    <row r="24" spans="1:13">
      <c r="A24" s="3646"/>
      <c r="B24" s="3667" t="s">
        <v>630</v>
      </c>
      <c r="C24" s="2174" t="s">
        <v>456</v>
      </c>
      <c r="D24" s="2174" t="s">
        <v>456</v>
      </c>
      <c r="E24" s="2174" t="s">
        <v>456</v>
      </c>
      <c r="F24" s="2174" t="s">
        <v>456</v>
      </c>
      <c r="G24" s="2174" t="s">
        <v>456</v>
      </c>
      <c r="H24" s="2174" t="s">
        <v>456</v>
      </c>
      <c r="I24" s="2174" t="s">
        <v>456</v>
      </c>
      <c r="J24" s="2174" t="s">
        <v>456</v>
      </c>
      <c r="K24" s="2174" t="s">
        <v>456</v>
      </c>
      <c r="L24" s="2162" t="s">
        <v>456</v>
      </c>
      <c r="M24" s="2201" t="s">
        <v>456</v>
      </c>
    </row>
    <row r="25" spans="1:13">
      <c r="A25" s="3646"/>
      <c r="B25" s="3667"/>
      <c r="C25" s="2174" t="s">
        <v>631</v>
      </c>
      <c r="D25" s="2180" t="s">
        <v>456</v>
      </c>
      <c r="E25" s="2174" t="s">
        <v>456</v>
      </c>
      <c r="F25" s="2174" t="s">
        <v>632</v>
      </c>
      <c r="G25" s="2180" t="s">
        <v>627</v>
      </c>
      <c r="H25" s="2174" t="s">
        <v>456</v>
      </c>
      <c r="I25" s="2174" t="s">
        <v>633</v>
      </c>
      <c r="J25" s="2180" t="s">
        <v>456</v>
      </c>
      <c r="K25" s="2174" t="s">
        <v>456</v>
      </c>
      <c r="L25" s="2162" t="s">
        <v>456</v>
      </c>
      <c r="M25" s="2201" t="s">
        <v>456</v>
      </c>
    </row>
    <row r="26" spans="1:13">
      <c r="A26" s="3646"/>
      <c r="B26" s="3667"/>
      <c r="C26" s="2174" t="s">
        <v>634</v>
      </c>
      <c r="D26" s="2181" t="s">
        <v>456</v>
      </c>
      <c r="E26" s="2162" t="s">
        <v>456</v>
      </c>
      <c r="F26" s="2174" t="s">
        <v>635</v>
      </c>
      <c r="G26" s="2178" t="s">
        <v>456</v>
      </c>
      <c r="H26" s="2162" t="s">
        <v>456</v>
      </c>
      <c r="I26" s="2162" t="s">
        <v>456</v>
      </c>
      <c r="J26" s="2162" t="s">
        <v>456</v>
      </c>
      <c r="K26" s="2162" t="s">
        <v>456</v>
      </c>
      <c r="L26" s="2162" t="s">
        <v>456</v>
      </c>
      <c r="M26" s="2201" t="s">
        <v>456</v>
      </c>
    </row>
    <row r="27" spans="1:13">
      <c r="A27" s="3646"/>
      <c r="B27" s="3668"/>
      <c r="C27" s="2176" t="s">
        <v>456</v>
      </c>
      <c r="D27" s="2176" t="s">
        <v>456</v>
      </c>
      <c r="E27" s="2176" t="s">
        <v>456</v>
      </c>
      <c r="F27" s="2176" t="s">
        <v>456</v>
      </c>
      <c r="G27" s="2176" t="s">
        <v>456</v>
      </c>
      <c r="H27" s="2176" t="s">
        <v>456</v>
      </c>
      <c r="I27" s="2176" t="s">
        <v>456</v>
      </c>
      <c r="J27" s="2176" t="s">
        <v>456</v>
      </c>
      <c r="K27" s="2176" t="s">
        <v>456</v>
      </c>
      <c r="L27" s="2169" t="s">
        <v>456</v>
      </c>
      <c r="M27" s="2202" t="s">
        <v>456</v>
      </c>
    </row>
    <row r="28" spans="1:13">
      <c r="A28" s="3646"/>
      <c r="B28" s="2200" t="s">
        <v>636</v>
      </c>
      <c r="C28" s="2174" t="s">
        <v>456</v>
      </c>
      <c r="D28" s="2174" t="s">
        <v>456</v>
      </c>
      <c r="E28" s="2174" t="s">
        <v>456</v>
      </c>
      <c r="F28" s="2174" t="s">
        <v>456</v>
      </c>
      <c r="G28" s="2174" t="s">
        <v>456</v>
      </c>
      <c r="H28" s="2174" t="s">
        <v>456</v>
      </c>
      <c r="I28" s="2174" t="s">
        <v>456</v>
      </c>
      <c r="J28" s="2174" t="s">
        <v>456</v>
      </c>
      <c r="K28" s="2174" t="s">
        <v>456</v>
      </c>
      <c r="L28" s="2174" t="s">
        <v>456</v>
      </c>
      <c r="M28" s="2205" t="s">
        <v>456</v>
      </c>
    </row>
    <row r="29" spans="1:13">
      <c r="A29" s="3646"/>
      <c r="B29" s="2200" t="s">
        <v>456</v>
      </c>
      <c r="C29" s="2190" t="s">
        <v>637</v>
      </c>
      <c r="D29" s="2183" t="s">
        <v>77</v>
      </c>
      <c r="E29" s="2174" t="s">
        <v>456</v>
      </c>
      <c r="F29" s="2162" t="s">
        <v>638</v>
      </c>
      <c r="G29" s="2180" t="s">
        <v>77</v>
      </c>
      <c r="H29" s="2174" t="s">
        <v>456</v>
      </c>
      <c r="I29" s="2162" t="s">
        <v>639</v>
      </c>
      <c r="J29" s="2184" t="s">
        <v>77</v>
      </c>
      <c r="K29" s="2160" t="s">
        <v>456</v>
      </c>
      <c r="L29" s="2185" t="s">
        <v>456</v>
      </c>
      <c r="M29" s="2205" t="s">
        <v>456</v>
      </c>
    </row>
    <row r="30" spans="1:13">
      <c r="A30" s="3646"/>
      <c r="B30" s="2199" t="s">
        <v>456</v>
      </c>
      <c r="C30" s="2176" t="s">
        <v>456</v>
      </c>
      <c r="D30" s="2176" t="s">
        <v>456</v>
      </c>
      <c r="E30" s="2176" t="s">
        <v>456</v>
      </c>
      <c r="F30" s="2176" t="s">
        <v>456</v>
      </c>
      <c r="G30" s="2176" t="s">
        <v>456</v>
      </c>
      <c r="H30" s="2176" t="s">
        <v>456</v>
      </c>
      <c r="I30" s="2176" t="s">
        <v>456</v>
      </c>
      <c r="J30" s="2176" t="s">
        <v>456</v>
      </c>
      <c r="K30" s="2176" t="s">
        <v>456</v>
      </c>
      <c r="L30" s="2176" t="s">
        <v>456</v>
      </c>
      <c r="M30" s="2206" t="s">
        <v>456</v>
      </c>
    </row>
    <row r="31" spans="1:13">
      <c r="A31" s="3646"/>
      <c r="B31" s="3667" t="s">
        <v>641</v>
      </c>
      <c r="C31" s="2187" t="s">
        <v>456</v>
      </c>
      <c r="D31" s="2187" t="s">
        <v>456</v>
      </c>
      <c r="E31" s="2187" t="s">
        <v>456</v>
      </c>
      <c r="F31" s="2187" t="s">
        <v>456</v>
      </c>
      <c r="G31" s="2187" t="s">
        <v>456</v>
      </c>
      <c r="H31" s="2187" t="s">
        <v>456</v>
      </c>
      <c r="I31" s="2187" t="s">
        <v>456</v>
      </c>
      <c r="J31" s="2187" t="s">
        <v>456</v>
      </c>
      <c r="K31" s="2187" t="s">
        <v>456</v>
      </c>
      <c r="L31" s="2162" t="s">
        <v>456</v>
      </c>
      <c r="M31" s="2201" t="s">
        <v>456</v>
      </c>
    </row>
    <row r="32" spans="1:13">
      <c r="A32" s="3646"/>
      <c r="B32" s="3667"/>
      <c r="C32" s="2174" t="s">
        <v>642</v>
      </c>
      <c r="D32" s="2180">
        <v>2022</v>
      </c>
      <c r="E32" s="2187" t="s">
        <v>456</v>
      </c>
      <c r="F32" s="2174" t="s">
        <v>643</v>
      </c>
      <c r="G32" s="2188">
        <v>2025</v>
      </c>
      <c r="H32" s="2187" t="s">
        <v>456</v>
      </c>
      <c r="I32" s="2162" t="s">
        <v>456</v>
      </c>
      <c r="J32" s="2187" t="s">
        <v>456</v>
      </c>
      <c r="K32" s="2187" t="s">
        <v>456</v>
      </c>
      <c r="L32" s="2162" t="s">
        <v>456</v>
      </c>
      <c r="M32" s="2201" t="s">
        <v>456</v>
      </c>
    </row>
    <row r="33" spans="1:13">
      <c r="A33" s="3646"/>
      <c r="B33" s="3668"/>
      <c r="C33" s="2176" t="s">
        <v>456</v>
      </c>
      <c r="D33" s="2176" t="s">
        <v>456</v>
      </c>
      <c r="E33" s="2189" t="s">
        <v>456</v>
      </c>
      <c r="F33" s="2176" t="s">
        <v>456</v>
      </c>
      <c r="G33" s="2189" t="s">
        <v>456</v>
      </c>
      <c r="H33" s="2189" t="s">
        <v>456</v>
      </c>
      <c r="I33" s="2169" t="s">
        <v>456</v>
      </c>
      <c r="J33" s="2189" t="s">
        <v>456</v>
      </c>
      <c r="K33" s="2189" t="s">
        <v>456</v>
      </c>
      <c r="L33" s="2169" t="s">
        <v>456</v>
      </c>
      <c r="M33" s="2202" t="s">
        <v>456</v>
      </c>
    </row>
    <row r="34" spans="1:13">
      <c r="A34" s="3646"/>
      <c r="B34" s="3667" t="s">
        <v>644</v>
      </c>
      <c r="C34" s="2174" t="s">
        <v>456</v>
      </c>
      <c r="D34" s="2174" t="s">
        <v>456</v>
      </c>
      <c r="E34" s="2174" t="s">
        <v>456</v>
      </c>
      <c r="F34" s="2174" t="s">
        <v>456</v>
      </c>
      <c r="G34" s="2174" t="s">
        <v>456</v>
      </c>
      <c r="H34" s="2174" t="s">
        <v>456</v>
      </c>
      <c r="I34" s="2174" t="s">
        <v>456</v>
      </c>
      <c r="J34" s="2174" t="s">
        <v>456</v>
      </c>
      <c r="K34" s="2174" t="s">
        <v>456</v>
      </c>
      <c r="L34" s="2174" t="s">
        <v>456</v>
      </c>
      <c r="M34" s="2205" t="s">
        <v>456</v>
      </c>
    </row>
    <row r="35" spans="1:13">
      <c r="A35" s="3646"/>
      <c r="B35" s="3667"/>
      <c r="C35" s="2174" t="s">
        <v>456</v>
      </c>
      <c r="D35" s="2174" t="s">
        <v>682</v>
      </c>
      <c r="E35" s="2174" t="s">
        <v>456</v>
      </c>
      <c r="F35" s="2174" t="s">
        <v>683</v>
      </c>
      <c r="G35" s="2174" t="s">
        <v>456</v>
      </c>
      <c r="H35" s="2162" t="s">
        <v>684</v>
      </c>
      <c r="I35" s="2162" t="s">
        <v>456</v>
      </c>
      <c r="J35" s="2162" t="s">
        <v>685</v>
      </c>
      <c r="K35" s="2174" t="s">
        <v>456</v>
      </c>
      <c r="L35" s="2174" t="s">
        <v>686</v>
      </c>
      <c r="M35" s="2205" t="s">
        <v>456</v>
      </c>
    </row>
    <row r="36" spans="1:13">
      <c r="A36" s="3646"/>
      <c r="B36" s="3667"/>
      <c r="C36" s="2174" t="s">
        <v>456</v>
      </c>
      <c r="D36" s="2212">
        <v>1</v>
      </c>
      <c r="E36" s="2213" t="s">
        <v>456</v>
      </c>
      <c r="F36" s="3698">
        <v>1</v>
      </c>
      <c r="G36" s="3699"/>
      <c r="H36" s="3698">
        <v>1</v>
      </c>
      <c r="I36" s="3699"/>
      <c r="J36" s="3698">
        <v>1</v>
      </c>
      <c r="K36" s="3699"/>
      <c r="L36" s="3609" t="s">
        <v>456</v>
      </c>
      <c r="M36" s="3610"/>
    </row>
    <row r="37" spans="1:13">
      <c r="A37" s="3646"/>
      <c r="B37" s="3667"/>
      <c r="C37" s="2174" t="s">
        <v>456</v>
      </c>
      <c r="D37" s="2174" t="s">
        <v>734</v>
      </c>
      <c r="E37" s="2174" t="s">
        <v>456</v>
      </c>
      <c r="F37" s="2174" t="s">
        <v>735</v>
      </c>
      <c r="G37" s="2174" t="s">
        <v>456</v>
      </c>
      <c r="H37" s="2162" t="s">
        <v>736</v>
      </c>
      <c r="I37" s="2162" t="s">
        <v>456</v>
      </c>
      <c r="J37" s="2162" t="s">
        <v>737</v>
      </c>
      <c r="K37" s="2174" t="s">
        <v>456</v>
      </c>
      <c r="L37" s="2174" t="s">
        <v>738</v>
      </c>
      <c r="M37" s="2205" t="s">
        <v>456</v>
      </c>
    </row>
    <row r="38" spans="1:13">
      <c r="A38" s="3646"/>
      <c r="B38" s="3667"/>
      <c r="C38" s="2174" t="s">
        <v>456</v>
      </c>
      <c r="D38" s="2184" t="s">
        <v>456</v>
      </c>
      <c r="E38" s="2185" t="s">
        <v>456</v>
      </c>
      <c r="F38" s="2160" t="s">
        <v>456</v>
      </c>
      <c r="G38" s="2185" t="s">
        <v>456</v>
      </c>
      <c r="H38" s="2160" t="s">
        <v>456</v>
      </c>
      <c r="I38" s="2185" t="s">
        <v>456</v>
      </c>
      <c r="J38" s="2160" t="s">
        <v>456</v>
      </c>
      <c r="K38" s="2185" t="s">
        <v>456</v>
      </c>
      <c r="L38" s="2160" t="s">
        <v>456</v>
      </c>
      <c r="M38" s="2207" t="s">
        <v>456</v>
      </c>
    </row>
    <row r="39" spans="1:13">
      <c r="A39" s="3646"/>
      <c r="B39" s="3667"/>
      <c r="C39" s="2174" t="s">
        <v>456</v>
      </c>
      <c r="D39" s="2174" t="s">
        <v>739</v>
      </c>
      <c r="E39" s="2174" t="s">
        <v>456</v>
      </c>
      <c r="F39" s="2174" t="s">
        <v>740</v>
      </c>
      <c r="G39" s="2174" t="s">
        <v>456</v>
      </c>
      <c r="H39" s="2162" t="s">
        <v>741</v>
      </c>
      <c r="I39" s="2162" t="s">
        <v>456</v>
      </c>
      <c r="J39" s="2162" t="s">
        <v>742</v>
      </c>
      <c r="K39" s="2174" t="s">
        <v>456</v>
      </c>
      <c r="L39" s="2174" t="s">
        <v>645</v>
      </c>
      <c r="M39" s="2205" t="s">
        <v>456</v>
      </c>
    </row>
    <row r="40" spans="1:13">
      <c r="A40" s="3646"/>
      <c r="B40" s="3667"/>
      <c r="C40" s="2174" t="s">
        <v>456</v>
      </c>
      <c r="D40" s="2184" t="s">
        <v>456</v>
      </c>
      <c r="E40" s="2185" t="s">
        <v>456</v>
      </c>
      <c r="F40" s="2160" t="s">
        <v>456</v>
      </c>
      <c r="G40" s="2185" t="s">
        <v>456</v>
      </c>
      <c r="H40" s="2160" t="s">
        <v>456</v>
      </c>
      <c r="I40" s="2185" t="s">
        <v>456</v>
      </c>
      <c r="J40" s="2160" t="s">
        <v>456</v>
      </c>
      <c r="K40" s="2185" t="s">
        <v>456</v>
      </c>
      <c r="L40" s="2160" t="s">
        <v>456</v>
      </c>
      <c r="M40" s="2207" t="s">
        <v>456</v>
      </c>
    </row>
    <row r="41" spans="1:13">
      <c r="A41" s="3646"/>
      <c r="B41" s="3667"/>
      <c r="C41" s="2174" t="s">
        <v>456</v>
      </c>
      <c r="D41" s="2176" t="s">
        <v>645</v>
      </c>
      <c r="E41" s="2176" t="s">
        <v>456</v>
      </c>
      <c r="F41" s="2176" t="s">
        <v>646</v>
      </c>
      <c r="G41" s="2176" t="s">
        <v>456</v>
      </c>
      <c r="H41" s="2174" t="s">
        <v>456</v>
      </c>
      <c r="I41" s="2174" t="s">
        <v>456</v>
      </c>
      <c r="J41" s="2174" t="s">
        <v>456</v>
      </c>
      <c r="K41" s="2174" t="s">
        <v>456</v>
      </c>
      <c r="L41" s="2174" t="s">
        <v>456</v>
      </c>
      <c r="M41" s="2205" t="s">
        <v>456</v>
      </c>
    </row>
    <row r="42" spans="1:13">
      <c r="A42" s="3646"/>
      <c r="B42" s="3667"/>
      <c r="C42" s="2174" t="s">
        <v>456</v>
      </c>
      <c r="D42" s="2214">
        <v>20.25</v>
      </c>
      <c r="E42" s="2159" t="s">
        <v>456</v>
      </c>
      <c r="F42" s="3650">
        <v>1</v>
      </c>
      <c r="G42" s="3651"/>
      <c r="H42" s="3604" t="s">
        <v>456</v>
      </c>
      <c r="I42" s="3604"/>
      <c r="J42" s="2174" t="s">
        <v>456</v>
      </c>
      <c r="K42" s="2174" t="s">
        <v>456</v>
      </c>
      <c r="L42" s="2174" t="s">
        <v>456</v>
      </c>
      <c r="M42" s="2205" t="s">
        <v>456</v>
      </c>
    </row>
    <row r="43" spans="1:13">
      <c r="A43" s="3646"/>
      <c r="B43" s="3667"/>
      <c r="C43" s="2176" t="s">
        <v>456</v>
      </c>
      <c r="D43" s="2176" t="s">
        <v>456</v>
      </c>
      <c r="E43" s="2176" t="s">
        <v>456</v>
      </c>
      <c r="F43" s="2176" t="s">
        <v>456</v>
      </c>
      <c r="G43" s="2176" t="s">
        <v>456</v>
      </c>
      <c r="H43" s="2176" t="s">
        <v>456</v>
      </c>
      <c r="I43" s="2176" t="s">
        <v>456</v>
      </c>
      <c r="J43" s="2176" t="s">
        <v>456</v>
      </c>
      <c r="K43" s="2176" t="s">
        <v>456</v>
      </c>
      <c r="L43" s="2176" t="s">
        <v>456</v>
      </c>
      <c r="M43" s="2206" t="s">
        <v>456</v>
      </c>
    </row>
    <row r="44" spans="1:13" ht="18" customHeight="1">
      <c r="A44" s="3646"/>
      <c r="B44" s="3669" t="s">
        <v>647</v>
      </c>
      <c r="C44" s="2174" t="s">
        <v>456</v>
      </c>
      <c r="D44" s="2174" t="s">
        <v>456</v>
      </c>
      <c r="E44" s="2174" t="s">
        <v>456</v>
      </c>
      <c r="F44" s="2174" t="s">
        <v>456</v>
      </c>
      <c r="G44" s="2174" t="s">
        <v>456</v>
      </c>
      <c r="H44" s="2174" t="s">
        <v>456</v>
      </c>
      <c r="I44" s="2174" t="s">
        <v>456</v>
      </c>
      <c r="J44" s="2174" t="s">
        <v>456</v>
      </c>
      <c r="K44" s="2174" t="s">
        <v>456</v>
      </c>
      <c r="L44" s="2162" t="s">
        <v>456</v>
      </c>
      <c r="M44" s="2201" t="s">
        <v>456</v>
      </c>
    </row>
    <row r="45" spans="1:13">
      <c r="A45" s="3646"/>
      <c r="B45" s="3667"/>
      <c r="C45" s="2162" t="s">
        <v>456</v>
      </c>
      <c r="D45" s="2174" t="s">
        <v>601</v>
      </c>
      <c r="E45" s="2176" t="s">
        <v>171</v>
      </c>
      <c r="F45" s="3648" t="s">
        <v>648</v>
      </c>
      <c r="G45" s="3636" t="s">
        <v>456</v>
      </c>
      <c r="H45" s="3637"/>
      <c r="I45" s="3637"/>
      <c r="J45" s="3638"/>
      <c r="K45" s="2174" t="s">
        <v>649</v>
      </c>
      <c r="L45" s="3641" t="s">
        <v>456</v>
      </c>
      <c r="M45" s="3642"/>
    </row>
    <row r="46" spans="1:13">
      <c r="A46" s="3646"/>
      <c r="B46" s="3667"/>
      <c r="C46" s="2162" t="s">
        <v>456</v>
      </c>
      <c r="D46" s="2188" t="s">
        <v>456</v>
      </c>
      <c r="E46" s="2159" t="s">
        <v>627</v>
      </c>
      <c r="F46" s="3648"/>
      <c r="G46" s="3639"/>
      <c r="H46" s="3611"/>
      <c r="I46" s="3611"/>
      <c r="J46" s="3640"/>
      <c r="K46" s="2162" t="s">
        <v>456</v>
      </c>
      <c r="L46" s="3643"/>
      <c r="M46" s="3644"/>
    </row>
    <row r="47" spans="1:13">
      <c r="A47" s="3646"/>
      <c r="B47" s="3668"/>
      <c r="C47" s="2169" t="s">
        <v>456</v>
      </c>
      <c r="D47" s="2169" t="s">
        <v>456</v>
      </c>
      <c r="E47" s="2169" t="s">
        <v>456</v>
      </c>
      <c r="F47" s="2169" t="s">
        <v>456</v>
      </c>
      <c r="G47" s="2169" t="s">
        <v>456</v>
      </c>
      <c r="H47" s="2169" t="s">
        <v>456</v>
      </c>
      <c r="I47" s="2169" t="s">
        <v>456</v>
      </c>
      <c r="J47" s="2169" t="s">
        <v>456</v>
      </c>
      <c r="K47" s="2169" t="s">
        <v>456</v>
      </c>
      <c r="L47" s="2162" t="s">
        <v>456</v>
      </c>
      <c r="M47" s="2201" t="s">
        <v>456</v>
      </c>
    </row>
    <row r="48" spans="1:13" ht="146.25" customHeight="1">
      <c r="A48" s="3646"/>
      <c r="B48" s="2199" t="s">
        <v>650</v>
      </c>
      <c r="C48" s="3700" t="s">
        <v>1204</v>
      </c>
      <c r="D48" s="3700"/>
      <c r="E48" s="3700"/>
      <c r="F48" s="3700"/>
      <c r="G48" s="3700"/>
      <c r="H48" s="3700"/>
      <c r="I48" s="3700"/>
      <c r="J48" s="3700"/>
      <c r="K48" s="3700"/>
      <c r="L48" s="3700"/>
      <c r="M48" s="3701"/>
    </row>
    <row r="49" spans="1:13" ht="15.75" customHeight="1">
      <c r="A49" s="3646"/>
      <c r="B49" s="2204" t="s">
        <v>652</v>
      </c>
      <c r="C49" s="3609" t="s">
        <v>750</v>
      </c>
      <c r="D49" s="3609"/>
      <c r="E49" s="3609"/>
      <c r="F49" s="3609"/>
      <c r="G49" s="3609"/>
      <c r="H49" s="3609"/>
      <c r="I49" s="3609"/>
      <c r="J49" s="3609"/>
      <c r="K49" s="3609"/>
      <c r="L49" s="3609"/>
      <c r="M49" s="3610"/>
    </row>
    <row r="50" spans="1:13">
      <c r="A50" s="3646"/>
      <c r="B50" s="2204" t="s">
        <v>654</v>
      </c>
      <c r="C50" s="3609" t="s">
        <v>745</v>
      </c>
      <c r="D50" s="3609"/>
      <c r="E50" s="3609"/>
      <c r="F50" s="3609"/>
      <c r="G50" s="3609"/>
      <c r="H50" s="3609"/>
      <c r="I50" s="3609"/>
      <c r="J50" s="3609"/>
      <c r="K50" s="3609"/>
      <c r="L50" s="3609"/>
      <c r="M50" s="3610"/>
    </row>
    <row r="51" spans="1:13" ht="15.75" customHeight="1">
      <c r="A51" s="3646"/>
      <c r="B51" s="2204" t="s">
        <v>655</v>
      </c>
      <c r="C51" s="3609" t="s">
        <v>746</v>
      </c>
      <c r="D51" s="3609"/>
      <c r="E51" s="3609"/>
      <c r="F51" s="3609"/>
      <c r="G51" s="3609"/>
      <c r="H51" s="3609"/>
      <c r="I51" s="3609"/>
      <c r="J51" s="3609"/>
      <c r="K51" s="3609"/>
      <c r="L51" s="3609"/>
      <c r="M51" s="3610"/>
    </row>
    <row r="52" spans="1:13" ht="15.75" customHeight="1">
      <c r="A52" s="3633" t="s">
        <v>656</v>
      </c>
      <c r="B52" s="2208" t="s">
        <v>657</v>
      </c>
      <c r="C52" s="3609" t="s">
        <v>747</v>
      </c>
      <c r="D52" s="3609"/>
      <c r="E52" s="3609"/>
      <c r="F52" s="3609"/>
      <c r="G52" s="3609"/>
      <c r="H52" s="3609"/>
      <c r="I52" s="3609"/>
      <c r="J52" s="3609"/>
      <c r="K52" s="3609"/>
      <c r="L52" s="3609"/>
      <c r="M52" s="3610"/>
    </row>
    <row r="53" spans="1:13">
      <c r="A53" s="3634"/>
      <c r="B53" s="2208" t="s">
        <v>659</v>
      </c>
      <c r="C53" s="3653" t="s">
        <v>748</v>
      </c>
      <c r="D53" s="3653"/>
      <c r="E53" s="3653"/>
      <c r="F53" s="3653"/>
      <c r="G53" s="3653"/>
      <c r="H53" s="3653"/>
      <c r="I53" s="3653"/>
      <c r="J53" s="3653"/>
      <c r="K53" s="3653"/>
      <c r="L53" s="3653"/>
      <c r="M53" s="3653"/>
    </row>
    <row r="54" spans="1:13" ht="15.75" customHeight="1">
      <c r="A54" s="3634"/>
      <c r="B54" s="2208" t="s">
        <v>661</v>
      </c>
      <c r="C54" s="3609" t="s">
        <v>1187</v>
      </c>
      <c r="D54" s="3609"/>
      <c r="E54" s="3609"/>
      <c r="F54" s="3609"/>
      <c r="G54" s="3609"/>
      <c r="H54" s="3609"/>
      <c r="I54" s="3609"/>
      <c r="J54" s="3609"/>
      <c r="K54" s="3609"/>
      <c r="L54" s="3609"/>
      <c r="M54" s="3610"/>
    </row>
    <row r="55" spans="1:13" ht="15.75" customHeight="1">
      <c r="A55" s="3634"/>
      <c r="B55" s="2208" t="s">
        <v>662</v>
      </c>
      <c r="C55" s="3609" t="s">
        <v>750</v>
      </c>
      <c r="D55" s="3609"/>
      <c r="E55" s="3609"/>
      <c r="F55" s="3609"/>
      <c r="G55" s="3609"/>
      <c r="H55" s="3609"/>
      <c r="I55" s="3609"/>
      <c r="J55" s="3609"/>
      <c r="K55" s="3609"/>
      <c r="L55" s="3609"/>
      <c r="M55" s="3610"/>
    </row>
    <row r="56" spans="1:13" ht="15.75" customHeight="1">
      <c r="A56" s="3634"/>
      <c r="B56" s="2208" t="s">
        <v>663</v>
      </c>
      <c r="C56" s="2836" t="s">
        <v>751</v>
      </c>
      <c r="D56" s="2836"/>
      <c r="E56" s="2836"/>
      <c r="F56" s="2836"/>
      <c r="G56" s="2836"/>
      <c r="H56" s="2836"/>
      <c r="I56" s="2836"/>
      <c r="J56" s="2836"/>
      <c r="K56" s="2836"/>
      <c r="L56" s="2836"/>
      <c r="M56" s="2837"/>
    </row>
    <row r="57" spans="1:13" ht="16.5" customHeight="1">
      <c r="A57" s="3635"/>
      <c r="B57" s="2208" t="s">
        <v>665</v>
      </c>
      <c r="C57" s="3656">
        <v>3779595</v>
      </c>
      <c r="D57" s="3656"/>
      <c r="E57" s="3656"/>
      <c r="F57" s="3656"/>
      <c r="G57" s="3656"/>
      <c r="H57" s="3656"/>
      <c r="I57" s="3656"/>
      <c r="J57" s="3656"/>
      <c r="K57" s="3656"/>
      <c r="L57" s="3656"/>
      <c r="M57" s="3657"/>
    </row>
    <row r="58" spans="1:13" ht="15.75" customHeight="1">
      <c r="A58" s="3633" t="s">
        <v>667</v>
      </c>
      <c r="B58" s="2209" t="s">
        <v>668</v>
      </c>
      <c r="C58" s="3609" t="s">
        <v>752</v>
      </c>
      <c r="D58" s="3609"/>
      <c r="E58" s="3609"/>
      <c r="F58" s="3609"/>
      <c r="G58" s="3609"/>
      <c r="H58" s="3609"/>
      <c r="I58" s="3609"/>
      <c r="J58" s="3609"/>
      <c r="K58" s="3609"/>
      <c r="L58" s="3609"/>
      <c r="M58" s="3610"/>
    </row>
    <row r="59" spans="1:13" ht="16.5" customHeight="1">
      <c r="A59" s="3634"/>
      <c r="B59" s="2209" t="s">
        <v>670</v>
      </c>
      <c r="C59" s="3609" t="s">
        <v>753</v>
      </c>
      <c r="D59" s="3609"/>
      <c r="E59" s="3609"/>
      <c r="F59" s="3609"/>
      <c r="G59" s="3609"/>
      <c r="H59" s="3609"/>
      <c r="I59" s="3609"/>
      <c r="J59" s="3609"/>
      <c r="K59" s="3609"/>
      <c r="L59" s="3609"/>
      <c r="M59" s="3610"/>
    </row>
    <row r="60" spans="1:13" ht="16.5" customHeight="1">
      <c r="A60" s="3634"/>
      <c r="B60" s="2210" t="s">
        <v>44</v>
      </c>
      <c r="C60" s="3609" t="s">
        <v>754</v>
      </c>
      <c r="D60" s="3609"/>
      <c r="E60" s="3609"/>
      <c r="F60" s="3609"/>
      <c r="G60" s="3609"/>
      <c r="H60" s="3609"/>
      <c r="I60" s="3609"/>
      <c r="J60" s="3609"/>
      <c r="K60" s="3609"/>
      <c r="L60" s="3609"/>
      <c r="M60" s="3610"/>
    </row>
    <row r="61" spans="1:13" ht="16.5" customHeight="1">
      <c r="A61" s="2195" t="s">
        <v>672</v>
      </c>
      <c r="B61" s="2211" t="s">
        <v>456</v>
      </c>
      <c r="C61" s="3670" t="s">
        <v>456</v>
      </c>
      <c r="D61" s="3670"/>
      <c r="E61" s="3670"/>
      <c r="F61" s="3670"/>
      <c r="G61" s="3670"/>
      <c r="H61" s="3670"/>
      <c r="I61" s="3670"/>
      <c r="J61" s="3670"/>
      <c r="K61" s="3670"/>
      <c r="L61" s="3670"/>
      <c r="M61" s="3671"/>
    </row>
  </sheetData>
  <mergeCells count="55">
    <mergeCell ref="A58:A60"/>
    <mergeCell ref="C58:M58"/>
    <mergeCell ref="C59:M59"/>
    <mergeCell ref="C60:M60"/>
    <mergeCell ref="A52:A57"/>
    <mergeCell ref="G45:J46"/>
    <mergeCell ref="L45:M46"/>
    <mergeCell ref="C61:M61"/>
    <mergeCell ref="C48:M48"/>
    <mergeCell ref="C49:M49"/>
    <mergeCell ref="C50:M50"/>
    <mergeCell ref="C51:M51"/>
    <mergeCell ref="C52:M52"/>
    <mergeCell ref="C53:M53"/>
    <mergeCell ref="C54:M54"/>
    <mergeCell ref="C55:M55"/>
    <mergeCell ref="C56:M56"/>
    <mergeCell ref="C57:M57"/>
    <mergeCell ref="A15:A51"/>
    <mergeCell ref="C15:M15"/>
    <mergeCell ref="C16:M16"/>
    <mergeCell ref="B17:B23"/>
    <mergeCell ref="F22:M22"/>
    <mergeCell ref="B24:B27"/>
    <mergeCell ref="B31:B33"/>
    <mergeCell ref="B34:B43"/>
    <mergeCell ref="F36:G36"/>
    <mergeCell ref="H36:I36"/>
    <mergeCell ref="J36:K36"/>
    <mergeCell ref="L36:M36"/>
    <mergeCell ref="F42:G42"/>
    <mergeCell ref="H42:I42"/>
    <mergeCell ref="B44:B47"/>
    <mergeCell ref="F45:F46"/>
    <mergeCell ref="C11:M11"/>
    <mergeCell ref="C12:M12"/>
    <mergeCell ref="C13:M13"/>
    <mergeCell ref="C14:D14"/>
    <mergeCell ref="F14:M14"/>
    <mergeCell ref="A2:A14"/>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s>
  <hyperlinks>
    <hyperlink ref="C56" r:id="rId1"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8EA9DB"/>
  </sheetPr>
  <dimension ref="A1:N57"/>
  <sheetViews>
    <sheetView zoomScale="84" zoomScaleNormal="84" workbookViewId="0">
      <selection activeCell="C12" sqref="C12"/>
    </sheetView>
  </sheetViews>
  <sheetFormatPr baseColWidth="10" defaultColWidth="11.42578125" defaultRowHeight="15.75"/>
  <cols>
    <col min="1" max="1" width="32.140625" style="5" customWidth="1"/>
    <col min="2" max="2" width="39.140625" style="7" customWidth="1"/>
    <col min="3" max="3" width="13.5703125" style="5" customWidth="1"/>
    <col min="4" max="4" width="16.28515625" style="5" customWidth="1"/>
    <col min="5" max="5" width="13.5703125" style="5" customWidth="1"/>
    <col min="6" max="6" width="12.5703125" style="5" customWidth="1"/>
    <col min="7" max="7" width="12.7109375" style="5" customWidth="1"/>
    <col min="8" max="8" width="10.140625" style="5" customWidth="1"/>
    <col min="9" max="9" width="13.42578125" style="5" customWidth="1"/>
    <col min="10" max="10" width="14.140625" style="5" customWidth="1"/>
    <col min="11" max="11" width="13.28515625" style="5" customWidth="1"/>
    <col min="12" max="12" width="14.7109375" style="5" customWidth="1"/>
    <col min="13" max="13" width="21.7109375" style="5" customWidth="1"/>
    <col min="14" max="16384" width="11.42578125" style="5"/>
  </cols>
  <sheetData>
    <row r="1" spans="1:14" ht="16.5" thickBot="1">
      <c r="A1" s="105"/>
      <c r="B1" s="227" t="s">
        <v>1205</v>
      </c>
      <c r="C1" s="228"/>
      <c r="D1" s="228"/>
      <c r="E1" s="228"/>
      <c r="F1" s="228"/>
      <c r="G1" s="228"/>
      <c r="H1" s="228"/>
      <c r="I1" s="228"/>
      <c r="J1" s="228"/>
      <c r="K1" s="228"/>
      <c r="L1" s="228"/>
      <c r="M1" s="108"/>
    </row>
    <row r="2" spans="1:14" ht="19.5" customHeight="1">
      <c r="A2" s="2503" t="s">
        <v>596</v>
      </c>
      <c r="B2" s="221" t="s">
        <v>597</v>
      </c>
      <c r="C2" s="2773" t="s">
        <v>351</v>
      </c>
      <c r="D2" s="2774"/>
      <c r="E2" s="2774"/>
      <c r="F2" s="2774"/>
      <c r="G2" s="2774"/>
      <c r="H2" s="2774"/>
      <c r="I2" s="2774"/>
      <c r="J2" s="2774"/>
      <c r="K2" s="2774"/>
      <c r="L2" s="2774"/>
      <c r="M2" s="2782"/>
    </row>
    <row r="3" spans="1:14" ht="28.5" customHeight="1">
      <c r="A3" s="2504"/>
      <c r="B3" s="222" t="s">
        <v>793</v>
      </c>
      <c r="C3" s="2472" t="s">
        <v>1181</v>
      </c>
      <c r="D3" s="2473"/>
      <c r="E3" s="2473"/>
      <c r="F3" s="2473"/>
      <c r="G3" s="2473"/>
      <c r="H3" s="2473"/>
      <c r="I3" s="2473"/>
      <c r="J3" s="2473"/>
      <c r="K3" s="2473"/>
      <c r="L3" s="2473"/>
      <c r="M3" s="2474"/>
    </row>
    <row r="4" spans="1:14" ht="69" customHeight="1">
      <c r="A4" s="2504"/>
      <c r="B4" s="864" t="s">
        <v>40</v>
      </c>
      <c r="C4" s="786" t="s">
        <v>601</v>
      </c>
      <c r="D4" s="2923"/>
      <c r="E4" s="2902"/>
      <c r="F4" s="2795" t="s">
        <v>41</v>
      </c>
      <c r="G4" s="2796"/>
      <c r="H4" s="754">
        <v>13</v>
      </c>
      <c r="I4" s="2783" t="s">
        <v>1206</v>
      </c>
      <c r="J4" s="2473"/>
      <c r="K4" s="2473"/>
      <c r="L4" s="2473"/>
      <c r="M4" s="2474"/>
    </row>
    <row r="5" spans="1:14" ht="18" customHeight="1">
      <c r="A5" s="2504"/>
      <c r="B5" s="864" t="s">
        <v>605</v>
      </c>
      <c r="C5" s="2515" t="s">
        <v>1207</v>
      </c>
      <c r="D5" s="2516"/>
      <c r="E5" s="2516"/>
      <c r="F5" s="2516"/>
      <c r="G5" s="2516"/>
      <c r="H5" s="2516"/>
      <c r="I5" s="2516"/>
      <c r="J5" s="2516"/>
      <c r="K5" s="2516"/>
      <c r="L5" s="2516"/>
      <c r="M5" s="2518"/>
    </row>
    <row r="6" spans="1:14" ht="17.25" customHeight="1">
      <c r="A6" s="2504"/>
      <c r="B6" s="864" t="s">
        <v>607</v>
      </c>
      <c r="C6" s="2472" t="s">
        <v>927</v>
      </c>
      <c r="D6" s="2473"/>
      <c r="E6" s="2473"/>
      <c r="F6" s="2473"/>
      <c r="G6" s="2473"/>
      <c r="H6" s="2473"/>
      <c r="I6" s="2473"/>
      <c r="J6" s="2473"/>
      <c r="K6" s="2473"/>
      <c r="L6" s="2473"/>
      <c r="M6" s="2474"/>
      <c r="N6" s="616"/>
    </row>
    <row r="7" spans="1:14" ht="18.75" customHeight="1">
      <c r="A7" s="2504"/>
      <c r="B7" s="222" t="s">
        <v>609</v>
      </c>
      <c r="C7" s="2515" t="s">
        <v>7</v>
      </c>
      <c r="D7" s="2516"/>
      <c r="E7" s="113"/>
      <c r="F7" s="113"/>
      <c r="G7" s="114"/>
      <c r="H7" s="224" t="s">
        <v>44</v>
      </c>
      <c r="I7" s="2517" t="s">
        <v>676</v>
      </c>
      <c r="J7" s="2516"/>
      <c r="K7" s="2516"/>
      <c r="L7" s="2516"/>
      <c r="M7" s="2518"/>
    </row>
    <row r="8" spans="1:14">
      <c r="A8" s="2504"/>
      <c r="B8" s="3706" t="s">
        <v>611</v>
      </c>
      <c r="C8" s="116"/>
      <c r="D8" s="117"/>
      <c r="E8" s="117"/>
      <c r="F8" s="117"/>
      <c r="G8" s="117"/>
      <c r="H8" s="117"/>
      <c r="I8" s="117"/>
      <c r="J8" s="117"/>
      <c r="K8" s="117"/>
      <c r="L8" s="118"/>
      <c r="M8" s="119"/>
    </row>
    <row r="9" spans="1:14" ht="14.25" customHeight="1">
      <c r="A9" s="2504"/>
      <c r="B9" s="3707"/>
      <c r="C9" s="2519" t="s">
        <v>677</v>
      </c>
      <c r="D9" s="2520"/>
      <c r="E9" s="120"/>
      <c r="F9" s="2521"/>
      <c r="G9" s="2521"/>
      <c r="H9" s="120"/>
      <c r="I9" s="2521"/>
      <c r="J9" s="2521"/>
      <c r="K9" s="120"/>
      <c r="L9" s="121"/>
      <c r="M9" s="122"/>
    </row>
    <row r="10" spans="1:14">
      <c r="A10" s="2504"/>
      <c r="B10" s="3708"/>
      <c r="C10" s="2522" t="s">
        <v>612</v>
      </c>
      <c r="D10" s="2521"/>
      <c r="E10" s="748"/>
      <c r="F10" s="2521" t="s">
        <v>612</v>
      </c>
      <c r="G10" s="2521"/>
      <c r="H10" s="748"/>
      <c r="I10" s="2521" t="s">
        <v>612</v>
      </c>
      <c r="J10" s="2521"/>
      <c r="K10" s="748"/>
      <c r="L10" s="123"/>
      <c r="M10" s="124"/>
    </row>
    <row r="11" spans="1:14" ht="18" customHeight="1">
      <c r="A11" s="2504"/>
      <c r="B11" s="222" t="s">
        <v>613</v>
      </c>
      <c r="C11" s="2479" t="s">
        <v>1208</v>
      </c>
      <c r="D11" s="2480"/>
      <c r="E11" s="2480"/>
      <c r="F11" s="2480"/>
      <c r="G11" s="2480"/>
      <c r="H11" s="2480"/>
      <c r="I11" s="2480"/>
      <c r="J11" s="2480"/>
      <c r="K11" s="2480"/>
      <c r="L11" s="2480"/>
      <c r="M11" s="2481"/>
    </row>
    <row r="12" spans="1:14" ht="114" customHeight="1">
      <c r="A12" s="2504"/>
      <c r="B12" s="222" t="s">
        <v>796</v>
      </c>
      <c r="C12" s="2479" t="s">
        <v>1209</v>
      </c>
      <c r="D12" s="2480"/>
      <c r="E12" s="2480"/>
      <c r="F12" s="2480"/>
      <c r="G12" s="2480"/>
      <c r="H12" s="2480"/>
      <c r="I12" s="2480"/>
      <c r="J12" s="2480"/>
      <c r="K12" s="2480"/>
      <c r="L12" s="2480"/>
      <c r="M12" s="2481"/>
    </row>
    <row r="13" spans="1:14" ht="38.25" customHeight="1">
      <c r="A13" s="2504"/>
      <c r="B13" s="222" t="s">
        <v>798</v>
      </c>
      <c r="C13" s="3526" t="s">
        <v>328</v>
      </c>
      <c r="D13" s="3527"/>
      <c r="E13" s="3527"/>
      <c r="F13" s="3527"/>
      <c r="G13" s="3527"/>
      <c r="H13" s="3527"/>
      <c r="I13" s="3527"/>
      <c r="J13" s="3527"/>
      <c r="K13" s="3527"/>
      <c r="L13" s="3527"/>
      <c r="M13" s="3528"/>
    </row>
    <row r="14" spans="1:14" ht="46.5" customHeight="1">
      <c r="A14" s="2504"/>
      <c r="B14" s="862" t="s">
        <v>800</v>
      </c>
      <c r="C14" s="2479" t="s">
        <v>97</v>
      </c>
      <c r="D14" s="2480"/>
      <c r="E14" s="125" t="s">
        <v>801</v>
      </c>
      <c r="F14" s="2907" t="s">
        <v>850</v>
      </c>
      <c r="G14" s="2480"/>
      <c r="H14" s="2480"/>
      <c r="I14" s="2480"/>
      <c r="J14" s="2480"/>
      <c r="K14" s="2480"/>
      <c r="L14" s="2480"/>
      <c r="M14" s="2481"/>
    </row>
    <row r="15" spans="1:14" ht="15.75" customHeight="1">
      <c r="A15" s="2476" t="s">
        <v>615</v>
      </c>
      <c r="B15" s="223" t="s">
        <v>30</v>
      </c>
      <c r="C15" s="2479" t="s">
        <v>1210</v>
      </c>
      <c r="D15" s="2480"/>
      <c r="E15" s="2480"/>
      <c r="F15" s="2480"/>
      <c r="G15" s="2480"/>
      <c r="H15" s="2480"/>
      <c r="I15" s="2480"/>
      <c r="J15" s="2480"/>
      <c r="K15" s="2480"/>
      <c r="L15" s="2480"/>
      <c r="M15" s="2481"/>
    </row>
    <row r="16" spans="1:14" ht="15.75" customHeight="1">
      <c r="A16" s="2477"/>
      <c r="B16" s="223" t="s">
        <v>804</v>
      </c>
      <c r="C16" s="2479" t="s">
        <v>352</v>
      </c>
      <c r="D16" s="2480"/>
      <c r="E16" s="2480"/>
      <c r="F16" s="2480"/>
      <c r="G16" s="2480"/>
      <c r="H16" s="2480"/>
      <c r="I16" s="2480"/>
      <c r="J16" s="2480"/>
      <c r="K16" s="2480"/>
      <c r="L16" s="2480"/>
      <c r="M16" s="2481"/>
    </row>
    <row r="17" spans="1:13" ht="8.25" customHeight="1">
      <c r="A17" s="2477"/>
      <c r="B17" s="3702" t="s">
        <v>616</v>
      </c>
      <c r="C17" s="126"/>
      <c r="D17" s="127"/>
      <c r="E17" s="127"/>
      <c r="F17" s="127"/>
      <c r="G17" s="127"/>
      <c r="H17" s="127"/>
      <c r="I17" s="127"/>
      <c r="J17" s="127"/>
      <c r="K17" s="127"/>
      <c r="L17" s="127"/>
      <c r="M17" s="128"/>
    </row>
    <row r="18" spans="1:13" ht="9" customHeight="1">
      <c r="A18" s="2477"/>
      <c r="B18" s="3703"/>
      <c r="C18" s="129"/>
      <c r="D18" s="130"/>
      <c r="E18" s="872"/>
      <c r="F18" s="130"/>
      <c r="G18" s="872"/>
      <c r="H18" s="130"/>
      <c r="I18" s="872"/>
      <c r="J18" s="130"/>
      <c r="K18" s="872"/>
      <c r="L18" s="872"/>
      <c r="M18" s="873"/>
    </row>
    <row r="19" spans="1:13">
      <c r="A19" s="2477"/>
      <c r="B19" s="3703"/>
      <c r="C19" s="131" t="s">
        <v>617</v>
      </c>
      <c r="D19" s="132"/>
      <c r="E19" s="133" t="s">
        <v>618</v>
      </c>
      <c r="F19" s="132"/>
      <c r="G19" s="133" t="s">
        <v>619</v>
      </c>
      <c r="H19" s="132"/>
      <c r="I19" s="133" t="s">
        <v>620</v>
      </c>
      <c r="J19" s="134"/>
      <c r="K19" s="133"/>
      <c r="L19" s="133"/>
      <c r="M19" s="876"/>
    </row>
    <row r="20" spans="1:13">
      <c r="A20" s="2477"/>
      <c r="B20" s="3703"/>
      <c r="C20" s="131" t="s">
        <v>621</v>
      </c>
      <c r="D20" s="135"/>
      <c r="E20" s="133" t="s">
        <v>622</v>
      </c>
      <c r="F20" s="136"/>
      <c r="G20" s="133" t="s">
        <v>623</v>
      </c>
      <c r="H20" s="136"/>
      <c r="I20" s="133"/>
      <c r="J20" s="875"/>
      <c r="K20" s="133"/>
      <c r="L20" s="133"/>
      <c r="M20" s="876"/>
    </row>
    <row r="21" spans="1:13">
      <c r="A21" s="2477"/>
      <c r="B21" s="3703"/>
      <c r="C21" s="131" t="s">
        <v>624</v>
      </c>
      <c r="D21" s="135"/>
      <c r="E21" s="133" t="s">
        <v>625</v>
      </c>
      <c r="F21" s="135"/>
      <c r="G21" s="133"/>
      <c r="H21" s="875"/>
      <c r="I21" s="133"/>
      <c r="J21" s="875"/>
      <c r="K21" s="133"/>
      <c r="L21" s="133"/>
      <c r="M21" s="876"/>
    </row>
    <row r="22" spans="1:13">
      <c r="A22" s="2477"/>
      <c r="B22" s="3703"/>
      <c r="C22" s="131" t="s">
        <v>626</v>
      </c>
      <c r="D22" s="135" t="s">
        <v>627</v>
      </c>
      <c r="E22" s="133" t="s">
        <v>628</v>
      </c>
      <c r="F22" s="3042" t="s">
        <v>629</v>
      </c>
      <c r="G22" s="3042"/>
      <c r="H22" s="3042"/>
      <c r="I22" s="3042"/>
      <c r="J22" s="3042"/>
      <c r="K22" s="3042"/>
      <c r="L22" s="3042"/>
      <c r="M22" s="3043"/>
    </row>
    <row r="23" spans="1:13" ht="9.75" customHeight="1">
      <c r="A23" s="2477"/>
      <c r="B23" s="3704"/>
      <c r="C23" s="137"/>
      <c r="D23" s="138"/>
      <c r="E23" s="138"/>
      <c r="F23" s="138"/>
      <c r="G23" s="138"/>
      <c r="H23" s="138"/>
      <c r="I23" s="138"/>
      <c r="J23" s="138"/>
      <c r="K23" s="138"/>
      <c r="L23" s="138"/>
      <c r="M23" s="139"/>
    </row>
    <row r="24" spans="1:13">
      <c r="A24" s="2477"/>
      <c r="B24" s="3702" t="s">
        <v>630</v>
      </c>
      <c r="C24" s="140"/>
      <c r="D24" s="141"/>
      <c r="E24" s="141"/>
      <c r="F24" s="141"/>
      <c r="G24" s="141"/>
      <c r="H24" s="141"/>
      <c r="I24" s="141"/>
      <c r="J24" s="141"/>
      <c r="K24" s="141"/>
      <c r="L24" s="118"/>
      <c r="M24" s="119"/>
    </row>
    <row r="25" spans="1:13">
      <c r="A25" s="2477"/>
      <c r="B25" s="3703"/>
      <c r="C25" s="131" t="s">
        <v>631</v>
      </c>
      <c r="D25" s="136"/>
      <c r="E25" s="142"/>
      <c r="F25" s="133" t="s">
        <v>632</v>
      </c>
      <c r="G25" s="135"/>
      <c r="H25" s="142"/>
      <c r="I25" s="133" t="s">
        <v>633</v>
      </c>
      <c r="J25" s="135"/>
      <c r="K25" s="142"/>
      <c r="L25" s="121"/>
      <c r="M25" s="122"/>
    </row>
    <row r="26" spans="1:13">
      <c r="A26" s="2477"/>
      <c r="B26" s="3703"/>
      <c r="C26" s="131" t="s">
        <v>634</v>
      </c>
      <c r="D26" s="143"/>
      <c r="E26" s="121"/>
      <c r="F26" s="133" t="s">
        <v>635</v>
      </c>
      <c r="G26" s="135" t="s">
        <v>627</v>
      </c>
      <c r="H26" s="121"/>
      <c r="I26" s="144"/>
      <c r="J26" s="121"/>
      <c r="K26" s="120"/>
      <c r="L26" s="121"/>
      <c r="M26" s="122"/>
    </row>
    <row r="27" spans="1:13">
      <c r="A27" s="2477"/>
      <c r="B27" s="3704"/>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617">
        <v>0.1</v>
      </c>
      <c r="E29" s="142"/>
      <c r="F29" s="153" t="s">
        <v>638</v>
      </c>
      <c r="G29" s="618">
        <v>2020</v>
      </c>
      <c r="H29" s="142"/>
      <c r="I29" s="153" t="s">
        <v>639</v>
      </c>
      <c r="J29" s="2907" t="s">
        <v>152</v>
      </c>
      <c r="K29" s="2480"/>
      <c r="L29" s="3705"/>
      <c r="M29" s="154"/>
    </row>
    <row r="30" spans="1:13">
      <c r="A30" s="2477"/>
      <c r="B30" s="864"/>
      <c r="C30" s="137"/>
      <c r="D30" s="138"/>
      <c r="E30" s="138"/>
      <c r="F30" s="138"/>
      <c r="G30" s="138"/>
      <c r="H30" s="138"/>
      <c r="I30" s="138"/>
      <c r="J30" s="138"/>
      <c r="K30" s="138"/>
      <c r="L30" s="138"/>
      <c r="M30" s="139"/>
    </row>
    <row r="31" spans="1:13">
      <c r="A31" s="2477"/>
      <c r="B31" s="3702" t="s">
        <v>641</v>
      </c>
      <c r="C31" s="155"/>
      <c r="D31" s="156"/>
      <c r="E31" s="156"/>
      <c r="F31" s="156"/>
      <c r="G31" s="156"/>
      <c r="H31" s="156"/>
      <c r="I31" s="156"/>
      <c r="J31" s="156"/>
      <c r="K31" s="156"/>
      <c r="L31" s="118"/>
      <c r="M31" s="119"/>
    </row>
    <row r="32" spans="1:13">
      <c r="A32" s="2477"/>
      <c r="B32" s="3703"/>
      <c r="C32" s="157" t="s">
        <v>642</v>
      </c>
      <c r="D32" s="620">
        <v>2021</v>
      </c>
      <c r="E32" s="159"/>
      <c r="F32" s="142" t="s">
        <v>643</v>
      </c>
      <c r="G32" s="621" t="s">
        <v>681</v>
      </c>
      <c r="H32" s="159"/>
      <c r="I32" s="153"/>
      <c r="J32" s="159"/>
      <c r="K32" s="159"/>
      <c r="L32" s="121"/>
      <c r="M32" s="122"/>
    </row>
    <row r="33" spans="1:13">
      <c r="A33" s="2477"/>
      <c r="B33" s="3704"/>
      <c r="C33" s="137"/>
      <c r="D33" s="161"/>
      <c r="E33" s="162"/>
      <c r="F33" s="138"/>
      <c r="G33" s="162"/>
      <c r="H33" s="162"/>
      <c r="I33" s="163"/>
      <c r="J33" s="162"/>
      <c r="K33" s="162"/>
      <c r="L33" s="123"/>
      <c r="M33" s="124"/>
    </row>
    <row r="34" spans="1:13">
      <c r="A34" s="2477"/>
      <c r="B34" s="3702" t="s">
        <v>644</v>
      </c>
      <c r="C34" s="164"/>
      <c r="D34" s="740"/>
      <c r="E34" s="740"/>
      <c r="F34" s="740"/>
      <c r="G34" s="740"/>
      <c r="H34" s="740"/>
      <c r="I34" s="740"/>
      <c r="J34" s="740"/>
      <c r="K34" s="740"/>
      <c r="L34" s="740"/>
      <c r="M34" s="165"/>
    </row>
    <row r="35" spans="1:13">
      <c r="A35" s="2477"/>
      <c r="B35" s="3703"/>
      <c r="C35" s="166"/>
      <c r="D35" s="743">
        <v>2021</v>
      </c>
      <c r="E35" s="743"/>
      <c r="F35" s="743">
        <v>2022</v>
      </c>
      <c r="G35" s="743"/>
      <c r="H35" s="167">
        <v>2023</v>
      </c>
      <c r="I35" s="167"/>
      <c r="J35" s="167">
        <v>2024</v>
      </c>
      <c r="K35" s="743"/>
      <c r="L35" s="743">
        <v>2025</v>
      </c>
      <c r="M35" s="797"/>
    </row>
    <row r="36" spans="1:13">
      <c r="A36" s="2477"/>
      <c r="B36" s="3703"/>
      <c r="C36" s="166"/>
      <c r="D36" s="751">
        <v>0.2</v>
      </c>
      <c r="E36" s="799"/>
      <c r="F36" s="751">
        <v>0.4</v>
      </c>
      <c r="G36" s="799"/>
      <c r="H36" s="751">
        <v>0.6</v>
      </c>
      <c r="I36" s="799"/>
      <c r="J36" s="751">
        <v>0.8</v>
      </c>
      <c r="K36" s="799"/>
      <c r="L36" s="751">
        <v>1</v>
      </c>
      <c r="M36" s="788"/>
    </row>
    <row r="37" spans="1:13">
      <c r="A37" s="2477"/>
      <c r="B37" s="3703"/>
      <c r="C37" s="166"/>
      <c r="D37" s="168" t="s">
        <v>645</v>
      </c>
      <c r="E37" s="787"/>
      <c r="F37" s="168" t="s">
        <v>646</v>
      </c>
      <c r="G37" s="787"/>
      <c r="H37" s="169"/>
      <c r="I37" s="170"/>
      <c r="J37" s="169"/>
      <c r="K37" s="170"/>
      <c r="L37" s="169"/>
      <c r="M37" s="171"/>
    </row>
    <row r="38" spans="1:13">
      <c r="A38" s="2477"/>
      <c r="B38" s="3703"/>
      <c r="C38" s="166"/>
      <c r="D38" s="800">
        <v>2025</v>
      </c>
      <c r="E38" s="799"/>
      <c r="F38" s="2805">
        <v>1</v>
      </c>
      <c r="G38" s="2806"/>
      <c r="H38" s="2922"/>
      <c r="I38" s="2922"/>
      <c r="J38" s="801"/>
      <c r="K38" s="743"/>
      <c r="L38" s="801"/>
      <c r="M38" s="744"/>
    </row>
    <row r="39" spans="1:13">
      <c r="A39" s="2477"/>
      <c r="B39" s="3703"/>
      <c r="C39" s="172"/>
      <c r="D39" s="168"/>
      <c r="E39" s="787"/>
      <c r="F39" s="168"/>
      <c r="G39" s="787"/>
      <c r="H39" s="753"/>
      <c r="I39" s="813"/>
      <c r="J39" s="753"/>
      <c r="K39" s="813"/>
      <c r="L39" s="753"/>
      <c r="M39" s="173"/>
    </row>
    <row r="40" spans="1:13" ht="18" customHeight="1">
      <c r="A40" s="2477"/>
      <c r="B40" s="3702" t="s">
        <v>647</v>
      </c>
      <c r="C40" s="140"/>
      <c r="D40" s="141"/>
      <c r="E40" s="141"/>
      <c r="F40" s="141"/>
      <c r="G40" s="141"/>
      <c r="H40" s="141"/>
      <c r="I40" s="141"/>
      <c r="J40" s="141"/>
      <c r="K40" s="141"/>
      <c r="L40" s="121"/>
      <c r="M40" s="122"/>
    </row>
    <row r="41" spans="1:13">
      <c r="A41" s="2477"/>
      <c r="B41" s="3703"/>
      <c r="C41" s="174"/>
      <c r="D41" s="175" t="s">
        <v>601</v>
      </c>
      <c r="E41" s="176" t="s">
        <v>171</v>
      </c>
      <c r="F41" s="2491" t="s">
        <v>648</v>
      </c>
      <c r="G41" s="2492" t="s">
        <v>687</v>
      </c>
      <c r="H41" s="2492"/>
      <c r="I41" s="2492"/>
      <c r="J41" s="2492"/>
      <c r="K41" s="860" t="s">
        <v>649</v>
      </c>
      <c r="L41" s="2903" t="s">
        <v>1211</v>
      </c>
      <c r="M41" s="2904"/>
    </row>
    <row r="42" spans="1:13">
      <c r="A42" s="2477"/>
      <c r="B42" s="3703"/>
      <c r="C42" s="174"/>
      <c r="D42" s="177" t="s">
        <v>627</v>
      </c>
      <c r="E42" s="135"/>
      <c r="F42" s="2491"/>
      <c r="G42" s="2492"/>
      <c r="H42" s="2492"/>
      <c r="I42" s="2492"/>
      <c r="J42" s="2492"/>
      <c r="K42" s="121"/>
      <c r="L42" s="2905"/>
      <c r="M42" s="2906"/>
    </row>
    <row r="43" spans="1:13">
      <c r="A43" s="2477"/>
      <c r="B43" s="3704"/>
      <c r="C43" s="178"/>
      <c r="D43" s="123"/>
      <c r="E43" s="123"/>
      <c r="F43" s="123"/>
      <c r="G43" s="123"/>
      <c r="H43" s="123"/>
      <c r="I43" s="123"/>
      <c r="J43" s="123"/>
      <c r="K43" s="123"/>
      <c r="L43" s="121"/>
      <c r="M43" s="122"/>
    </row>
    <row r="44" spans="1:13" ht="27.75" customHeight="1">
      <c r="A44" s="2477"/>
      <c r="B44" s="222" t="s">
        <v>650</v>
      </c>
      <c r="C44" s="2479" t="s">
        <v>1212</v>
      </c>
      <c r="D44" s="2480"/>
      <c r="E44" s="2480"/>
      <c r="F44" s="2480"/>
      <c r="G44" s="2480"/>
      <c r="H44" s="2480"/>
      <c r="I44" s="2480"/>
      <c r="J44" s="2480"/>
      <c r="K44" s="2480"/>
      <c r="L44" s="2480"/>
      <c r="M44" s="2481"/>
    </row>
    <row r="45" spans="1:13">
      <c r="A45" s="2477"/>
      <c r="B45" s="223" t="s">
        <v>652</v>
      </c>
      <c r="C45" s="2479" t="s">
        <v>912</v>
      </c>
      <c r="D45" s="2480"/>
      <c r="E45" s="2480"/>
      <c r="F45" s="2480"/>
      <c r="G45" s="2480"/>
      <c r="H45" s="2480"/>
      <c r="I45" s="2480"/>
      <c r="J45" s="2480"/>
      <c r="K45" s="2480"/>
      <c r="L45" s="2480"/>
      <c r="M45" s="2481"/>
    </row>
    <row r="46" spans="1:13">
      <c r="A46" s="2477"/>
      <c r="B46" s="223" t="s">
        <v>654</v>
      </c>
      <c r="C46" s="2479">
        <v>30</v>
      </c>
      <c r="D46" s="2480"/>
      <c r="E46" s="2480"/>
      <c r="F46" s="2480"/>
      <c r="G46" s="2480"/>
      <c r="H46" s="2480"/>
      <c r="I46" s="2480"/>
      <c r="J46" s="2480"/>
      <c r="K46" s="2480"/>
      <c r="L46" s="2480"/>
      <c r="M46" s="2481"/>
    </row>
    <row r="47" spans="1:13">
      <c r="A47" s="2477"/>
      <c r="B47" s="223" t="s">
        <v>655</v>
      </c>
      <c r="C47" s="2479">
        <v>2020</v>
      </c>
      <c r="D47" s="2480"/>
      <c r="E47" s="2480"/>
      <c r="F47" s="2480"/>
      <c r="G47" s="2480"/>
      <c r="H47" s="2480"/>
      <c r="I47" s="2480"/>
      <c r="J47" s="2480"/>
      <c r="K47" s="2480"/>
      <c r="L47" s="2480"/>
      <c r="M47" s="2481"/>
    </row>
    <row r="48" spans="1:13" ht="15.75" customHeight="1">
      <c r="A48" s="2470" t="s">
        <v>656</v>
      </c>
      <c r="B48" s="179" t="s">
        <v>657</v>
      </c>
      <c r="C48" s="2472" t="s">
        <v>719</v>
      </c>
      <c r="D48" s="2473"/>
      <c r="E48" s="2473"/>
      <c r="F48" s="2473"/>
      <c r="G48" s="2473"/>
      <c r="H48" s="2473"/>
      <c r="I48" s="2473"/>
      <c r="J48" s="2473"/>
      <c r="K48" s="2473"/>
      <c r="L48" s="2473"/>
      <c r="M48" s="2474"/>
    </row>
    <row r="49" spans="1:13">
      <c r="A49" s="2471"/>
      <c r="B49" s="179" t="s">
        <v>659</v>
      </c>
      <c r="C49" s="2472" t="s">
        <v>692</v>
      </c>
      <c r="D49" s="2473"/>
      <c r="E49" s="2473"/>
      <c r="F49" s="2473"/>
      <c r="G49" s="2473"/>
      <c r="H49" s="2473"/>
      <c r="I49" s="2473"/>
      <c r="J49" s="2473"/>
      <c r="K49" s="2473"/>
      <c r="L49" s="2473"/>
      <c r="M49" s="2474"/>
    </row>
    <row r="50" spans="1:13">
      <c r="A50" s="2471"/>
      <c r="B50" s="179" t="s">
        <v>661</v>
      </c>
      <c r="C50" s="2472" t="s">
        <v>676</v>
      </c>
      <c r="D50" s="2473"/>
      <c r="E50" s="2473"/>
      <c r="F50" s="2473"/>
      <c r="G50" s="2473"/>
      <c r="H50" s="2473"/>
      <c r="I50" s="2473"/>
      <c r="J50" s="2473"/>
      <c r="K50" s="2473"/>
      <c r="L50" s="2473"/>
      <c r="M50" s="2474"/>
    </row>
    <row r="51" spans="1:13" ht="15.75" customHeight="1">
      <c r="A51" s="2471"/>
      <c r="B51" s="180" t="s">
        <v>662</v>
      </c>
      <c r="C51" s="2472" t="s">
        <v>152</v>
      </c>
      <c r="D51" s="2473"/>
      <c r="E51" s="2473"/>
      <c r="F51" s="2473"/>
      <c r="G51" s="2473"/>
      <c r="H51" s="2473"/>
      <c r="I51" s="2473"/>
      <c r="J51" s="2473"/>
      <c r="K51" s="2473"/>
      <c r="L51" s="2473"/>
      <c r="M51" s="2474"/>
    </row>
    <row r="52" spans="1:13" ht="15.75" customHeight="1">
      <c r="A52" s="2471"/>
      <c r="B52" s="179" t="s">
        <v>663</v>
      </c>
      <c r="C52" s="2790" t="s">
        <v>154</v>
      </c>
      <c r="D52" s="2473"/>
      <c r="E52" s="2473"/>
      <c r="F52" s="2473"/>
      <c r="G52" s="2473"/>
      <c r="H52" s="2473"/>
      <c r="I52" s="2473"/>
      <c r="J52" s="2473"/>
      <c r="K52" s="2473"/>
      <c r="L52" s="2473"/>
      <c r="M52" s="2474"/>
    </row>
    <row r="53" spans="1:13">
      <c r="A53" s="2475"/>
      <c r="B53" s="179" t="s">
        <v>665</v>
      </c>
      <c r="C53" s="2472">
        <v>3279797</v>
      </c>
      <c r="D53" s="2473"/>
      <c r="E53" s="2473"/>
      <c r="F53" s="2473"/>
      <c r="G53" s="2473"/>
      <c r="H53" s="2473"/>
      <c r="I53" s="2473"/>
      <c r="J53" s="2473"/>
      <c r="K53" s="2473"/>
      <c r="L53" s="2473"/>
      <c r="M53" s="2474"/>
    </row>
    <row r="54" spans="1:13" ht="17.25" customHeight="1">
      <c r="A54" s="2470" t="s">
        <v>667</v>
      </c>
      <c r="B54" s="181" t="s">
        <v>668</v>
      </c>
      <c r="C54" s="2472" t="s">
        <v>695</v>
      </c>
      <c r="D54" s="2473"/>
      <c r="E54" s="2473"/>
      <c r="F54" s="2473"/>
      <c r="G54" s="2473"/>
      <c r="H54" s="2473"/>
      <c r="I54" s="2473"/>
      <c r="J54" s="2473"/>
      <c r="K54" s="2473"/>
      <c r="L54" s="2473"/>
      <c r="M54" s="2474"/>
    </row>
    <row r="55" spans="1:13" ht="15" customHeight="1">
      <c r="A55" s="2471"/>
      <c r="B55" s="181" t="s">
        <v>670</v>
      </c>
      <c r="C55" s="2472" t="s">
        <v>830</v>
      </c>
      <c r="D55" s="2473"/>
      <c r="E55" s="2473"/>
      <c r="F55" s="2473"/>
      <c r="G55" s="2473"/>
      <c r="H55" s="2473"/>
      <c r="I55" s="2473"/>
      <c r="J55" s="2473"/>
      <c r="K55" s="2473"/>
      <c r="L55" s="2473"/>
      <c r="M55" s="2474"/>
    </row>
    <row r="56" spans="1:13" ht="17.25" customHeight="1" thickBot="1">
      <c r="A56" s="2471"/>
      <c r="B56" s="181" t="s">
        <v>44</v>
      </c>
      <c r="C56" s="2472" t="s">
        <v>676</v>
      </c>
      <c r="D56" s="2473"/>
      <c r="E56" s="2473"/>
      <c r="F56" s="2473"/>
      <c r="G56" s="2473"/>
      <c r="H56" s="2473"/>
      <c r="I56" s="2473"/>
      <c r="J56" s="2473"/>
      <c r="K56" s="2473"/>
      <c r="L56" s="2473"/>
      <c r="M56" s="2474"/>
    </row>
    <row r="57" spans="1:13" ht="15.75" customHeight="1" thickBot="1">
      <c r="A57" s="183" t="s">
        <v>672</v>
      </c>
      <c r="B57" s="619"/>
      <c r="C57" s="2463"/>
      <c r="D57" s="3040"/>
      <c r="E57" s="3040"/>
      <c r="F57" s="3040"/>
      <c r="G57" s="3040"/>
      <c r="H57" s="3040"/>
      <c r="I57" s="3040"/>
      <c r="J57" s="3040"/>
      <c r="K57" s="3040"/>
      <c r="L57" s="3040"/>
      <c r="M57" s="3041"/>
    </row>
  </sheetData>
  <mergeCells count="53">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4:M44"/>
    <mergeCell ref="A15:A47"/>
    <mergeCell ref="C15:M15"/>
    <mergeCell ref="C16:M16"/>
    <mergeCell ref="B17:B23"/>
    <mergeCell ref="F22:M22"/>
    <mergeCell ref="B24:B27"/>
    <mergeCell ref="J29:L29"/>
    <mergeCell ref="B31:B33"/>
    <mergeCell ref="B34:B39"/>
    <mergeCell ref="F38:G38"/>
    <mergeCell ref="H38:I38"/>
    <mergeCell ref="B40:B43"/>
    <mergeCell ref="F41:F42"/>
    <mergeCell ref="G41:J42"/>
    <mergeCell ref="L41:M42"/>
    <mergeCell ref="C45:M45"/>
    <mergeCell ref="C46:M46"/>
    <mergeCell ref="C47:M47"/>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type="list" allowBlank="1" showInputMessage="1" showErrorMessage="1" sqref="I7:M7" xr:uid="{00000000-0002-0000-30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0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3000-000002000000}"/>
    <dataValidation allowBlank="1" showInputMessage="1" showErrorMessage="1" prompt="Identifique la meta ODS a que le apunta el indicador de producto. Seleccione de la lista desplegable." sqref="E14" xr:uid="{00000000-0002-0000-3000-000003000000}"/>
    <dataValidation allowBlank="1" showInputMessage="1" showErrorMessage="1" prompt="Identifique el ODS a que le apunta el indicador de producto. Seleccione de la lista desplegable._x000a_" sqref="B14" xr:uid="{00000000-0002-0000-3000-000004000000}"/>
    <dataValidation allowBlank="1" showInputMessage="1" showErrorMessage="1" prompt="Incluir una ficha por cada indicador, ya sea de producto o de resultado" sqref="B1" xr:uid="{00000000-0002-0000-3000-000005000000}"/>
    <dataValidation allowBlank="1" showInputMessage="1" showErrorMessage="1" prompt="Seleccione de la lista desplegable" sqref="B4 B7 H7" xr:uid="{00000000-0002-0000-3000-000006000000}"/>
  </dataValidations>
  <hyperlinks>
    <hyperlink ref="C52" r:id="rId1"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4B084"/>
  </sheetPr>
  <dimension ref="A1:M53"/>
  <sheetViews>
    <sheetView workbookViewId="0">
      <selection activeCell="C11" sqref="C11:M11"/>
    </sheetView>
  </sheetViews>
  <sheetFormatPr baseColWidth="10" defaultColWidth="11.42578125" defaultRowHeight="15"/>
  <cols>
    <col min="1" max="1" width="25.140625" style="1126" customWidth="1"/>
    <col min="2" max="2" width="39.140625" style="1126" customWidth="1"/>
    <col min="3" max="16384" width="11.42578125" style="1126"/>
  </cols>
  <sheetData>
    <row r="1" spans="1:13" ht="15.75">
      <c r="A1" s="2073"/>
      <c r="B1" s="2576" t="s">
        <v>714</v>
      </c>
      <c r="C1" s="2577"/>
      <c r="D1" s="2577"/>
      <c r="E1" s="2577"/>
      <c r="F1" s="2577"/>
      <c r="G1" s="2577"/>
      <c r="H1" s="2577"/>
      <c r="I1" s="2577"/>
      <c r="J1" s="2577"/>
      <c r="K1" s="2577"/>
      <c r="L1" s="2577"/>
      <c r="M1" s="2578"/>
    </row>
    <row r="2" spans="1:13" ht="24.75" customHeight="1">
      <c r="A2" s="2579" t="s">
        <v>596</v>
      </c>
      <c r="B2" s="2074" t="s">
        <v>597</v>
      </c>
      <c r="C2" s="2582" t="s">
        <v>715</v>
      </c>
      <c r="D2" s="2583"/>
      <c r="E2" s="2583"/>
      <c r="F2" s="2583"/>
      <c r="G2" s="2583"/>
      <c r="H2" s="2583"/>
      <c r="I2" s="2583"/>
      <c r="J2" s="2583"/>
      <c r="K2" s="2583"/>
      <c r="L2" s="2583"/>
      <c r="M2" s="2584"/>
    </row>
    <row r="3" spans="1:13" ht="31.5">
      <c r="A3" s="2580"/>
      <c r="B3" s="2075" t="s">
        <v>599</v>
      </c>
      <c r="C3" s="2585" t="s">
        <v>716</v>
      </c>
      <c r="D3" s="2586"/>
      <c r="E3" s="2586"/>
      <c r="F3" s="2587"/>
      <c r="G3" s="2587"/>
      <c r="H3" s="2587"/>
      <c r="I3" s="2587"/>
      <c r="J3" s="2587"/>
      <c r="K3" s="2587"/>
      <c r="L3" s="2587"/>
      <c r="M3" s="2588"/>
    </row>
    <row r="4" spans="1:13" ht="31.5" customHeight="1">
      <c r="A4" s="2580"/>
      <c r="B4" s="2076" t="s">
        <v>40</v>
      </c>
      <c r="C4" s="2071"/>
      <c r="D4" s="2077"/>
      <c r="E4" s="2078"/>
      <c r="F4" s="2589" t="s">
        <v>41</v>
      </c>
      <c r="G4" s="2590"/>
      <c r="H4" s="2079"/>
      <c r="I4" s="2591"/>
      <c r="J4" s="2592"/>
      <c r="K4" s="2592"/>
      <c r="L4" s="2592"/>
      <c r="M4" s="2593"/>
    </row>
    <row r="5" spans="1:13" ht="15.75">
      <c r="A5" s="2580"/>
      <c r="B5" s="2080" t="s">
        <v>605</v>
      </c>
      <c r="C5" s="2594"/>
      <c r="D5" s="2595"/>
      <c r="E5" s="2595"/>
      <c r="F5" s="2595"/>
      <c r="G5" s="2595"/>
      <c r="H5" s="2595"/>
      <c r="I5" s="2595"/>
      <c r="J5" s="2595"/>
      <c r="K5" s="2595"/>
      <c r="L5" s="2595"/>
      <c r="M5" s="2596"/>
    </row>
    <row r="6" spans="1:13" ht="15.75">
      <c r="A6" s="2580"/>
      <c r="B6" s="2076" t="s">
        <v>607</v>
      </c>
      <c r="C6" s="2071"/>
      <c r="D6" s="2069"/>
      <c r="E6" s="2069"/>
      <c r="F6" s="2069"/>
      <c r="G6" s="2069"/>
      <c r="H6" s="2069"/>
      <c r="I6" s="2069"/>
      <c r="J6" s="2069"/>
      <c r="K6" s="2069"/>
      <c r="L6" s="2069"/>
      <c r="M6" s="2070"/>
    </row>
    <row r="7" spans="1:13" ht="15.75">
      <c r="A7" s="2580"/>
      <c r="B7" s="2081" t="s">
        <v>609</v>
      </c>
      <c r="C7" s="2597" t="s">
        <v>7</v>
      </c>
      <c r="D7" s="2598"/>
      <c r="E7" s="2082"/>
      <c r="F7" s="2082"/>
      <c r="G7" s="2083"/>
      <c r="H7" s="2084" t="s">
        <v>44</v>
      </c>
      <c r="I7" s="2599" t="s">
        <v>676</v>
      </c>
      <c r="J7" s="2598"/>
      <c r="K7" s="2598"/>
      <c r="L7" s="2598"/>
      <c r="M7" s="2600"/>
    </row>
    <row r="8" spans="1:13" ht="15.75">
      <c r="A8" s="2580"/>
      <c r="B8" s="2601" t="s">
        <v>611</v>
      </c>
      <c r="C8" s="2085"/>
      <c r="D8" s="2086"/>
      <c r="E8" s="2086"/>
      <c r="F8" s="2086"/>
      <c r="G8" s="2086"/>
      <c r="H8" s="2086"/>
      <c r="I8" s="2086"/>
      <c r="J8" s="2086"/>
      <c r="K8" s="2086"/>
      <c r="L8" s="2087"/>
      <c r="M8" s="2088"/>
    </row>
    <row r="9" spans="1:13" ht="15.75">
      <c r="A9" s="2580"/>
      <c r="B9" s="2602"/>
      <c r="C9" s="2604" t="s">
        <v>677</v>
      </c>
      <c r="D9" s="2605"/>
      <c r="E9" s="2089"/>
      <c r="F9" s="2606" t="s">
        <v>702</v>
      </c>
      <c r="G9" s="2606"/>
      <c r="H9" s="2089"/>
      <c r="I9" s="2606"/>
      <c r="J9" s="2606"/>
      <c r="K9" s="2089"/>
      <c r="L9" s="2091"/>
      <c r="M9" s="2092"/>
    </row>
    <row r="10" spans="1:13" ht="15.75">
      <c r="A10" s="2580"/>
      <c r="B10" s="2603"/>
      <c r="C10" s="2607" t="s">
        <v>612</v>
      </c>
      <c r="D10" s="2606"/>
      <c r="E10" s="2090"/>
      <c r="F10" s="2606" t="s">
        <v>612</v>
      </c>
      <c r="G10" s="2606"/>
      <c r="H10" s="2090"/>
      <c r="I10" s="2606" t="s">
        <v>612</v>
      </c>
      <c r="J10" s="2606"/>
      <c r="K10" s="2090"/>
      <c r="L10" s="2093"/>
      <c r="M10" s="2094"/>
    </row>
    <row r="11" spans="1:13" ht="61.5" customHeight="1">
      <c r="A11" s="2581"/>
      <c r="B11" s="2075" t="s">
        <v>613</v>
      </c>
      <c r="C11" s="2608" t="s">
        <v>717</v>
      </c>
      <c r="D11" s="2609"/>
      <c r="E11" s="2609"/>
      <c r="F11" s="2609"/>
      <c r="G11" s="2609"/>
      <c r="H11" s="2609"/>
      <c r="I11" s="2609"/>
      <c r="J11" s="2609"/>
      <c r="K11" s="2609"/>
      <c r="L11" s="2609"/>
      <c r="M11" s="2610"/>
    </row>
    <row r="12" spans="1:13" ht="15.75">
      <c r="A12" s="2611" t="s">
        <v>615</v>
      </c>
      <c r="B12" s="2081" t="s">
        <v>30</v>
      </c>
      <c r="C12" s="2614" t="s">
        <v>679</v>
      </c>
      <c r="D12" s="2615"/>
      <c r="E12" s="2615"/>
      <c r="F12" s="2615"/>
      <c r="G12" s="2615"/>
      <c r="H12" s="2615"/>
      <c r="I12" s="2615"/>
      <c r="J12" s="2615"/>
      <c r="K12" s="2615"/>
      <c r="L12" s="2615"/>
      <c r="M12" s="2616"/>
    </row>
    <row r="13" spans="1:13" ht="15.75">
      <c r="A13" s="2612"/>
      <c r="B13" s="2601" t="s">
        <v>616</v>
      </c>
      <c r="C13" s="1741"/>
      <c r="D13" s="1742"/>
      <c r="E13" s="1742"/>
      <c r="F13" s="1742"/>
      <c r="G13" s="1742"/>
      <c r="H13" s="1742"/>
      <c r="I13" s="1742"/>
      <c r="J13" s="1742"/>
      <c r="K13" s="1742"/>
      <c r="L13" s="1742"/>
      <c r="M13" s="1743"/>
    </row>
    <row r="14" spans="1:13" ht="15.75">
      <c r="A14" s="2612"/>
      <c r="B14" s="2602"/>
      <c r="C14" s="1744"/>
      <c r="D14" s="1745"/>
      <c r="E14" s="1746"/>
      <c r="F14" s="1745"/>
      <c r="G14" s="1746"/>
      <c r="H14" s="1745"/>
      <c r="I14" s="1746"/>
      <c r="J14" s="1745"/>
      <c r="K14" s="1746"/>
      <c r="L14" s="1746"/>
      <c r="M14" s="1747"/>
    </row>
    <row r="15" spans="1:13" ht="15.75">
      <c r="A15" s="2612"/>
      <c r="B15" s="2602"/>
      <c r="C15" s="1748" t="s">
        <v>617</v>
      </c>
      <c r="D15" s="1749"/>
      <c r="E15" s="2095" t="s">
        <v>618</v>
      </c>
      <c r="F15" s="1749"/>
      <c r="G15" s="2095" t="s">
        <v>619</v>
      </c>
      <c r="H15" s="1749"/>
      <c r="I15" s="2095" t="s">
        <v>620</v>
      </c>
      <c r="J15" s="2096"/>
      <c r="K15" s="2095"/>
      <c r="L15" s="2095"/>
      <c r="M15" s="1752"/>
    </row>
    <row r="16" spans="1:13" ht="15.75">
      <c r="A16" s="2612"/>
      <c r="B16" s="2602"/>
      <c r="C16" s="1748" t="s">
        <v>621</v>
      </c>
      <c r="D16" s="1753"/>
      <c r="E16" s="2095" t="s">
        <v>622</v>
      </c>
      <c r="F16" s="1754"/>
      <c r="G16" s="2095" t="s">
        <v>623</v>
      </c>
      <c r="H16" s="1754"/>
      <c r="I16" s="2095"/>
      <c r="J16" s="2097"/>
      <c r="K16" s="2095"/>
      <c r="L16" s="2095"/>
      <c r="M16" s="1752"/>
    </row>
    <row r="17" spans="1:13" ht="15.75">
      <c r="A17" s="2612"/>
      <c r="B17" s="2602"/>
      <c r="C17" s="1748" t="s">
        <v>624</v>
      </c>
      <c r="D17" s="1753"/>
      <c r="E17" s="2095" t="s">
        <v>625</v>
      </c>
      <c r="F17" s="1753"/>
      <c r="G17" s="2095"/>
      <c r="H17" s="2097"/>
      <c r="I17" s="2095"/>
      <c r="J17" s="2097"/>
      <c r="K17" s="2095"/>
      <c r="L17" s="2095"/>
      <c r="M17" s="1752"/>
    </row>
    <row r="18" spans="1:13" ht="15.75">
      <c r="A18" s="2612"/>
      <c r="B18" s="2602"/>
      <c r="C18" s="1748" t="s">
        <v>626</v>
      </c>
      <c r="D18" s="1754" t="s">
        <v>627</v>
      </c>
      <c r="E18" s="2095" t="s">
        <v>628</v>
      </c>
      <c r="F18" s="2058" t="s">
        <v>629</v>
      </c>
      <c r="G18" s="2098"/>
      <c r="H18" s="2098"/>
      <c r="I18" s="2098"/>
      <c r="J18" s="2098"/>
      <c r="K18" s="2098"/>
      <c r="L18" s="2098"/>
      <c r="M18" s="2099"/>
    </row>
    <row r="19" spans="1:13" ht="15.75">
      <c r="A19" s="2612"/>
      <c r="B19" s="2603"/>
      <c r="C19" s="1756"/>
      <c r="D19" s="1757"/>
      <c r="E19" s="1757"/>
      <c r="F19" s="1757"/>
      <c r="G19" s="1757"/>
      <c r="H19" s="1757"/>
      <c r="I19" s="1757"/>
      <c r="J19" s="1757"/>
      <c r="K19" s="1757"/>
      <c r="L19" s="1757"/>
      <c r="M19" s="1758"/>
    </row>
    <row r="20" spans="1:13" ht="15.75">
      <c r="A20" s="2612"/>
      <c r="B20" s="2601" t="s">
        <v>630</v>
      </c>
      <c r="C20" s="1759"/>
      <c r="D20" s="1760"/>
      <c r="E20" s="1760"/>
      <c r="F20" s="1760"/>
      <c r="G20" s="1760"/>
      <c r="H20" s="1760"/>
      <c r="I20" s="1760"/>
      <c r="J20" s="1760"/>
      <c r="K20" s="1760"/>
      <c r="L20" s="2087"/>
      <c r="M20" s="2088"/>
    </row>
    <row r="21" spans="1:13" ht="15.75">
      <c r="A21" s="2612"/>
      <c r="B21" s="2602"/>
      <c r="C21" s="1748" t="s">
        <v>631</v>
      </c>
      <c r="D21" s="1754"/>
      <c r="E21" s="2100"/>
      <c r="F21" s="2095" t="s">
        <v>632</v>
      </c>
      <c r="G21" s="1753"/>
      <c r="H21" s="2100"/>
      <c r="I21" s="2095" t="s">
        <v>633</v>
      </c>
      <c r="J21" s="1753" t="s">
        <v>627</v>
      </c>
      <c r="K21" s="2100"/>
      <c r="L21" s="2091"/>
      <c r="M21" s="2092"/>
    </row>
    <row r="22" spans="1:13" ht="15.75">
      <c r="A22" s="2612"/>
      <c r="B22" s="2602"/>
      <c r="C22" s="1748" t="s">
        <v>634</v>
      </c>
      <c r="D22" s="2101"/>
      <c r="E22" s="2091"/>
      <c r="F22" s="2095" t="s">
        <v>635</v>
      </c>
      <c r="G22" s="1754"/>
      <c r="H22" s="2091"/>
      <c r="I22" s="2102"/>
      <c r="J22" s="2091"/>
      <c r="K22" s="2089"/>
      <c r="L22" s="2091"/>
      <c r="M22" s="2092"/>
    </row>
    <row r="23" spans="1:13" ht="15.75">
      <c r="A23" s="2612"/>
      <c r="B23" s="2602"/>
      <c r="C23" s="1768"/>
      <c r="D23" s="1769"/>
      <c r="E23" s="1769"/>
      <c r="F23" s="1769"/>
      <c r="G23" s="1769"/>
      <c r="H23" s="1769"/>
      <c r="I23" s="1769"/>
      <c r="J23" s="1769"/>
      <c r="K23" s="1769"/>
      <c r="L23" s="2093"/>
      <c r="M23" s="2094"/>
    </row>
    <row r="24" spans="1:13" ht="15.75">
      <c r="A24" s="2612"/>
      <c r="B24" s="2103" t="s">
        <v>636</v>
      </c>
      <c r="C24" s="1772"/>
      <c r="D24" s="1773"/>
      <c r="E24" s="1773"/>
      <c r="F24" s="1773"/>
      <c r="G24" s="1773"/>
      <c r="H24" s="1773"/>
      <c r="I24" s="1773"/>
      <c r="J24" s="1773"/>
      <c r="K24" s="1773"/>
      <c r="L24" s="1773"/>
      <c r="M24" s="1774"/>
    </row>
    <row r="25" spans="1:13" ht="15.75">
      <c r="A25" s="2612"/>
      <c r="B25" s="2104"/>
      <c r="C25" s="1775" t="s">
        <v>637</v>
      </c>
      <c r="D25" s="2105">
        <v>0</v>
      </c>
      <c r="E25" s="2100"/>
      <c r="F25" s="2106" t="s">
        <v>638</v>
      </c>
      <c r="G25" s="1754">
        <v>2020</v>
      </c>
      <c r="H25" s="2100"/>
      <c r="I25" s="2106" t="s">
        <v>639</v>
      </c>
      <c r="J25" s="2617" t="s">
        <v>680</v>
      </c>
      <c r="K25" s="2615"/>
      <c r="L25" s="2618"/>
      <c r="M25" s="1780"/>
    </row>
    <row r="26" spans="1:13" ht="15.75">
      <c r="A26" s="2612"/>
      <c r="B26" s="2080"/>
      <c r="C26" s="1756"/>
      <c r="D26" s="1757"/>
      <c r="E26" s="1757"/>
      <c r="F26" s="1757"/>
      <c r="G26" s="1757"/>
      <c r="H26" s="1757"/>
      <c r="I26" s="1757"/>
      <c r="J26" s="1757"/>
      <c r="K26" s="1757"/>
      <c r="L26" s="1757"/>
      <c r="M26" s="1758"/>
    </row>
    <row r="27" spans="1:13" ht="15.75">
      <c r="A27" s="2612"/>
      <c r="B27" s="2602" t="s">
        <v>641</v>
      </c>
      <c r="C27" s="1781"/>
      <c r="D27" s="1782"/>
      <c r="E27" s="1782"/>
      <c r="F27" s="1782"/>
      <c r="G27" s="1782"/>
      <c r="H27" s="1782"/>
      <c r="I27" s="1782"/>
      <c r="J27" s="1782"/>
      <c r="K27" s="1782"/>
      <c r="L27" s="2091"/>
      <c r="M27" s="2092"/>
    </row>
    <row r="28" spans="1:13" ht="15.75">
      <c r="A28" s="2612"/>
      <c r="B28" s="2602"/>
      <c r="C28" s="1783" t="s">
        <v>642</v>
      </c>
      <c r="D28" s="2107">
        <v>2021</v>
      </c>
      <c r="E28" s="1785"/>
      <c r="F28" s="2100" t="s">
        <v>643</v>
      </c>
      <c r="G28" s="2108" t="s">
        <v>681</v>
      </c>
      <c r="H28" s="1785"/>
      <c r="I28" s="2106"/>
      <c r="J28" s="1785"/>
      <c r="K28" s="1785"/>
      <c r="L28" s="2091"/>
      <c r="M28" s="2092"/>
    </row>
    <row r="29" spans="1:13" ht="15.75">
      <c r="A29" s="2612"/>
      <c r="B29" s="2602"/>
      <c r="C29" s="1783"/>
      <c r="D29" s="2109"/>
      <c r="E29" s="1785"/>
      <c r="F29" s="2100"/>
      <c r="G29" s="1785"/>
      <c r="H29" s="1785"/>
      <c r="I29" s="2106"/>
      <c r="J29" s="1785"/>
      <c r="K29" s="1785"/>
      <c r="L29" s="2091"/>
      <c r="M29" s="2092"/>
    </row>
    <row r="30" spans="1:13" ht="15.75">
      <c r="A30" s="2612"/>
      <c r="B30" s="2103" t="s">
        <v>644</v>
      </c>
      <c r="C30" s="1790"/>
      <c r="D30" s="1791"/>
      <c r="E30" s="1791"/>
      <c r="F30" s="1791"/>
      <c r="G30" s="1791"/>
      <c r="H30" s="1791"/>
      <c r="I30" s="1791"/>
      <c r="J30" s="1791"/>
      <c r="K30" s="1791"/>
      <c r="L30" s="1791"/>
      <c r="M30" s="1792"/>
    </row>
    <row r="31" spans="1:13" ht="15.75">
      <c r="A31" s="2612"/>
      <c r="B31" s="2104"/>
      <c r="C31" s="1793"/>
      <c r="D31" s="1794" t="s">
        <v>682</v>
      </c>
      <c r="E31" s="1794"/>
      <c r="F31" s="1794" t="s">
        <v>683</v>
      </c>
      <c r="G31" s="1794"/>
      <c r="H31" s="1767" t="s">
        <v>684</v>
      </c>
      <c r="I31" s="1767"/>
      <c r="J31" s="1767" t="s">
        <v>685</v>
      </c>
      <c r="K31" s="1794"/>
      <c r="L31" s="1794" t="s">
        <v>686</v>
      </c>
      <c r="M31" s="1795"/>
    </row>
    <row r="32" spans="1:13" ht="15.75">
      <c r="A32" s="2612"/>
      <c r="B32" s="2104"/>
      <c r="C32" s="1793"/>
      <c r="D32" s="2110">
        <v>1.3299999999999999E-2</v>
      </c>
      <c r="E32" s="2111"/>
      <c r="F32" s="2112">
        <v>1.4999999999999999E-2</v>
      </c>
      <c r="G32" s="2113"/>
      <c r="H32" s="2112">
        <v>1.9E-2</v>
      </c>
      <c r="I32" s="2113"/>
      <c r="J32" s="2112">
        <v>2.1000000000000001E-2</v>
      </c>
      <c r="K32" s="2113"/>
      <c r="L32" s="2112">
        <v>2.4E-2</v>
      </c>
      <c r="M32" s="1798"/>
    </row>
    <row r="33" spans="1:13" ht="15.75">
      <c r="A33" s="2612"/>
      <c r="B33" s="2104"/>
      <c r="C33" s="1793"/>
      <c r="D33" s="1799" t="s">
        <v>645</v>
      </c>
      <c r="E33" s="1800"/>
      <c r="F33" s="1799" t="s">
        <v>646</v>
      </c>
      <c r="G33" s="1800"/>
      <c r="H33" s="1801"/>
      <c r="I33" s="1802"/>
      <c r="J33" s="1801"/>
      <c r="K33" s="1802"/>
      <c r="L33" s="1801"/>
      <c r="M33" s="1803"/>
    </row>
    <row r="34" spans="1:13" ht="15.75">
      <c r="A34" s="2612"/>
      <c r="B34" s="2104"/>
      <c r="C34" s="1793"/>
      <c r="D34" s="2072">
        <v>2025</v>
      </c>
      <c r="E34" s="1797"/>
      <c r="F34" s="2619">
        <v>2.4E-2</v>
      </c>
      <c r="G34" s="2620"/>
      <c r="H34" s="1804"/>
      <c r="I34" s="1794"/>
      <c r="J34" s="1804"/>
      <c r="K34" s="1794"/>
      <c r="L34" s="1804"/>
      <c r="M34" s="1805"/>
    </row>
    <row r="35" spans="1:13" ht="15.75">
      <c r="A35" s="2612"/>
      <c r="B35" s="2080"/>
      <c r="C35" s="1806"/>
      <c r="D35" s="2093"/>
      <c r="E35" s="2093"/>
      <c r="F35" s="2093"/>
      <c r="G35" s="2093"/>
      <c r="H35" s="2621"/>
      <c r="I35" s="2621"/>
      <c r="J35" s="1807"/>
      <c r="K35" s="1808"/>
      <c r="L35" s="1807"/>
      <c r="M35" s="1809"/>
    </row>
    <row r="36" spans="1:13" ht="15.75">
      <c r="A36" s="2612"/>
      <c r="B36" s="2602" t="s">
        <v>647</v>
      </c>
      <c r="C36" s="2114"/>
      <c r="D36" s="2097"/>
      <c r="E36" s="2097"/>
      <c r="F36" s="2097"/>
      <c r="G36" s="2097"/>
      <c r="H36" s="2097"/>
      <c r="I36" s="2097"/>
      <c r="J36" s="2097"/>
      <c r="K36" s="2097"/>
      <c r="L36" s="2091"/>
      <c r="M36" s="2092"/>
    </row>
    <row r="37" spans="1:13" ht="15.75">
      <c r="A37" s="2612"/>
      <c r="B37" s="2602"/>
      <c r="C37" s="2115"/>
      <c r="D37" s="1794" t="s">
        <v>601</v>
      </c>
      <c r="E37" s="1808" t="s">
        <v>171</v>
      </c>
      <c r="F37" s="2622" t="s">
        <v>648</v>
      </c>
      <c r="G37" s="2623" t="s">
        <v>687</v>
      </c>
      <c r="H37" s="2623"/>
      <c r="I37" s="2623"/>
      <c r="J37" s="2623"/>
      <c r="K37" s="2116" t="s">
        <v>649</v>
      </c>
      <c r="L37" s="2624" t="s">
        <v>688</v>
      </c>
      <c r="M37" s="2625"/>
    </row>
    <row r="38" spans="1:13" ht="31.5" customHeight="1">
      <c r="A38" s="2612"/>
      <c r="B38" s="2602"/>
      <c r="C38" s="2115"/>
      <c r="D38" s="2117" t="s">
        <v>627</v>
      </c>
      <c r="E38" s="1753"/>
      <c r="F38" s="2622"/>
      <c r="G38" s="2623"/>
      <c r="H38" s="2623"/>
      <c r="I38" s="2623"/>
      <c r="J38" s="2623"/>
      <c r="K38" s="2118"/>
      <c r="L38" s="2626"/>
      <c r="M38" s="2627"/>
    </row>
    <row r="39" spans="1:13" ht="15.75">
      <c r="A39" s="2612"/>
      <c r="B39" s="2603"/>
      <c r="C39" s="2119"/>
      <c r="D39" s="2093"/>
      <c r="E39" s="2093"/>
      <c r="F39" s="2093"/>
      <c r="G39" s="2093"/>
      <c r="H39" s="2093"/>
      <c r="I39" s="2093"/>
      <c r="J39" s="2093"/>
      <c r="K39" s="2093"/>
      <c r="L39" s="2091"/>
      <c r="M39" s="2092"/>
    </row>
    <row r="40" spans="1:13" ht="273.75" customHeight="1">
      <c r="A40" s="2612"/>
      <c r="B40" s="2081" t="s">
        <v>650</v>
      </c>
      <c r="C40" s="2608" t="s">
        <v>718</v>
      </c>
      <c r="D40" s="2609"/>
      <c r="E40" s="2609"/>
      <c r="F40" s="2609"/>
      <c r="G40" s="2609"/>
      <c r="H40" s="2609"/>
      <c r="I40" s="2609"/>
      <c r="J40" s="2609"/>
      <c r="K40" s="2609"/>
      <c r="L40" s="2609"/>
      <c r="M40" s="2610"/>
    </row>
    <row r="41" spans="1:13" ht="15.75">
      <c r="A41" s="2612"/>
      <c r="B41" s="2081" t="s">
        <v>652</v>
      </c>
      <c r="C41" s="2585" t="s">
        <v>680</v>
      </c>
      <c r="D41" s="2587"/>
      <c r="E41" s="2587"/>
      <c r="F41" s="2587"/>
      <c r="G41" s="2587"/>
      <c r="H41" s="2587"/>
      <c r="I41" s="2587"/>
      <c r="J41" s="2587"/>
      <c r="K41" s="2587"/>
      <c r="L41" s="2587"/>
      <c r="M41" s="2588"/>
    </row>
    <row r="42" spans="1:13" ht="15.75">
      <c r="A42" s="2612"/>
      <c r="B42" s="2081" t="s">
        <v>654</v>
      </c>
      <c r="C42" s="2585" t="s">
        <v>690</v>
      </c>
      <c r="D42" s="2587"/>
      <c r="E42" s="2587"/>
      <c r="F42" s="2587"/>
      <c r="G42" s="2587"/>
      <c r="H42" s="2587"/>
      <c r="I42" s="2587"/>
      <c r="J42" s="2587"/>
      <c r="K42" s="2587"/>
      <c r="L42" s="2587"/>
      <c r="M42" s="2588"/>
    </row>
    <row r="43" spans="1:13" ht="15.75">
      <c r="A43" s="2613"/>
      <c r="B43" s="2081" t="s">
        <v>655</v>
      </c>
      <c r="C43" s="2585">
        <v>44286</v>
      </c>
      <c r="D43" s="2587"/>
      <c r="E43" s="2587"/>
      <c r="F43" s="2587"/>
      <c r="G43" s="2587"/>
      <c r="H43" s="2587"/>
      <c r="I43" s="2587"/>
      <c r="J43" s="2587"/>
      <c r="K43" s="2587"/>
      <c r="L43" s="2587"/>
      <c r="M43" s="2588"/>
    </row>
    <row r="44" spans="1:13" ht="15.75" customHeight="1">
      <c r="A44" s="2631" t="s">
        <v>656</v>
      </c>
      <c r="B44" s="2120" t="s">
        <v>657</v>
      </c>
      <c r="C44" s="2585" t="s">
        <v>719</v>
      </c>
      <c r="D44" s="2587"/>
      <c r="E44" s="2587"/>
      <c r="F44" s="2587"/>
      <c r="G44" s="2587"/>
      <c r="H44" s="2587"/>
      <c r="I44" s="2587"/>
      <c r="J44" s="2587"/>
      <c r="K44" s="2587"/>
      <c r="L44" s="2587"/>
      <c r="M44" s="2588"/>
    </row>
    <row r="45" spans="1:13" ht="15.75" customHeight="1">
      <c r="A45" s="2632"/>
      <c r="B45" s="2120" t="s">
        <v>659</v>
      </c>
      <c r="C45" s="2585" t="s">
        <v>692</v>
      </c>
      <c r="D45" s="2587"/>
      <c r="E45" s="2587"/>
      <c r="F45" s="2587"/>
      <c r="G45" s="2587"/>
      <c r="H45" s="2587"/>
      <c r="I45" s="2587"/>
      <c r="J45" s="2587"/>
      <c r="K45" s="2587"/>
      <c r="L45" s="2587"/>
      <c r="M45" s="2588"/>
    </row>
    <row r="46" spans="1:13" ht="15.75" customHeight="1">
      <c r="A46" s="2632"/>
      <c r="B46" s="2120" t="s">
        <v>661</v>
      </c>
      <c r="C46" s="2585" t="s">
        <v>676</v>
      </c>
      <c r="D46" s="2587"/>
      <c r="E46" s="2587"/>
      <c r="F46" s="2587"/>
      <c r="G46" s="2587"/>
      <c r="H46" s="2587"/>
      <c r="I46" s="2587"/>
      <c r="J46" s="2587"/>
      <c r="K46" s="2587"/>
      <c r="L46" s="2587"/>
      <c r="M46" s="2588"/>
    </row>
    <row r="47" spans="1:13" ht="15.75" customHeight="1">
      <c r="A47" s="2632"/>
      <c r="B47" s="2121" t="s">
        <v>662</v>
      </c>
      <c r="C47" s="2585" t="s">
        <v>152</v>
      </c>
      <c r="D47" s="2587"/>
      <c r="E47" s="2587"/>
      <c r="F47" s="2587"/>
      <c r="G47" s="2587"/>
      <c r="H47" s="2587"/>
      <c r="I47" s="2587"/>
      <c r="J47" s="2587"/>
      <c r="K47" s="2587"/>
      <c r="L47" s="2587"/>
      <c r="M47" s="2588"/>
    </row>
    <row r="48" spans="1:13" ht="15.75" customHeight="1">
      <c r="A48" s="2632"/>
      <c r="B48" s="2120" t="s">
        <v>663</v>
      </c>
      <c r="C48" s="2634" t="s">
        <v>154</v>
      </c>
      <c r="D48" s="2635"/>
      <c r="E48" s="2635"/>
      <c r="F48" s="2635"/>
      <c r="G48" s="2635"/>
      <c r="H48" s="2635"/>
      <c r="I48" s="2635"/>
      <c r="J48" s="2635"/>
      <c r="K48" s="2635"/>
      <c r="L48" s="2635"/>
      <c r="M48" s="2636"/>
    </row>
    <row r="49" spans="1:13" ht="16.5" customHeight="1" thickBot="1">
      <c r="A49" s="2633"/>
      <c r="B49" s="2120" t="s">
        <v>665</v>
      </c>
      <c r="C49" s="2637" t="s">
        <v>481</v>
      </c>
      <c r="D49" s="2635"/>
      <c r="E49" s="2635"/>
      <c r="F49" s="2635"/>
      <c r="G49" s="2635"/>
      <c r="H49" s="2635"/>
      <c r="I49" s="2635"/>
      <c r="J49" s="2635"/>
      <c r="K49" s="2635"/>
      <c r="L49" s="2635"/>
      <c r="M49" s="2636"/>
    </row>
    <row r="50" spans="1:13" ht="15.75">
      <c r="A50" s="2631" t="s">
        <v>667</v>
      </c>
      <c r="B50" s="2122" t="s">
        <v>668</v>
      </c>
      <c r="C50" s="2585" t="s">
        <v>695</v>
      </c>
      <c r="D50" s="2587"/>
      <c r="E50" s="2587"/>
      <c r="F50" s="2587"/>
      <c r="G50" s="2587"/>
      <c r="H50" s="2587"/>
      <c r="I50" s="2587"/>
      <c r="J50" s="2587"/>
      <c r="K50" s="2587"/>
      <c r="L50" s="2587"/>
      <c r="M50" s="2588"/>
    </row>
    <row r="51" spans="1:13" ht="15.75">
      <c r="A51" s="2632"/>
      <c r="B51" s="2122" t="s">
        <v>670</v>
      </c>
      <c r="C51" s="2585" t="s">
        <v>696</v>
      </c>
      <c r="D51" s="2587"/>
      <c r="E51" s="2587"/>
      <c r="F51" s="2587"/>
      <c r="G51" s="2587"/>
      <c r="H51" s="2587"/>
      <c r="I51" s="2587"/>
      <c r="J51" s="2587"/>
      <c r="K51" s="2587"/>
      <c r="L51" s="2587"/>
      <c r="M51" s="2588"/>
    </row>
    <row r="52" spans="1:13" ht="15.75">
      <c r="A52" s="2632"/>
      <c r="B52" s="2123" t="s">
        <v>44</v>
      </c>
      <c r="C52" s="2585" t="s">
        <v>693</v>
      </c>
      <c r="D52" s="2587"/>
      <c r="E52" s="2587"/>
      <c r="F52" s="2587"/>
      <c r="G52" s="2587"/>
      <c r="H52" s="2587"/>
      <c r="I52" s="2587"/>
      <c r="J52" s="2587"/>
      <c r="K52" s="2587"/>
      <c r="L52" s="2587"/>
      <c r="M52" s="2588"/>
    </row>
    <row r="53" spans="1:13" ht="15.75">
      <c r="A53" s="2124" t="s">
        <v>672</v>
      </c>
      <c r="B53" s="2125"/>
      <c r="C53" s="2628"/>
      <c r="D53" s="2629"/>
      <c r="E53" s="2629"/>
      <c r="F53" s="2629"/>
      <c r="G53" s="2629"/>
      <c r="H53" s="2629"/>
      <c r="I53" s="2629"/>
      <c r="J53" s="2629"/>
      <c r="K53" s="2629"/>
      <c r="L53" s="2629"/>
      <c r="M53" s="2630"/>
    </row>
  </sheetData>
  <mergeCells count="45">
    <mergeCell ref="C53:M53"/>
    <mergeCell ref="C43:M43"/>
    <mergeCell ref="A50:A52"/>
    <mergeCell ref="C50:M50"/>
    <mergeCell ref="C51:M51"/>
    <mergeCell ref="C52:M52"/>
    <mergeCell ref="A44:A49"/>
    <mergeCell ref="C44:M44"/>
    <mergeCell ref="C45:M45"/>
    <mergeCell ref="C46:M46"/>
    <mergeCell ref="C47:M47"/>
    <mergeCell ref="C48:M48"/>
    <mergeCell ref="C49:M49"/>
    <mergeCell ref="C42:M42"/>
    <mergeCell ref="C11:M11"/>
    <mergeCell ref="A12:A43"/>
    <mergeCell ref="C12:M12"/>
    <mergeCell ref="B13:B19"/>
    <mergeCell ref="B20:B23"/>
    <mergeCell ref="J25:L25"/>
    <mergeCell ref="B27:B29"/>
    <mergeCell ref="F34:G34"/>
    <mergeCell ref="H35:I35"/>
    <mergeCell ref="B36:B39"/>
    <mergeCell ref="F37:F38"/>
    <mergeCell ref="G37:J38"/>
    <mergeCell ref="L37:M38"/>
    <mergeCell ref="C40:M40"/>
    <mergeCell ref="C41:M41"/>
    <mergeCell ref="B1:M1"/>
    <mergeCell ref="A2:A11"/>
    <mergeCell ref="C2:M2"/>
    <mergeCell ref="C3:M3"/>
    <mergeCell ref="F4:G4"/>
    <mergeCell ref="I4:M4"/>
    <mergeCell ref="C5:M5"/>
    <mergeCell ref="C7:D7"/>
    <mergeCell ref="I7:M7"/>
    <mergeCell ref="B8:B10"/>
    <mergeCell ref="C9:D9"/>
    <mergeCell ref="F9:G9"/>
    <mergeCell ref="I9:J9"/>
    <mergeCell ref="C10:D10"/>
    <mergeCell ref="F10:G10"/>
    <mergeCell ref="I10:J10"/>
  </mergeCells>
  <dataValidations count="5">
    <dataValidation allowBlank="1" showInputMessage="1" showErrorMessage="1" prompt="Incluir una ficha por cada indicador, ya sea de producto o de resultado" sqref="B1" xr:uid="{00000000-0002-0000-0400-000000000000}"/>
    <dataValidation allowBlank="1" showInputMessage="1" showErrorMessage="1" prompt="Seleccione de la lista desplegable" sqref="B4 B7 H7" xr:uid="{00000000-0002-0000-0400-000001000000}"/>
    <dataValidation allowBlank="1" showInputMessage="1" showErrorMessage="1" prompt="Determine si el indicador responde a un enfoque (Derechos Humanos, Género, Diferencial, Poblacional, Ambiental y Territorial). Si responde a más de enfoque separelos por ;" sqref="B12" xr:uid="{00000000-0002-0000-0400-000002000000}"/>
    <dataValidation type="list" allowBlank="1" showInputMessage="1" showErrorMessage="1" sqref="I7:M7" xr:uid="{00000000-0002-0000-0400-000003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4000000}"/>
  </dataValidations>
  <hyperlinks>
    <hyperlink ref="C48" r:id="rId1" xr:uid="{00000000-0004-0000-0400-000000000000}"/>
  </hyperlinks>
  <pageMargins left="0.7" right="0.7" top="0.75" bottom="0.75" header="0.3" footer="0.3"/>
  <pageSetup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8EA9DB"/>
  </sheetPr>
  <dimension ref="A1:O61"/>
  <sheetViews>
    <sheetView zoomScale="82" zoomScaleNormal="82" workbookViewId="0">
      <selection activeCell="P3" sqref="P3"/>
    </sheetView>
  </sheetViews>
  <sheetFormatPr baseColWidth="10" defaultColWidth="11.42578125" defaultRowHeight="15.75"/>
  <cols>
    <col min="1" max="1" width="25.140625" style="5" customWidth="1"/>
    <col min="2" max="2" width="39.140625" style="7" customWidth="1"/>
    <col min="3" max="3" width="11.42578125" style="5"/>
    <col min="4" max="4" width="23.28515625" style="5" customWidth="1"/>
    <col min="5" max="16384" width="11.42578125" style="5"/>
  </cols>
  <sheetData>
    <row r="1" spans="1:15" ht="16.5" thickBot="1">
      <c r="A1" s="680"/>
      <c r="B1" s="106" t="s">
        <v>1213</v>
      </c>
      <c r="C1" s="681"/>
      <c r="D1" s="681"/>
      <c r="E1" s="681"/>
      <c r="F1" s="681"/>
      <c r="G1" s="681"/>
      <c r="H1" s="681"/>
      <c r="I1" s="681"/>
      <c r="J1" s="681"/>
      <c r="K1" s="681"/>
      <c r="L1" s="681"/>
      <c r="M1" s="682"/>
    </row>
    <row r="2" spans="1:15" ht="43.5" customHeight="1">
      <c r="A2" s="3717" t="s">
        <v>596</v>
      </c>
      <c r="B2" s="221" t="s">
        <v>597</v>
      </c>
      <c r="C2" s="2773" t="s">
        <v>354</v>
      </c>
      <c r="D2" s="2774"/>
      <c r="E2" s="2774"/>
      <c r="F2" s="2774"/>
      <c r="G2" s="2774"/>
      <c r="H2" s="2774"/>
      <c r="I2" s="2774"/>
      <c r="J2" s="2774"/>
      <c r="K2" s="2774"/>
      <c r="L2" s="2774"/>
      <c r="M2" s="2782"/>
    </row>
    <row r="3" spans="1:15" ht="30">
      <c r="A3" s="3718"/>
      <c r="B3" s="222" t="s">
        <v>793</v>
      </c>
      <c r="C3" s="2472" t="s">
        <v>1181</v>
      </c>
      <c r="D3" s="2473"/>
      <c r="E3" s="2473"/>
      <c r="F3" s="2473"/>
      <c r="G3" s="2473"/>
      <c r="H3" s="2473"/>
      <c r="I3" s="2473"/>
      <c r="J3" s="2473"/>
      <c r="K3" s="2473"/>
      <c r="L3" s="2473"/>
      <c r="M3" s="2474"/>
    </row>
    <row r="4" spans="1:15" ht="36" customHeight="1">
      <c r="A4" s="3718"/>
      <c r="B4" s="864" t="s">
        <v>40</v>
      </c>
      <c r="C4" s="739" t="s">
        <v>601</v>
      </c>
      <c r="D4" s="2783"/>
      <c r="E4" s="2953"/>
      <c r="F4" s="2795" t="s">
        <v>41</v>
      </c>
      <c r="G4" s="2796"/>
      <c r="H4" s="783">
        <v>510</v>
      </c>
      <c r="I4" s="2783" t="s">
        <v>1214</v>
      </c>
      <c r="J4" s="2473"/>
      <c r="K4" s="2473"/>
      <c r="L4" s="2473"/>
      <c r="M4" s="2474"/>
    </row>
    <row r="5" spans="1:15" ht="13.5" customHeight="1">
      <c r="A5" s="3718"/>
      <c r="B5" s="864" t="s">
        <v>605</v>
      </c>
      <c r="C5" s="2472" t="s">
        <v>1215</v>
      </c>
      <c r="D5" s="2473"/>
      <c r="E5" s="2473"/>
      <c r="F5" s="2473"/>
      <c r="G5" s="2473"/>
      <c r="H5" s="2473"/>
      <c r="I5" s="2473"/>
      <c r="J5" s="2473"/>
      <c r="K5" s="2473"/>
      <c r="L5" s="2473"/>
      <c r="M5" s="2474"/>
    </row>
    <row r="6" spans="1:15" ht="15" customHeight="1">
      <c r="A6" s="3718"/>
      <c r="B6" s="864" t="s">
        <v>607</v>
      </c>
      <c r="C6" s="2472" t="s">
        <v>1216</v>
      </c>
      <c r="D6" s="2473"/>
      <c r="E6" s="2473"/>
      <c r="F6" s="2473"/>
      <c r="G6" s="2473"/>
      <c r="H6" s="2473"/>
      <c r="I6" s="2473"/>
      <c r="J6" s="2473"/>
      <c r="K6" s="2473"/>
      <c r="L6" s="2473"/>
      <c r="M6" s="2474"/>
    </row>
    <row r="7" spans="1:15">
      <c r="A7" s="3718"/>
      <c r="B7" s="222" t="s">
        <v>609</v>
      </c>
      <c r="C7" s="2515" t="s">
        <v>1217</v>
      </c>
      <c r="D7" s="2516"/>
      <c r="E7" s="113"/>
      <c r="F7" s="113"/>
      <c r="G7" s="114"/>
      <c r="H7" s="224" t="s">
        <v>44</v>
      </c>
      <c r="I7" s="2517" t="s">
        <v>1218</v>
      </c>
      <c r="J7" s="2516"/>
      <c r="K7" s="2516"/>
      <c r="L7" s="2516"/>
      <c r="M7" s="2518"/>
    </row>
    <row r="8" spans="1:15">
      <c r="A8" s="3718"/>
      <c r="B8" s="2917" t="s">
        <v>611</v>
      </c>
      <c r="C8" s="246"/>
      <c r="D8" s="247"/>
      <c r="E8" s="247"/>
      <c r="F8" s="247"/>
      <c r="G8" s="247"/>
      <c r="H8" s="247"/>
      <c r="I8" s="247"/>
      <c r="J8" s="247"/>
      <c r="K8" s="247"/>
      <c r="L8" s="247"/>
      <c r="M8" s="248"/>
      <c r="O8" s="616"/>
    </row>
    <row r="9" spans="1:15">
      <c r="A9" s="3718"/>
      <c r="B9" s="2918"/>
      <c r="C9" s="2522" t="s">
        <v>1219</v>
      </c>
      <c r="D9" s="2521"/>
      <c r="E9" s="120"/>
      <c r="F9" s="2521"/>
      <c r="G9" s="2521"/>
      <c r="H9" s="120"/>
      <c r="I9" s="2521"/>
      <c r="J9" s="2521"/>
      <c r="K9" s="249"/>
      <c r="L9" s="249"/>
      <c r="M9" s="250"/>
    </row>
    <row r="10" spans="1:15">
      <c r="A10" s="3718"/>
      <c r="B10" s="2919"/>
      <c r="C10" s="2522" t="s">
        <v>612</v>
      </c>
      <c r="D10" s="2521"/>
      <c r="E10" s="748"/>
      <c r="F10" s="2521" t="s">
        <v>612</v>
      </c>
      <c r="G10" s="2521"/>
      <c r="H10" s="748"/>
      <c r="I10" s="2521" t="s">
        <v>612</v>
      </c>
      <c r="J10" s="2521"/>
      <c r="K10" s="884"/>
      <c r="L10" s="884"/>
      <c r="M10" s="251"/>
    </row>
    <row r="11" spans="1:15" ht="56.25" customHeight="1">
      <c r="A11" s="3718"/>
      <c r="B11" s="222" t="s">
        <v>613</v>
      </c>
      <c r="C11" s="2479" t="s">
        <v>1220</v>
      </c>
      <c r="D11" s="2480"/>
      <c r="E11" s="2480"/>
      <c r="F11" s="2480"/>
      <c r="G11" s="2480"/>
      <c r="H11" s="2480"/>
      <c r="I11" s="2480"/>
      <c r="J11" s="2480"/>
      <c r="K11" s="2480"/>
      <c r="L11" s="2480"/>
      <c r="M11" s="2481"/>
    </row>
    <row r="12" spans="1:15" ht="40.5" customHeight="1">
      <c r="A12" s="3718"/>
      <c r="B12" s="222" t="s">
        <v>796</v>
      </c>
      <c r="C12" s="2479" t="s">
        <v>1221</v>
      </c>
      <c r="D12" s="2480"/>
      <c r="E12" s="2480"/>
      <c r="F12" s="2480"/>
      <c r="G12" s="2480"/>
      <c r="H12" s="2480"/>
      <c r="I12" s="2480"/>
      <c r="J12" s="2480"/>
      <c r="K12" s="2480"/>
      <c r="L12" s="2480"/>
      <c r="M12" s="2481"/>
    </row>
    <row r="13" spans="1:15" ht="46.5" customHeight="1">
      <c r="A13" s="3718"/>
      <c r="B13" s="222" t="s">
        <v>798</v>
      </c>
      <c r="C13" s="3526" t="s">
        <v>328</v>
      </c>
      <c r="D13" s="3527"/>
      <c r="E13" s="3527"/>
      <c r="F13" s="3527"/>
      <c r="G13" s="3527"/>
      <c r="H13" s="3527"/>
      <c r="I13" s="3527"/>
      <c r="J13" s="3527"/>
      <c r="K13" s="3527"/>
      <c r="L13" s="3527"/>
      <c r="M13" s="3528"/>
    </row>
    <row r="14" spans="1:15" ht="40.5" customHeight="1">
      <c r="A14" s="3718"/>
      <c r="B14" s="798" t="s">
        <v>800</v>
      </c>
      <c r="C14" s="2479" t="s">
        <v>97</v>
      </c>
      <c r="D14" s="2480"/>
      <c r="E14" s="125" t="s">
        <v>801</v>
      </c>
      <c r="F14" s="2907" t="s">
        <v>850</v>
      </c>
      <c r="G14" s="2480"/>
      <c r="H14" s="2480"/>
      <c r="I14" s="2480"/>
      <c r="J14" s="2480"/>
      <c r="K14" s="2480"/>
      <c r="L14" s="2480"/>
      <c r="M14" s="2481"/>
    </row>
    <row r="15" spans="1:15">
      <c r="A15" s="3713" t="s">
        <v>615</v>
      </c>
      <c r="B15" s="223" t="s">
        <v>30</v>
      </c>
      <c r="C15" s="2479" t="s">
        <v>356</v>
      </c>
      <c r="D15" s="2480"/>
      <c r="E15" s="2480"/>
      <c r="F15" s="2480"/>
      <c r="G15" s="2480"/>
      <c r="H15" s="2480"/>
      <c r="I15" s="2480"/>
      <c r="J15" s="2480"/>
      <c r="K15" s="2480"/>
      <c r="L15" s="2480"/>
      <c r="M15" s="2481"/>
    </row>
    <row r="16" spans="1:15" ht="29.25" customHeight="1">
      <c r="A16" s="3714"/>
      <c r="B16" s="223" t="s">
        <v>804</v>
      </c>
      <c r="C16" s="2479" t="s">
        <v>355</v>
      </c>
      <c r="D16" s="2480"/>
      <c r="E16" s="2480"/>
      <c r="F16" s="2480"/>
      <c r="G16" s="2480"/>
      <c r="H16" s="2480"/>
      <c r="I16" s="2480"/>
      <c r="J16" s="2480"/>
      <c r="K16" s="2480"/>
      <c r="L16" s="2480"/>
      <c r="M16" s="2481"/>
    </row>
    <row r="17" spans="1:13" ht="8.25" customHeight="1">
      <c r="A17" s="3714"/>
      <c r="B17" s="2797" t="s">
        <v>616</v>
      </c>
      <c r="C17" s="683"/>
      <c r="D17" s="740"/>
      <c r="E17" s="740"/>
      <c r="F17" s="740"/>
      <c r="G17" s="740"/>
      <c r="H17" s="740"/>
      <c r="I17" s="740"/>
      <c r="J17" s="740"/>
      <c r="K17" s="740"/>
      <c r="L17" s="740"/>
      <c r="M17" s="165"/>
    </row>
    <row r="18" spans="1:13" ht="9" customHeight="1">
      <c r="A18" s="3714"/>
      <c r="B18" s="2798"/>
      <c r="C18" s="684"/>
      <c r="D18" s="685"/>
      <c r="E18" s="796"/>
      <c r="F18" s="685"/>
      <c r="G18" s="796"/>
      <c r="H18" s="685"/>
      <c r="I18" s="796"/>
      <c r="J18" s="685"/>
      <c r="K18" s="796"/>
      <c r="L18" s="796"/>
      <c r="M18" s="797"/>
    </row>
    <row r="19" spans="1:13">
      <c r="A19" s="3714"/>
      <c r="B19" s="2798"/>
      <c r="C19" s="686" t="s">
        <v>617</v>
      </c>
      <c r="D19" s="687"/>
      <c r="E19" s="860" t="s">
        <v>618</v>
      </c>
      <c r="F19" s="687"/>
      <c r="G19" s="860" t="s">
        <v>619</v>
      </c>
      <c r="H19" s="687"/>
      <c r="I19" s="860" t="s">
        <v>620</v>
      </c>
      <c r="J19" s="618"/>
      <c r="K19" s="860"/>
      <c r="L19" s="860"/>
      <c r="M19" s="688"/>
    </row>
    <row r="20" spans="1:13">
      <c r="A20" s="3714"/>
      <c r="B20" s="2798"/>
      <c r="C20" s="686" t="s">
        <v>621</v>
      </c>
      <c r="D20" s="618"/>
      <c r="E20" s="860" t="s">
        <v>622</v>
      </c>
      <c r="F20" s="618"/>
      <c r="G20" s="860" t="s">
        <v>623</v>
      </c>
      <c r="H20" s="618"/>
      <c r="I20" s="860"/>
      <c r="J20" s="860"/>
      <c r="K20" s="860"/>
      <c r="L20" s="860"/>
      <c r="M20" s="688"/>
    </row>
    <row r="21" spans="1:13" ht="28.5">
      <c r="A21" s="3714"/>
      <c r="B21" s="2798"/>
      <c r="C21" s="686" t="s">
        <v>624</v>
      </c>
      <c r="D21" s="618"/>
      <c r="E21" s="860" t="s">
        <v>625</v>
      </c>
      <c r="F21" s="618"/>
      <c r="G21" s="860"/>
      <c r="H21" s="860"/>
      <c r="I21" s="860"/>
      <c r="J21" s="860"/>
      <c r="K21" s="860"/>
      <c r="L21" s="860"/>
      <c r="M21" s="688"/>
    </row>
    <row r="22" spans="1:13">
      <c r="A22" s="3714"/>
      <c r="B22" s="2798"/>
      <c r="C22" s="686" t="s">
        <v>626</v>
      </c>
      <c r="D22" s="618" t="s">
        <v>775</v>
      </c>
      <c r="E22" s="860" t="s">
        <v>628</v>
      </c>
      <c r="F22" s="3042" t="s">
        <v>1222</v>
      </c>
      <c r="G22" s="3042"/>
      <c r="H22" s="3042"/>
      <c r="I22" s="3042"/>
      <c r="J22" s="3042"/>
      <c r="K22" s="3042"/>
      <c r="L22" s="3042"/>
      <c r="M22" s="3043"/>
    </row>
    <row r="23" spans="1:13" ht="9.75" customHeight="1">
      <c r="A23" s="3714"/>
      <c r="B23" s="2799"/>
      <c r="C23" s="689"/>
      <c r="D23" s="818"/>
      <c r="E23" s="818"/>
      <c r="F23" s="818"/>
      <c r="G23" s="818"/>
      <c r="H23" s="818"/>
      <c r="I23" s="818"/>
      <c r="J23" s="818"/>
      <c r="K23" s="818"/>
      <c r="L23" s="818"/>
      <c r="M23" s="690"/>
    </row>
    <row r="24" spans="1:13">
      <c r="A24" s="3714"/>
      <c r="B24" s="2797" t="s">
        <v>630</v>
      </c>
      <c r="C24" s="691"/>
      <c r="D24" s="692"/>
      <c r="E24" s="692"/>
      <c r="F24" s="692"/>
      <c r="G24" s="692"/>
      <c r="H24" s="692"/>
      <c r="I24" s="692"/>
      <c r="J24" s="692"/>
      <c r="K24" s="692"/>
      <c r="L24" s="247"/>
      <c r="M24" s="248"/>
    </row>
    <row r="25" spans="1:13">
      <c r="A25" s="3714"/>
      <c r="B25" s="2798"/>
      <c r="C25" s="686" t="s">
        <v>631</v>
      </c>
      <c r="D25" s="618"/>
      <c r="E25" s="860"/>
      <c r="F25" s="860" t="s">
        <v>632</v>
      </c>
      <c r="G25" s="618"/>
      <c r="H25" s="860"/>
      <c r="I25" s="860" t="s">
        <v>633</v>
      </c>
      <c r="J25" s="618" t="s">
        <v>775</v>
      </c>
      <c r="K25" s="860"/>
      <c r="L25" s="249"/>
      <c r="M25" s="250"/>
    </row>
    <row r="26" spans="1:13">
      <c r="A26" s="3714"/>
      <c r="B26" s="2798"/>
      <c r="C26" s="686" t="s">
        <v>634</v>
      </c>
      <c r="D26" s="693"/>
      <c r="E26" s="249"/>
      <c r="F26" s="860" t="s">
        <v>635</v>
      </c>
      <c r="G26" s="618"/>
      <c r="H26" s="249"/>
      <c r="I26" s="249"/>
      <c r="J26" s="249"/>
      <c r="K26" s="249"/>
      <c r="L26" s="249"/>
      <c r="M26" s="250"/>
    </row>
    <row r="27" spans="1:13">
      <c r="A27" s="3714"/>
      <c r="B27" s="2799"/>
      <c r="C27" s="689"/>
      <c r="D27" s="818"/>
      <c r="E27" s="818"/>
      <c r="F27" s="818"/>
      <c r="G27" s="818"/>
      <c r="H27" s="818"/>
      <c r="I27" s="818"/>
      <c r="J27" s="818"/>
      <c r="K27" s="818"/>
      <c r="L27" s="884"/>
      <c r="M27" s="251"/>
    </row>
    <row r="28" spans="1:13">
      <c r="A28" s="3714"/>
      <c r="B28" s="863" t="s">
        <v>636</v>
      </c>
      <c r="C28" s="691"/>
      <c r="D28" s="692"/>
      <c r="E28" s="692"/>
      <c r="F28" s="692"/>
      <c r="G28" s="692"/>
      <c r="H28" s="692"/>
      <c r="I28" s="692"/>
      <c r="J28" s="692"/>
      <c r="K28" s="692"/>
      <c r="L28" s="692"/>
      <c r="M28" s="694"/>
    </row>
    <row r="29" spans="1:13" ht="45" customHeight="1">
      <c r="A29" s="3714"/>
      <c r="B29" s="863"/>
      <c r="C29" s="695" t="s">
        <v>637</v>
      </c>
      <c r="D29" s="696">
        <v>1</v>
      </c>
      <c r="E29" s="860"/>
      <c r="F29" s="697" t="s">
        <v>638</v>
      </c>
      <c r="G29" s="618">
        <v>2020</v>
      </c>
      <c r="H29" s="860"/>
      <c r="I29" s="697" t="s">
        <v>639</v>
      </c>
      <c r="J29" s="2907" t="s">
        <v>1223</v>
      </c>
      <c r="K29" s="2480"/>
      <c r="L29" s="3705"/>
      <c r="M29" s="688"/>
    </row>
    <row r="30" spans="1:13" hidden="1">
      <c r="A30" s="3714"/>
      <c r="B30" s="864"/>
      <c r="C30" s="689"/>
      <c r="D30" s="818"/>
      <c r="E30" s="818"/>
      <c r="F30" s="818"/>
      <c r="G30" s="818"/>
      <c r="H30" s="818"/>
      <c r="I30" s="818"/>
      <c r="J30" s="818"/>
      <c r="K30" s="818"/>
      <c r="L30" s="818"/>
      <c r="M30" s="690"/>
    </row>
    <row r="31" spans="1:13">
      <c r="A31" s="3714"/>
      <c r="B31" s="2797" t="s">
        <v>641</v>
      </c>
      <c r="C31" s="698"/>
      <c r="D31" s="699"/>
      <c r="E31" s="699"/>
      <c r="F31" s="699"/>
      <c r="G31" s="699"/>
      <c r="H31" s="699"/>
      <c r="I31" s="699"/>
      <c r="J31" s="699"/>
      <c r="K31" s="699"/>
      <c r="L31" s="247"/>
      <c r="M31" s="248"/>
    </row>
    <row r="32" spans="1:13">
      <c r="A32" s="3714"/>
      <c r="B32" s="2798"/>
      <c r="C32" s="686" t="s">
        <v>642</v>
      </c>
      <c r="D32" s="624">
        <v>2021</v>
      </c>
      <c r="E32" s="700"/>
      <c r="F32" s="860" t="s">
        <v>643</v>
      </c>
      <c r="G32" s="621" t="s">
        <v>681</v>
      </c>
      <c r="H32" s="700"/>
      <c r="I32" s="697"/>
      <c r="J32" s="700"/>
      <c r="K32" s="700"/>
      <c r="L32" s="249"/>
      <c r="M32" s="250"/>
    </row>
    <row r="33" spans="1:13">
      <c r="A33" s="3714"/>
      <c r="B33" s="2799"/>
      <c r="C33" s="689"/>
      <c r="D33" s="701"/>
      <c r="E33" s="702"/>
      <c r="F33" s="818"/>
      <c r="G33" s="702"/>
      <c r="H33" s="702"/>
      <c r="I33" s="703"/>
      <c r="J33" s="702"/>
      <c r="K33" s="702"/>
      <c r="L33" s="884"/>
      <c r="M33" s="251"/>
    </row>
    <row r="34" spans="1:13">
      <c r="A34" s="3714"/>
      <c r="B34" s="2797" t="s">
        <v>644</v>
      </c>
      <c r="C34" s="164"/>
      <c r="D34" s="740"/>
      <c r="E34" s="740"/>
      <c r="F34" s="740"/>
      <c r="G34" s="740"/>
      <c r="H34" s="740"/>
      <c r="I34" s="740"/>
      <c r="J34" s="740"/>
      <c r="K34" s="740"/>
      <c r="L34" s="740"/>
      <c r="M34" s="165"/>
    </row>
    <row r="35" spans="1:13">
      <c r="A35" s="3714"/>
      <c r="B35" s="2798"/>
      <c r="C35" s="795"/>
      <c r="D35" s="796" t="s">
        <v>682</v>
      </c>
      <c r="E35" s="796"/>
      <c r="F35" s="796" t="s">
        <v>683</v>
      </c>
      <c r="G35" s="796"/>
      <c r="H35" s="704" t="s">
        <v>684</v>
      </c>
      <c r="I35" s="704"/>
      <c r="J35" s="704" t="s">
        <v>685</v>
      </c>
      <c r="K35" s="796"/>
      <c r="L35" s="796" t="s">
        <v>686</v>
      </c>
      <c r="M35" s="797"/>
    </row>
    <row r="36" spans="1:13">
      <c r="A36" s="3714"/>
      <c r="B36" s="2798"/>
      <c r="C36" s="795"/>
      <c r="D36" s="809">
        <v>1</v>
      </c>
      <c r="E36" s="802"/>
      <c r="F36" s="809">
        <v>1</v>
      </c>
      <c r="G36" s="802"/>
      <c r="H36" s="809">
        <v>1</v>
      </c>
      <c r="I36" s="802"/>
      <c r="J36" s="809">
        <v>1</v>
      </c>
      <c r="K36" s="802"/>
      <c r="L36" s="809">
        <v>1</v>
      </c>
      <c r="M36" s="742"/>
    </row>
    <row r="37" spans="1:13">
      <c r="A37" s="3714"/>
      <c r="B37" s="2798"/>
      <c r="C37" s="795"/>
      <c r="D37" s="796" t="s">
        <v>734</v>
      </c>
      <c r="E37" s="796"/>
      <c r="F37" s="796" t="s">
        <v>735</v>
      </c>
      <c r="G37" s="796"/>
      <c r="H37" s="704" t="s">
        <v>736</v>
      </c>
      <c r="I37" s="704"/>
      <c r="J37" s="704" t="s">
        <v>737</v>
      </c>
      <c r="K37" s="796"/>
      <c r="L37" s="796" t="s">
        <v>738</v>
      </c>
      <c r="M37" s="797"/>
    </row>
    <row r="38" spans="1:13">
      <c r="A38" s="3714"/>
      <c r="B38" s="2798"/>
      <c r="C38" s="795"/>
      <c r="D38" s="705"/>
      <c r="E38" s="802"/>
      <c r="F38" s="705"/>
      <c r="G38" s="802"/>
      <c r="H38" s="705"/>
      <c r="I38" s="802"/>
      <c r="J38" s="705"/>
      <c r="K38" s="802"/>
      <c r="L38" s="705"/>
      <c r="M38" s="742"/>
    </row>
    <row r="39" spans="1:13">
      <c r="A39" s="3714"/>
      <c r="B39" s="2798"/>
      <c r="C39" s="795"/>
      <c r="D39" s="796" t="s">
        <v>739</v>
      </c>
      <c r="E39" s="796"/>
      <c r="F39" s="796" t="s">
        <v>740</v>
      </c>
      <c r="G39" s="796"/>
      <c r="H39" s="704" t="s">
        <v>741</v>
      </c>
      <c r="I39" s="704"/>
      <c r="J39" s="704" t="s">
        <v>742</v>
      </c>
      <c r="K39" s="796"/>
      <c r="L39" s="796" t="s">
        <v>645</v>
      </c>
      <c r="M39" s="797"/>
    </row>
    <row r="40" spans="1:13">
      <c r="A40" s="3714"/>
      <c r="B40" s="2798"/>
      <c r="C40" s="795"/>
      <c r="D40" s="705"/>
      <c r="E40" s="802"/>
      <c r="F40" s="705"/>
      <c r="G40" s="802"/>
      <c r="H40" s="705"/>
      <c r="I40" s="802"/>
      <c r="J40" s="705"/>
      <c r="K40" s="802"/>
      <c r="L40" s="705"/>
      <c r="M40" s="742"/>
    </row>
    <row r="41" spans="1:13">
      <c r="A41" s="3714"/>
      <c r="B41" s="2798"/>
      <c r="C41" s="795"/>
      <c r="D41" s="706" t="s">
        <v>645</v>
      </c>
      <c r="E41" s="741"/>
      <c r="F41" s="706" t="s">
        <v>646</v>
      </c>
      <c r="G41" s="741"/>
      <c r="H41" s="707"/>
      <c r="I41" s="740"/>
      <c r="J41" s="707"/>
      <c r="K41" s="740"/>
      <c r="L41" s="707"/>
      <c r="M41" s="165"/>
    </row>
    <row r="42" spans="1:13">
      <c r="A42" s="3714"/>
      <c r="B42" s="2798"/>
      <c r="C42" s="795"/>
      <c r="D42" s="724" t="s">
        <v>681</v>
      </c>
      <c r="E42" s="802"/>
      <c r="F42" s="2946">
        <v>5</v>
      </c>
      <c r="G42" s="2947"/>
      <c r="H42" s="3715"/>
      <c r="I42" s="3715"/>
      <c r="J42" s="866"/>
      <c r="K42" s="796"/>
      <c r="L42" s="866"/>
      <c r="M42" s="797"/>
    </row>
    <row r="43" spans="1:13">
      <c r="A43" s="3714"/>
      <c r="B43" s="2798"/>
      <c r="C43" s="708"/>
      <c r="D43" s="706"/>
      <c r="E43" s="741"/>
      <c r="F43" s="706"/>
      <c r="G43" s="741"/>
      <c r="H43" s="709"/>
      <c r="I43" s="685"/>
      <c r="J43" s="709"/>
      <c r="K43" s="685"/>
      <c r="L43" s="709"/>
      <c r="M43" s="710"/>
    </row>
    <row r="44" spans="1:13" ht="18" customHeight="1">
      <c r="A44" s="3714"/>
      <c r="B44" s="2797" t="s">
        <v>647</v>
      </c>
      <c r="C44" s="691"/>
      <c r="D44" s="692"/>
      <c r="E44" s="692"/>
      <c r="F44" s="692"/>
      <c r="G44" s="692"/>
      <c r="H44" s="692"/>
      <c r="I44" s="692"/>
      <c r="J44" s="692"/>
      <c r="K44" s="692"/>
      <c r="L44" s="249"/>
      <c r="M44" s="250"/>
    </row>
    <row r="45" spans="1:13">
      <c r="A45" s="3714"/>
      <c r="B45" s="2798"/>
      <c r="C45" s="711"/>
      <c r="D45" s="609" t="s">
        <v>601</v>
      </c>
      <c r="E45" s="608" t="s">
        <v>171</v>
      </c>
      <c r="F45" s="3716" t="s">
        <v>648</v>
      </c>
      <c r="G45" s="2791"/>
      <c r="H45" s="2791"/>
      <c r="I45" s="2791"/>
      <c r="J45" s="2791"/>
      <c r="K45" s="860" t="s">
        <v>649</v>
      </c>
      <c r="L45" s="2786"/>
      <c r="M45" s="2787"/>
    </row>
    <row r="46" spans="1:13">
      <c r="A46" s="3714"/>
      <c r="B46" s="2798"/>
      <c r="C46" s="711"/>
      <c r="D46" s="693"/>
      <c r="E46" s="618" t="s">
        <v>775</v>
      </c>
      <c r="F46" s="3716"/>
      <c r="G46" s="2791"/>
      <c r="H46" s="2791"/>
      <c r="I46" s="2791"/>
      <c r="J46" s="2791"/>
      <c r="K46" s="249"/>
      <c r="L46" s="2788"/>
      <c r="M46" s="2789"/>
    </row>
    <row r="47" spans="1:13">
      <c r="A47" s="3714"/>
      <c r="B47" s="2799"/>
      <c r="C47" s="883"/>
      <c r="D47" s="884"/>
      <c r="E47" s="884"/>
      <c r="F47" s="884"/>
      <c r="G47" s="884"/>
      <c r="H47" s="884"/>
      <c r="I47" s="884"/>
      <c r="J47" s="884"/>
      <c r="K47" s="884"/>
      <c r="L47" s="249"/>
      <c r="M47" s="250"/>
    </row>
    <row r="48" spans="1:13" ht="45.75" customHeight="1">
      <c r="A48" s="3714"/>
      <c r="B48" s="222" t="s">
        <v>650</v>
      </c>
      <c r="C48" s="2479" t="s">
        <v>1224</v>
      </c>
      <c r="D48" s="2480"/>
      <c r="E48" s="2480"/>
      <c r="F48" s="2480"/>
      <c r="G48" s="2480"/>
      <c r="H48" s="2480"/>
      <c r="I48" s="2480"/>
      <c r="J48" s="2480"/>
      <c r="K48" s="2480"/>
      <c r="L48" s="2480"/>
      <c r="M48" s="2481"/>
    </row>
    <row r="49" spans="1:13">
      <c r="A49" s="3714"/>
      <c r="B49" s="223" t="s">
        <v>652</v>
      </c>
      <c r="C49" s="2479" t="s">
        <v>1225</v>
      </c>
      <c r="D49" s="2480"/>
      <c r="E49" s="2480"/>
      <c r="F49" s="2480"/>
      <c r="G49" s="2480"/>
      <c r="H49" s="2480"/>
      <c r="I49" s="2480"/>
      <c r="J49" s="2480"/>
      <c r="K49" s="2480"/>
      <c r="L49" s="2480"/>
      <c r="M49" s="2481"/>
    </row>
    <row r="50" spans="1:13">
      <c r="A50" s="3714"/>
      <c r="B50" s="223" t="s">
        <v>654</v>
      </c>
      <c r="C50" s="2479">
        <v>30</v>
      </c>
      <c r="D50" s="2480"/>
      <c r="E50" s="2480"/>
      <c r="F50" s="2480"/>
      <c r="G50" s="2480"/>
      <c r="H50" s="2480"/>
      <c r="I50" s="2480"/>
      <c r="J50" s="2480"/>
      <c r="K50" s="2480"/>
      <c r="L50" s="2480"/>
      <c r="M50" s="2481"/>
    </row>
    <row r="51" spans="1:13">
      <c r="A51" s="3714"/>
      <c r="B51" s="223" t="s">
        <v>655</v>
      </c>
      <c r="C51" s="2479">
        <v>2020</v>
      </c>
      <c r="D51" s="2480"/>
      <c r="E51" s="2480"/>
      <c r="F51" s="2480"/>
      <c r="G51" s="2480"/>
      <c r="H51" s="2480"/>
      <c r="I51" s="2480"/>
      <c r="J51" s="2480"/>
      <c r="K51" s="2480"/>
      <c r="L51" s="2480"/>
      <c r="M51" s="2481"/>
    </row>
    <row r="52" spans="1:13" ht="15.75" customHeight="1">
      <c r="A52" s="3709" t="s">
        <v>656</v>
      </c>
      <c r="B52" s="179" t="s">
        <v>657</v>
      </c>
      <c r="C52" s="2472" t="s">
        <v>1226</v>
      </c>
      <c r="D52" s="2473"/>
      <c r="E52" s="2473"/>
      <c r="F52" s="2473"/>
      <c r="G52" s="2473"/>
      <c r="H52" s="2473"/>
      <c r="I52" s="2473"/>
      <c r="J52" s="2473"/>
      <c r="K52" s="2473"/>
      <c r="L52" s="2473"/>
      <c r="M52" s="2474"/>
    </row>
    <row r="53" spans="1:13">
      <c r="A53" s="3710"/>
      <c r="B53" s="179" t="s">
        <v>659</v>
      </c>
      <c r="C53" s="2472" t="s">
        <v>1227</v>
      </c>
      <c r="D53" s="2473"/>
      <c r="E53" s="2473"/>
      <c r="F53" s="2473"/>
      <c r="G53" s="2473"/>
      <c r="H53" s="2473"/>
      <c r="I53" s="2473"/>
      <c r="J53" s="2473"/>
      <c r="K53" s="2473"/>
      <c r="L53" s="2473"/>
      <c r="M53" s="2474"/>
    </row>
    <row r="54" spans="1:13">
      <c r="A54" s="3710"/>
      <c r="B54" s="179" t="s">
        <v>661</v>
      </c>
      <c r="C54" s="2472" t="s">
        <v>358</v>
      </c>
      <c r="D54" s="2473"/>
      <c r="E54" s="2473"/>
      <c r="F54" s="2473"/>
      <c r="G54" s="2473"/>
      <c r="H54" s="2473"/>
      <c r="I54" s="2473"/>
      <c r="J54" s="2473"/>
      <c r="K54" s="2473"/>
      <c r="L54" s="2473"/>
      <c r="M54" s="2474"/>
    </row>
    <row r="55" spans="1:13" ht="15.75" customHeight="1">
      <c r="A55" s="3710"/>
      <c r="B55" s="179" t="s">
        <v>662</v>
      </c>
      <c r="C55" s="2472" t="s">
        <v>1225</v>
      </c>
      <c r="D55" s="2473"/>
      <c r="E55" s="2473"/>
      <c r="F55" s="2473"/>
      <c r="G55" s="2473"/>
      <c r="H55" s="2473"/>
      <c r="I55" s="2473"/>
      <c r="J55" s="2473"/>
      <c r="K55" s="2473"/>
      <c r="L55" s="2473"/>
      <c r="M55" s="2474"/>
    </row>
    <row r="56" spans="1:13" ht="15.75" customHeight="1">
      <c r="A56" s="3710"/>
      <c r="B56" s="179" t="s">
        <v>663</v>
      </c>
      <c r="C56" s="3712" t="s">
        <v>1228</v>
      </c>
      <c r="D56" s="3045"/>
      <c r="E56" s="3045"/>
      <c r="F56" s="3045"/>
      <c r="G56" s="3045"/>
      <c r="H56" s="3045"/>
      <c r="I56" s="3045"/>
      <c r="J56" s="3045"/>
      <c r="K56" s="3045"/>
      <c r="L56" s="3045"/>
      <c r="M56" s="3046"/>
    </row>
    <row r="57" spans="1:13">
      <c r="A57" s="3711"/>
      <c r="B57" s="179" t="s">
        <v>665</v>
      </c>
      <c r="C57" s="2472">
        <v>3813000</v>
      </c>
      <c r="D57" s="2473"/>
      <c r="E57" s="2473"/>
      <c r="F57" s="2473"/>
      <c r="G57" s="2473"/>
      <c r="H57" s="2473"/>
      <c r="I57" s="2473"/>
      <c r="J57" s="2473"/>
      <c r="K57" s="2473"/>
      <c r="L57" s="2473"/>
      <c r="M57" s="2474"/>
    </row>
    <row r="58" spans="1:13" ht="15.75" customHeight="1">
      <c r="A58" s="3709" t="s">
        <v>667</v>
      </c>
      <c r="B58" s="181" t="s">
        <v>668</v>
      </c>
      <c r="C58" s="2472" t="s">
        <v>1229</v>
      </c>
      <c r="D58" s="2473"/>
      <c r="E58" s="2473"/>
      <c r="F58" s="2473"/>
      <c r="G58" s="2473"/>
      <c r="H58" s="2473"/>
      <c r="I58" s="2473"/>
      <c r="J58" s="2473"/>
      <c r="K58" s="2473"/>
      <c r="L58" s="2473"/>
      <c r="M58" s="2474"/>
    </row>
    <row r="59" spans="1:13" ht="30" customHeight="1">
      <c r="A59" s="3710"/>
      <c r="B59" s="181" t="s">
        <v>670</v>
      </c>
      <c r="C59" s="2472" t="s">
        <v>1230</v>
      </c>
      <c r="D59" s="2473"/>
      <c r="E59" s="2473"/>
      <c r="F59" s="2473"/>
      <c r="G59" s="2473"/>
      <c r="H59" s="2473"/>
      <c r="I59" s="2473"/>
      <c r="J59" s="2473"/>
      <c r="K59" s="2473"/>
      <c r="L59" s="2473"/>
      <c r="M59" s="2474"/>
    </row>
    <row r="60" spans="1:13" ht="30" customHeight="1" thickBot="1">
      <c r="A60" s="3710"/>
      <c r="B60" s="181" t="s">
        <v>44</v>
      </c>
      <c r="C60" s="2472" t="s">
        <v>358</v>
      </c>
      <c r="D60" s="2473"/>
      <c r="E60" s="2473"/>
      <c r="F60" s="2473"/>
      <c r="G60" s="2473"/>
      <c r="H60" s="2473"/>
      <c r="I60" s="2473"/>
      <c r="J60" s="2473"/>
      <c r="K60" s="2473"/>
      <c r="L60" s="2473"/>
      <c r="M60" s="2474"/>
    </row>
    <row r="61" spans="1:13">
      <c r="A61" s="712" t="s">
        <v>672</v>
      </c>
      <c r="B61" s="225"/>
      <c r="C61" s="2463"/>
      <c r="D61" s="2464"/>
      <c r="E61" s="2464"/>
      <c r="F61" s="2464"/>
      <c r="G61" s="2464"/>
      <c r="H61" s="2464"/>
      <c r="I61" s="2464"/>
      <c r="J61" s="2464"/>
      <c r="K61" s="2464"/>
      <c r="L61" s="2464"/>
      <c r="M61" s="2465"/>
    </row>
  </sheetData>
  <mergeCells count="53">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4:D14"/>
    <mergeCell ref="F14:M14"/>
    <mergeCell ref="C13:M13"/>
    <mergeCell ref="C48:M48"/>
    <mergeCell ref="A15:A51"/>
    <mergeCell ref="C15:M15"/>
    <mergeCell ref="C16:M16"/>
    <mergeCell ref="B17:B23"/>
    <mergeCell ref="F22:M22"/>
    <mergeCell ref="B24:B27"/>
    <mergeCell ref="J29:L29"/>
    <mergeCell ref="B31:B33"/>
    <mergeCell ref="B34:B43"/>
    <mergeCell ref="F42:G42"/>
    <mergeCell ref="H42:I42"/>
    <mergeCell ref="B44:B47"/>
    <mergeCell ref="F45:F46"/>
    <mergeCell ref="G45:J46"/>
    <mergeCell ref="L45:M46"/>
    <mergeCell ref="C49:M49"/>
    <mergeCell ref="C50:M50"/>
    <mergeCell ref="C51:M51"/>
    <mergeCell ref="A52:A57"/>
    <mergeCell ref="C52:M52"/>
    <mergeCell ref="C53:M53"/>
    <mergeCell ref="C54:M54"/>
    <mergeCell ref="C55:M55"/>
    <mergeCell ref="C56:M56"/>
    <mergeCell ref="C57:M57"/>
    <mergeCell ref="A58:A60"/>
    <mergeCell ref="C58:M58"/>
    <mergeCell ref="C59:M59"/>
    <mergeCell ref="C60:M60"/>
    <mergeCell ref="C61:M61"/>
  </mergeCells>
  <dataValidations count="7">
    <dataValidation type="list" allowBlank="1" showInputMessage="1" showErrorMessage="1" sqref="I7:M7" xr:uid="{00000000-0002-0000-31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1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3100-000002000000}"/>
    <dataValidation allowBlank="1" showInputMessage="1" showErrorMessage="1" prompt="Identifique la meta ODS a que le apunta el indicador de producto. Seleccione de la lista desplegable." sqref="E14" xr:uid="{00000000-0002-0000-3100-000003000000}"/>
    <dataValidation allowBlank="1" showInputMessage="1" showErrorMessage="1" prompt="Identifique el ODS a que le apunta el indicador de producto. Seleccione de la lista desplegable._x000a_" sqref="B14" xr:uid="{00000000-0002-0000-3100-000004000000}"/>
    <dataValidation allowBlank="1" showInputMessage="1" showErrorMessage="1" prompt="Incluir una ficha por cada indicador, ya sea de producto o de resultado" sqref="B1" xr:uid="{00000000-0002-0000-3100-000005000000}"/>
    <dataValidation allowBlank="1" showInputMessage="1" showErrorMessage="1" prompt="Seleccione de la lista desplegable" sqref="B4 B7 H7" xr:uid="{00000000-0002-0000-3100-000006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100-000007000000}">
          <x14:formula1>
            <xm:f>'https://sdisgovco.sharepoint.com/Users/LAURA/Downloads/POLITICAS PUBLICAS SUB ADULTEZ/SEGUIMIENTO A CONCERTACIÓN DE PRODUCTOS/PRODUCATOS SECRETARIA DE LA MUJER/[Matriz Plan de Acción PPFHC Sector Mujeres 09062021 (1) (1).xlsx]Desplegables'!#REF!</xm:f>
          </x14:formula1>
          <xm:sqref>C14:D14 C4 G45:J46 C7</xm:sqref>
        </x14:dataValidation>
      </x14:dataValidation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8EA9DB"/>
  </sheetPr>
  <dimension ref="A1:M61"/>
  <sheetViews>
    <sheetView zoomScale="85" zoomScaleNormal="85" workbookViewId="0">
      <selection activeCell="F65" sqref="F65"/>
    </sheetView>
  </sheetViews>
  <sheetFormatPr baseColWidth="10" defaultColWidth="11.42578125" defaultRowHeight="15.75"/>
  <cols>
    <col min="1" max="1" width="25.28515625" style="5" customWidth="1"/>
    <col min="2" max="2" width="39.28515625" style="7" customWidth="1"/>
    <col min="3" max="3" width="11.42578125" style="1109"/>
    <col min="4" max="4" width="15.7109375" style="1109" customWidth="1"/>
    <col min="5" max="6" width="11.42578125" style="1109"/>
    <col min="7" max="7" width="13.28515625" style="1109" bestFit="1" customWidth="1"/>
    <col min="8" max="11" width="11.42578125" style="1109"/>
    <col min="12" max="12" width="11.5703125" style="1109" bestFit="1" customWidth="1"/>
    <col min="13" max="13" width="11.42578125" style="1109"/>
    <col min="14" max="16384" width="11.42578125" style="5"/>
  </cols>
  <sheetData>
    <row r="1" spans="1:13">
      <c r="A1" s="105"/>
      <c r="B1" s="106" t="s">
        <v>1231</v>
      </c>
      <c r="C1" s="1016"/>
      <c r="D1" s="1016"/>
      <c r="E1" s="1016"/>
      <c r="F1" s="1016"/>
      <c r="G1" s="1016"/>
      <c r="H1" s="1016"/>
      <c r="I1" s="1016"/>
      <c r="J1" s="1016"/>
      <c r="K1" s="1016"/>
      <c r="L1" s="1016"/>
      <c r="M1" s="1017"/>
    </row>
    <row r="2" spans="1:13" ht="43.5" customHeight="1">
      <c r="A2" s="3754" t="s">
        <v>596</v>
      </c>
      <c r="B2" s="240" t="s">
        <v>597</v>
      </c>
      <c r="C2" s="2506" t="s">
        <v>363</v>
      </c>
      <c r="D2" s="2507"/>
      <c r="E2" s="2507"/>
      <c r="F2" s="2507"/>
      <c r="G2" s="2507"/>
      <c r="H2" s="2507"/>
      <c r="I2" s="2507"/>
      <c r="J2" s="2507"/>
      <c r="K2" s="2507"/>
      <c r="L2" s="2507"/>
      <c r="M2" s="2508"/>
    </row>
    <row r="3" spans="1:13" ht="45.75" customHeight="1">
      <c r="A3" s="3755"/>
      <c r="B3" s="470" t="s">
        <v>793</v>
      </c>
      <c r="C3" s="2637" t="s">
        <v>1181</v>
      </c>
      <c r="D3" s="2635"/>
      <c r="E3" s="2635"/>
      <c r="F3" s="2635"/>
      <c r="G3" s="2635"/>
      <c r="H3" s="2635"/>
      <c r="I3" s="2635"/>
      <c r="J3" s="2635"/>
      <c r="K3" s="2635"/>
      <c r="L3" s="2635"/>
      <c r="M3" s="2636"/>
    </row>
    <row r="4" spans="1:13" ht="48.75" customHeight="1">
      <c r="A4" s="3755"/>
      <c r="B4" s="241" t="s">
        <v>40</v>
      </c>
      <c r="C4" s="3756" t="s">
        <v>1061</v>
      </c>
      <c r="D4" s="3757"/>
      <c r="E4" s="3758"/>
      <c r="F4" s="3759" t="s">
        <v>41</v>
      </c>
      <c r="G4" s="3760"/>
      <c r="H4" s="3761" t="s">
        <v>1232</v>
      </c>
      <c r="I4" s="2635"/>
      <c r="J4" s="2635"/>
      <c r="K4" s="2635"/>
      <c r="L4" s="2635"/>
      <c r="M4" s="2636"/>
    </row>
    <row r="5" spans="1:13" ht="49.5" customHeight="1">
      <c r="A5" s="3755"/>
      <c r="B5" s="242" t="s">
        <v>1233</v>
      </c>
      <c r="C5" s="2637" t="s">
        <v>1234</v>
      </c>
      <c r="D5" s="2635"/>
      <c r="E5" s="2635"/>
      <c r="F5" s="2635"/>
      <c r="G5" s="2635"/>
      <c r="H5" s="2635"/>
      <c r="I5" s="2635"/>
      <c r="J5" s="2635"/>
      <c r="K5" s="2635"/>
      <c r="L5" s="2635"/>
      <c r="M5" s="2636"/>
    </row>
    <row r="6" spans="1:13" ht="17.25" customHeight="1">
      <c r="A6" s="3755"/>
      <c r="B6" s="241" t="s">
        <v>607</v>
      </c>
      <c r="C6" s="2637" t="s">
        <v>1235</v>
      </c>
      <c r="D6" s="2635"/>
      <c r="E6" s="2635"/>
      <c r="F6" s="2635"/>
      <c r="G6" s="2635"/>
      <c r="H6" s="2635"/>
      <c r="I6" s="2635"/>
      <c r="J6" s="2635"/>
      <c r="K6" s="2635"/>
      <c r="L6" s="2635"/>
      <c r="M6" s="2636"/>
    </row>
    <row r="7" spans="1:13">
      <c r="A7" s="3755"/>
      <c r="B7" s="470" t="s">
        <v>609</v>
      </c>
      <c r="C7" s="3762" t="s">
        <v>262</v>
      </c>
      <c r="D7" s="3763"/>
      <c r="E7" s="1025"/>
      <c r="F7" s="1025"/>
      <c r="G7" s="1026"/>
      <c r="H7" s="1027" t="s">
        <v>44</v>
      </c>
      <c r="I7" s="3764" t="s">
        <v>1236</v>
      </c>
      <c r="J7" s="3763"/>
      <c r="K7" s="3763"/>
      <c r="L7" s="3763"/>
      <c r="M7" s="3765"/>
    </row>
    <row r="8" spans="1:13">
      <c r="A8" s="3755"/>
      <c r="B8" s="3766" t="s">
        <v>611</v>
      </c>
      <c r="C8" s="3769" t="s">
        <v>1237</v>
      </c>
      <c r="D8" s="3770"/>
      <c r="E8" s="1029"/>
      <c r="F8" s="1029"/>
      <c r="G8" s="1029"/>
      <c r="H8" s="1029"/>
      <c r="I8" s="1029"/>
      <c r="J8" s="1029"/>
      <c r="K8" s="1029"/>
      <c r="L8" s="1030"/>
      <c r="M8" s="1031"/>
    </row>
    <row r="9" spans="1:13">
      <c r="A9" s="3755"/>
      <c r="B9" s="3767"/>
      <c r="C9" s="3771"/>
      <c r="D9" s="3744"/>
      <c r="E9" s="1033"/>
      <c r="F9" s="3744"/>
      <c r="G9" s="3744"/>
      <c r="H9" s="1033"/>
      <c r="I9" s="3744"/>
      <c r="J9" s="3744"/>
      <c r="K9" s="1033"/>
      <c r="L9" s="1034"/>
      <c r="M9" s="1035"/>
    </row>
    <row r="10" spans="1:13">
      <c r="A10" s="3755"/>
      <c r="B10" s="3768"/>
      <c r="C10" s="3771" t="s">
        <v>612</v>
      </c>
      <c r="D10" s="3744"/>
      <c r="E10" s="1032"/>
      <c r="F10" s="3744" t="s">
        <v>612</v>
      </c>
      <c r="G10" s="3744"/>
      <c r="H10" s="1032"/>
      <c r="I10" s="3744" t="s">
        <v>612</v>
      </c>
      <c r="J10" s="3744"/>
      <c r="K10" s="1032"/>
      <c r="L10" s="1036"/>
      <c r="M10" s="1037"/>
    </row>
    <row r="11" spans="1:13" ht="65.25" customHeight="1">
      <c r="A11" s="3755"/>
      <c r="B11" s="470" t="s">
        <v>613</v>
      </c>
      <c r="C11" s="2497" t="s">
        <v>1238</v>
      </c>
      <c r="D11" s="2498"/>
      <c r="E11" s="2498"/>
      <c r="F11" s="2498"/>
      <c r="G11" s="2498"/>
      <c r="H11" s="2498"/>
      <c r="I11" s="2498"/>
      <c r="J11" s="2498"/>
      <c r="K11" s="2498"/>
      <c r="L11" s="2498"/>
      <c r="M11" s="2499"/>
    </row>
    <row r="12" spans="1:13" ht="78.75" customHeight="1">
      <c r="A12" s="3755"/>
      <c r="B12" s="470" t="s">
        <v>796</v>
      </c>
      <c r="C12" s="3745" t="s">
        <v>1239</v>
      </c>
      <c r="D12" s="3746"/>
      <c r="E12" s="3746"/>
      <c r="F12" s="3746"/>
      <c r="G12" s="3746"/>
      <c r="H12" s="3746"/>
      <c r="I12" s="3746"/>
      <c r="J12" s="3746"/>
      <c r="K12" s="3746"/>
      <c r="L12" s="3746"/>
      <c r="M12" s="3747"/>
    </row>
    <row r="13" spans="1:13" ht="31.5" customHeight="1">
      <c r="A13" s="3755"/>
      <c r="B13" s="470" t="s">
        <v>798</v>
      </c>
      <c r="C13" s="3748" t="s">
        <v>328</v>
      </c>
      <c r="D13" s="3749"/>
      <c r="E13" s="3749"/>
      <c r="F13" s="3749"/>
      <c r="G13" s="3749"/>
      <c r="H13" s="3749"/>
      <c r="I13" s="3749"/>
      <c r="J13" s="3749"/>
      <c r="K13" s="3749"/>
      <c r="L13" s="3749"/>
      <c r="M13" s="3750"/>
    </row>
    <row r="14" spans="1:13" ht="62.25" customHeight="1">
      <c r="A14" s="3755"/>
      <c r="B14" s="243" t="s">
        <v>800</v>
      </c>
      <c r="C14" s="2497" t="s">
        <v>97</v>
      </c>
      <c r="D14" s="2498"/>
      <c r="E14" s="2498"/>
      <c r="F14" s="1038" t="s">
        <v>801</v>
      </c>
      <c r="G14" s="3751" t="s">
        <v>930</v>
      </c>
      <c r="H14" s="3752"/>
      <c r="I14" s="3752"/>
      <c r="J14" s="3752"/>
      <c r="K14" s="3752"/>
      <c r="L14" s="3752"/>
      <c r="M14" s="3753"/>
    </row>
    <row r="15" spans="1:13">
      <c r="A15" s="2476" t="s">
        <v>615</v>
      </c>
      <c r="B15" s="223" t="s">
        <v>30</v>
      </c>
      <c r="C15" s="3725" t="s">
        <v>1240</v>
      </c>
      <c r="D15" s="3726"/>
      <c r="E15" s="3726"/>
      <c r="F15" s="3726"/>
      <c r="G15" s="3726"/>
      <c r="H15" s="3726"/>
      <c r="I15" s="3726"/>
      <c r="J15" s="3726"/>
      <c r="K15" s="3726"/>
      <c r="L15" s="3726"/>
      <c r="M15" s="3727"/>
    </row>
    <row r="16" spans="1:13" ht="57.75" customHeight="1">
      <c r="A16" s="2477"/>
      <c r="B16" s="223" t="s">
        <v>804</v>
      </c>
      <c r="C16" s="3728" t="s">
        <v>364</v>
      </c>
      <c r="D16" s="3729"/>
      <c r="E16" s="3729"/>
      <c r="F16" s="3729"/>
      <c r="G16" s="3729"/>
      <c r="H16" s="3729"/>
      <c r="I16" s="3729"/>
      <c r="J16" s="3729"/>
      <c r="K16" s="3729"/>
      <c r="L16" s="3729"/>
      <c r="M16" s="3730"/>
    </row>
    <row r="17" spans="1:13" ht="8.25" customHeight="1">
      <c r="A17" s="2477"/>
      <c r="B17" s="2797" t="s">
        <v>616</v>
      </c>
      <c r="C17" s="1039"/>
      <c r="D17" s="1040"/>
      <c r="E17" s="1040"/>
      <c r="F17" s="1040"/>
      <c r="G17" s="1040"/>
      <c r="H17" s="1040"/>
      <c r="I17" s="1040"/>
      <c r="J17" s="1040"/>
      <c r="K17" s="1040"/>
      <c r="L17" s="1040"/>
      <c r="M17" s="1041"/>
    </row>
    <row r="18" spans="1:13" ht="9" customHeight="1">
      <c r="A18" s="2477"/>
      <c r="B18" s="2798"/>
      <c r="C18" s="1042"/>
      <c r="D18" s="1043"/>
      <c r="E18" s="1044"/>
      <c r="F18" s="1043"/>
      <c r="G18" s="1044"/>
      <c r="H18" s="1043"/>
      <c r="I18" s="1044"/>
      <c r="J18" s="1043"/>
      <c r="K18" s="1044"/>
      <c r="L18" s="1044"/>
      <c r="M18" s="1045"/>
    </row>
    <row r="19" spans="1:13">
      <c r="A19" s="2477"/>
      <c r="B19" s="2798"/>
      <c r="C19" s="1046" t="s">
        <v>617</v>
      </c>
      <c r="D19" s="1047"/>
      <c r="E19" s="1048" t="s">
        <v>618</v>
      </c>
      <c r="F19" s="1047"/>
      <c r="G19" s="1048" t="s">
        <v>619</v>
      </c>
      <c r="H19" s="1047"/>
      <c r="I19" s="1048" t="s">
        <v>620</v>
      </c>
      <c r="J19" s="1049"/>
      <c r="K19" s="1048"/>
      <c r="L19" s="1048"/>
      <c r="M19" s="1050"/>
    </row>
    <row r="20" spans="1:13">
      <c r="A20" s="2477"/>
      <c r="B20" s="2798"/>
      <c r="C20" s="1046" t="s">
        <v>621</v>
      </c>
      <c r="D20" s="1051"/>
      <c r="E20" s="1048" t="s">
        <v>622</v>
      </c>
      <c r="F20" s="1052"/>
      <c r="G20" s="1048" t="s">
        <v>623</v>
      </c>
      <c r="H20" s="1052"/>
      <c r="I20" s="1048"/>
      <c r="J20" s="1053"/>
      <c r="K20" s="1048"/>
      <c r="L20" s="1048"/>
      <c r="M20" s="1050"/>
    </row>
    <row r="21" spans="1:13" ht="28.5">
      <c r="A21" s="2477"/>
      <c r="B21" s="2798"/>
      <c r="C21" s="1046" t="s">
        <v>624</v>
      </c>
      <c r="D21" s="1051"/>
      <c r="E21" s="1048" t="s">
        <v>625</v>
      </c>
      <c r="F21" s="1051"/>
      <c r="G21" s="1048"/>
      <c r="H21" s="1053"/>
      <c r="I21" s="1048"/>
      <c r="J21" s="1053"/>
      <c r="K21" s="1048"/>
      <c r="L21" s="1048"/>
      <c r="M21" s="1050"/>
    </row>
    <row r="22" spans="1:13">
      <c r="A22" s="2477"/>
      <c r="B22" s="2798"/>
      <c r="C22" s="1046" t="s">
        <v>626</v>
      </c>
      <c r="D22" s="1051" t="s">
        <v>627</v>
      </c>
      <c r="E22" s="1048" t="s">
        <v>628</v>
      </c>
      <c r="F22" s="3731" t="s">
        <v>1241</v>
      </c>
      <c r="G22" s="3731"/>
      <c r="H22" s="3731"/>
      <c r="I22" s="3731"/>
      <c r="J22" s="3731"/>
      <c r="K22" s="1054"/>
      <c r="L22" s="1054"/>
      <c r="M22" s="1055"/>
    </row>
    <row r="23" spans="1:13" ht="9.75" customHeight="1">
      <c r="A23" s="2477"/>
      <c r="B23" s="2799"/>
      <c r="C23" s="1056"/>
      <c r="D23" s="1057"/>
      <c r="E23" s="1057"/>
      <c r="F23" s="1057"/>
      <c r="G23" s="1057"/>
      <c r="H23" s="1057"/>
      <c r="I23" s="1057"/>
      <c r="J23" s="1057"/>
      <c r="K23" s="1057"/>
      <c r="L23" s="1057"/>
      <c r="M23" s="1058"/>
    </row>
    <row r="24" spans="1:13">
      <c r="A24" s="2477"/>
      <c r="B24" s="2797" t="s">
        <v>630</v>
      </c>
      <c r="C24" s="1059"/>
      <c r="D24" s="1060"/>
      <c r="E24" s="1060"/>
      <c r="F24" s="1060"/>
      <c r="G24" s="1060"/>
      <c r="H24" s="1060"/>
      <c r="I24" s="1060"/>
      <c r="J24" s="1060"/>
      <c r="K24" s="1060"/>
      <c r="L24" s="1030"/>
      <c r="M24" s="1031"/>
    </row>
    <row r="25" spans="1:13">
      <c r="A25" s="2477"/>
      <c r="B25" s="2798"/>
      <c r="C25" s="1046" t="s">
        <v>631</v>
      </c>
      <c r="D25" s="1052"/>
      <c r="E25" s="1061"/>
      <c r="F25" s="1048" t="s">
        <v>632</v>
      </c>
      <c r="G25" s="1051"/>
      <c r="H25" s="1061"/>
      <c r="I25" s="1048" t="s">
        <v>633</v>
      </c>
      <c r="J25" s="1051" t="s">
        <v>627</v>
      </c>
      <c r="K25" s="1061"/>
      <c r="L25" s="1034"/>
      <c r="M25" s="1035"/>
    </row>
    <row r="26" spans="1:13">
      <c r="A26" s="2477"/>
      <c r="B26" s="2798"/>
      <c r="C26" s="1046" t="s">
        <v>634</v>
      </c>
      <c r="D26" s="1062"/>
      <c r="E26" s="1034"/>
      <c r="F26" s="1048" t="s">
        <v>635</v>
      </c>
      <c r="G26" s="1052"/>
      <c r="H26" s="1034"/>
      <c r="I26" s="1063"/>
      <c r="J26" s="1034"/>
      <c r="K26" s="1033"/>
      <c r="L26" s="1034"/>
      <c r="M26" s="1035"/>
    </row>
    <row r="27" spans="1:13">
      <c r="A27" s="2477"/>
      <c r="B27" s="2799"/>
      <c r="C27" s="1064"/>
      <c r="D27" s="1065"/>
      <c r="E27" s="1065"/>
      <c r="F27" s="1065"/>
      <c r="G27" s="1065"/>
      <c r="H27" s="1065"/>
      <c r="I27" s="1065"/>
      <c r="J27" s="1065"/>
      <c r="K27" s="1065"/>
      <c r="L27" s="1036"/>
      <c r="M27" s="1037"/>
    </row>
    <row r="28" spans="1:13">
      <c r="A28" s="2477"/>
      <c r="B28" s="863" t="s">
        <v>636</v>
      </c>
      <c r="C28" s="1066"/>
      <c r="D28" s="1067"/>
      <c r="E28" s="1067"/>
      <c r="F28" s="1067"/>
      <c r="G28" s="1067"/>
      <c r="H28" s="1067"/>
      <c r="I28" s="1067"/>
      <c r="J28" s="1067"/>
      <c r="K28" s="1067"/>
      <c r="L28" s="1067"/>
      <c r="M28" s="1068"/>
    </row>
    <row r="29" spans="1:13" ht="38.25" customHeight="1">
      <c r="A29" s="2477"/>
      <c r="B29" s="863"/>
      <c r="C29" s="1069" t="s">
        <v>637</v>
      </c>
      <c r="D29" s="1070">
        <v>1</v>
      </c>
      <c r="E29" s="1061"/>
      <c r="F29" s="1071" t="s">
        <v>638</v>
      </c>
      <c r="G29" s="5">
        <v>2020</v>
      </c>
      <c r="H29" s="1061"/>
      <c r="I29" s="1071" t="s">
        <v>639</v>
      </c>
      <c r="J29" s="3732" t="s">
        <v>1242</v>
      </c>
      <c r="K29" s="3733"/>
      <c r="L29" s="3734"/>
      <c r="M29" s="1075"/>
    </row>
    <row r="30" spans="1:13">
      <c r="A30" s="2477"/>
      <c r="B30" s="864"/>
      <c r="C30" s="1056"/>
      <c r="D30" s="1061"/>
      <c r="E30" s="1061"/>
      <c r="F30" s="1057"/>
      <c r="G30" s="1061"/>
      <c r="H30" s="1057"/>
      <c r="I30" s="1057"/>
      <c r="J30" s="1057"/>
      <c r="K30" s="1057"/>
      <c r="L30" s="1057"/>
      <c r="M30" s="1058"/>
    </row>
    <row r="31" spans="1:13">
      <c r="A31" s="2477"/>
      <c r="B31" s="2797" t="s">
        <v>641</v>
      </c>
      <c r="C31" s="1076"/>
      <c r="D31" s="1872"/>
      <c r="E31" s="1079"/>
      <c r="F31" s="1077"/>
      <c r="G31" s="1079"/>
      <c r="H31" s="1077"/>
      <c r="I31" s="1077"/>
      <c r="J31" s="1077"/>
      <c r="K31" s="1077"/>
      <c r="L31" s="1030"/>
      <c r="M31" s="1031"/>
    </row>
    <row r="32" spans="1:13">
      <c r="A32" s="2477"/>
      <c r="B32" s="2798"/>
      <c r="C32" s="1078" t="s">
        <v>642</v>
      </c>
      <c r="D32" s="1873">
        <v>2021</v>
      </c>
      <c r="E32" s="1874"/>
      <c r="F32" s="1061" t="s">
        <v>643</v>
      </c>
      <c r="G32" s="1873">
        <v>2025</v>
      </c>
      <c r="H32" s="1079"/>
      <c r="I32" s="1071"/>
      <c r="J32" s="1079"/>
      <c r="K32" s="1079"/>
      <c r="L32" s="1034"/>
      <c r="M32" s="1035"/>
    </row>
    <row r="33" spans="1:13">
      <c r="A33" s="2477"/>
      <c r="B33" s="2799"/>
      <c r="C33" s="1056"/>
      <c r="D33" s="1080"/>
      <c r="E33" s="1081"/>
      <c r="F33" s="1057"/>
      <c r="G33" s="1081"/>
      <c r="H33" s="1081"/>
      <c r="I33" s="1082"/>
      <c r="J33" s="1081"/>
      <c r="K33" s="1081"/>
      <c r="L33" s="1036"/>
      <c r="M33" s="1037"/>
    </row>
    <row r="34" spans="1:13">
      <c r="A34" s="2477"/>
      <c r="B34" s="2797" t="s">
        <v>644</v>
      </c>
      <c r="C34" s="1083"/>
      <c r="D34" s="1084"/>
      <c r="E34" s="1084"/>
      <c r="F34" s="1084"/>
      <c r="G34" s="1084"/>
      <c r="H34" s="1084"/>
      <c r="I34" s="1084"/>
      <c r="J34" s="1084"/>
      <c r="K34" s="1084"/>
      <c r="L34" s="1084"/>
      <c r="M34" s="1085"/>
    </row>
    <row r="35" spans="1:13" ht="28.5">
      <c r="A35" s="2477"/>
      <c r="B35" s="2798"/>
      <c r="C35" s="1086"/>
      <c r="D35" s="1087" t="s">
        <v>1243</v>
      </c>
      <c r="E35" s="1087"/>
      <c r="F35" s="1087" t="s">
        <v>1244</v>
      </c>
      <c r="G35" s="1087"/>
      <c r="H35" s="1088" t="s">
        <v>1245</v>
      </c>
      <c r="I35" s="1088"/>
      <c r="J35" s="1088" t="s">
        <v>1246</v>
      </c>
      <c r="K35" s="1087"/>
      <c r="L35" s="1087" t="s">
        <v>1247</v>
      </c>
      <c r="M35" s="1089"/>
    </row>
    <row r="36" spans="1:13">
      <c r="A36" s="2477"/>
      <c r="B36" s="2798"/>
      <c r="C36" s="1086"/>
      <c r="D36" s="3735">
        <v>1</v>
      </c>
      <c r="E36" s="3736"/>
      <c r="F36" s="3735">
        <v>1</v>
      </c>
      <c r="G36" s="3736"/>
      <c r="H36" s="3735">
        <v>1</v>
      </c>
      <c r="I36" s="3736"/>
      <c r="J36" s="3735">
        <v>1</v>
      </c>
      <c r="K36" s="3736"/>
      <c r="L36" s="1090">
        <v>1</v>
      </c>
      <c r="M36" s="1091"/>
    </row>
    <row r="37" spans="1:13">
      <c r="A37" s="2477"/>
      <c r="B37" s="2798"/>
      <c r="C37" s="1086"/>
      <c r="D37" s="1087" t="s">
        <v>734</v>
      </c>
      <c r="E37" s="1087"/>
      <c r="F37" s="1087" t="s">
        <v>735</v>
      </c>
      <c r="G37" s="1087"/>
      <c r="H37" s="1088" t="s">
        <v>736</v>
      </c>
      <c r="I37" s="1088"/>
      <c r="J37" s="1088" t="s">
        <v>737</v>
      </c>
      <c r="K37" s="1087"/>
      <c r="L37" s="1087" t="s">
        <v>738</v>
      </c>
      <c r="M37" s="1045"/>
    </row>
    <row r="38" spans="1:13">
      <c r="A38" s="2477"/>
      <c r="B38" s="2798"/>
      <c r="C38" s="1086"/>
      <c r="D38" s="1090"/>
      <c r="E38" s="1023"/>
      <c r="F38" s="1090"/>
      <c r="G38" s="1023"/>
      <c r="H38" s="1090"/>
      <c r="I38" s="1023"/>
      <c r="J38" s="1090"/>
      <c r="K38" s="1023"/>
      <c r="L38" s="1090"/>
      <c r="M38" s="1091"/>
    </row>
    <row r="39" spans="1:13">
      <c r="A39" s="2477"/>
      <c r="B39" s="2798"/>
      <c r="C39" s="1086"/>
      <c r="D39" s="1087" t="s">
        <v>739</v>
      </c>
      <c r="E39" s="1087"/>
      <c r="F39" s="1087" t="s">
        <v>740</v>
      </c>
      <c r="G39" s="1087"/>
      <c r="H39" s="1088" t="s">
        <v>741</v>
      </c>
      <c r="I39" s="1088"/>
      <c r="J39" s="1088" t="s">
        <v>742</v>
      </c>
      <c r="K39" s="1087"/>
      <c r="L39" s="1087" t="s">
        <v>645</v>
      </c>
      <c r="M39" s="1045"/>
    </row>
    <row r="40" spans="1:13">
      <c r="A40" s="2477"/>
      <c r="B40" s="2798"/>
      <c r="C40" s="1086"/>
      <c r="D40" s="1090"/>
      <c r="E40" s="1023"/>
      <c r="F40" s="1090"/>
      <c r="G40" s="1023"/>
      <c r="H40" s="1090"/>
      <c r="I40" s="1023"/>
      <c r="J40" s="1090"/>
      <c r="K40" s="1023"/>
      <c r="L40" s="1090"/>
      <c r="M40" s="1091"/>
    </row>
    <row r="41" spans="1:13">
      <c r="A41" s="2477"/>
      <c r="B41" s="2798"/>
      <c r="C41" s="1086"/>
      <c r="D41" s="1092" t="s">
        <v>645</v>
      </c>
      <c r="E41" s="1022"/>
      <c r="F41" s="1092" t="s">
        <v>646</v>
      </c>
      <c r="G41" s="1022"/>
      <c r="H41" s="1093"/>
      <c r="I41" s="1094"/>
      <c r="J41" s="1093"/>
      <c r="K41" s="1094"/>
      <c r="L41" s="1093"/>
      <c r="M41" s="1095"/>
    </row>
    <row r="42" spans="1:13">
      <c r="A42" s="2477"/>
      <c r="B42" s="2798"/>
      <c r="C42" s="1086"/>
      <c r="D42" s="1090"/>
      <c r="E42" s="1023"/>
      <c r="F42" s="3735">
        <v>1</v>
      </c>
      <c r="G42" s="3736"/>
      <c r="H42" s="3737"/>
      <c r="I42" s="3737"/>
      <c r="J42" s="1096"/>
      <c r="K42" s="1087"/>
      <c r="L42" s="1096"/>
      <c r="M42" s="1097"/>
    </row>
    <row r="43" spans="1:13">
      <c r="A43" s="2477"/>
      <c r="B43" s="2798"/>
      <c r="C43" s="1098"/>
      <c r="D43" s="1092"/>
      <c r="E43" s="1022"/>
      <c r="F43" s="1092"/>
      <c r="G43" s="1022"/>
      <c r="H43" s="1099"/>
      <c r="I43" s="1100"/>
      <c r="J43" s="1099"/>
      <c r="K43" s="1100"/>
      <c r="L43" s="1099"/>
      <c r="M43" s="1101"/>
    </row>
    <row r="44" spans="1:13" ht="18" customHeight="1">
      <c r="A44" s="2477"/>
      <c r="B44" s="2797" t="s">
        <v>647</v>
      </c>
      <c r="C44" s="1059"/>
      <c r="D44" s="1060"/>
      <c r="E44" s="1060"/>
      <c r="F44" s="1060"/>
      <c r="G44" s="1060"/>
      <c r="H44" s="1060"/>
      <c r="I44" s="1060"/>
      <c r="J44" s="1060"/>
      <c r="K44" s="1060"/>
      <c r="L44" s="1034"/>
      <c r="M44" s="1035"/>
    </row>
    <row r="45" spans="1:13">
      <c r="A45" s="2477"/>
      <c r="B45" s="2798"/>
      <c r="C45" s="1102"/>
      <c r="D45" s="1103" t="s">
        <v>601</v>
      </c>
      <c r="E45" s="1104" t="s">
        <v>171</v>
      </c>
      <c r="F45" s="3738" t="s">
        <v>648</v>
      </c>
      <c r="G45" s="3739"/>
      <c r="H45" s="3739"/>
      <c r="I45" s="3739"/>
      <c r="J45" s="3739"/>
      <c r="K45" s="1106" t="s">
        <v>649</v>
      </c>
      <c r="L45" s="3740"/>
      <c r="M45" s="3741"/>
    </row>
    <row r="46" spans="1:13">
      <c r="A46" s="2477"/>
      <c r="B46" s="2798"/>
      <c r="C46" s="1102"/>
      <c r="D46" s="1107"/>
      <c r="E46" s="1051" t="s">
        <v>627</v>
      </c>
      <c r="F46" s="3738"/>
      <c r="G46" s="3739"/>
      <c r="H46" s="3739"/>
      <c r="I46" s="3739"/>
      <c r="J46" s="3739"/>
      <c r="K46" s="1034"/>
      <c r="L46" s="3742"/>
      <c r="M46" s="3743"/>
    </row>
    <row r="47" spans="1:13">
      <c r="A47" s="2477"/>
      <c r="B47" s="2799"/>
      <c r="C47" s="1108"/>
      <c r="D47" s="1036"/>
      <c r="E47" s="1036"/>
      <c r="F47" s="1036"/>
      <c r="G47" s="1036"/>
      <c r="H47" s="1036"/>
      <c r="I47" s="1036"/>
      <c r="J47" s="1036"/>
      <c r="K47" s="1036"/>
      <c r="L47" s="1034"/>
      <c r="M47" s="1035"/>
    </row>
    <row r="48" spans="1:13" ht="36.75" customHeight="1">
      <c r="A48" s="2477"/>
      <c r="B48" s="222" t="s">
        <v>650</v>
      </c>
      <c r="C48" s="2497" t="s">
        <v>1248</v>
      </c>
      <c r="D48" s="2498"/>
      <c r="E48" s="2498"/>
      <c r="F48" s="2498"/>
      <c r="G48" s="2498"/>
      <c r="H48" s="2498"/>
      <c r="I48" s="2498"/>
      <c r="J48" s="2498"/>
      <c r="K48" s="2498"/>
      <c r="L48" s="2498"/>
      <c r="M48" s="2499"/>
    </row>
    <row r="49" spans="1:13" ht="36.75" customHeight="1">
      <c r="A49" s="2477"/>
      <c r="B49" s="223" t="s">
        <v>652</v>
      </c>
      <c r="C49" s="2497" t="s">
        <v>1249</v>
      </c>
      <c r="D49" s="2498"/>
      <c r="E49" s="2498"/>
      <c r="F49" s="2498"/>
      <c r="G49" s="2498"/>
      <c r="H49" s="2498"/>
      <c r="I49" s="2498"/>
      <c r="J49" s="2498"/>
      <c r="K49" s="2498"/>
      <c r="L49" s="2498"/>
      <c r="M49" s="2499"/>
    </row>
    <row r="50" spans="1:13">
      <c r="A50" s="2477"/>
      <c r="B50" s="223" t="s">
        <v>654</v>
      </c>
      <c r="C50" s="3722">
        <v>30</v>
      </c>
      <c r="D50" s="3723"/>
      <c r="E50" s="3723"/>
      <c r="F50" s="3723"/>
      <c r="G50" s="3723"/>
      <c r="H50" s="3723"/>
      <c r="I50" s="3723"/>
      <c r="J50" s="3723"/>
      <c r="K50" s="3723"/>
      <c r="L50" s="3723"/>
      <c r="M50" s="3724"/>
    </row>
    <row r="51" spans="1:13">
      <c r="A51" s="2477"/>
      <c r="B51" s="223" t="s">
        <v>655</v>
      </c>
      <c r="C51" s="2401" t="s">
        <v>1250</v>
      </c>
      <c r="D51" s="2402"/>
      <c r="E51" s="2402"/>
      <c r="F51" s="2402"/>
      <c r="G51" s="2402"/>
      <c r="H51" s="2402"/>
      <c r="I51" s="2402"/>
      <c r="J51" s="2402"/>
      <c r="K51" s="2402"/>
      <c r="L51" s="2402"/>
      <c r="M51" s="2403"/>
    </row>
    <row r="52" spans="1:13" ht="15.75" customHeight="1">
      <c r="A52" s="2470" t="s">
        <v>656</v>
      </c>
      <c r="B52" s="179" t="s">
        <v>657</v>
      </c>
      <c r="C52" s="2401" t="s">
        <v>1251</v>
      </c>
      <c r="D52" s="2402"/>
      <c r="E52" s="2402"/>
      <c r="F52" s="2402"/>
      <c r="G52" s="2402"/>
      <c r="H52" s="2402"/>
      <c r="I52" s="2402"/>
      <c r="J52" s="2402"/>
      <c r="K52" s="2402"/>
      <c r="L52" s="2402"/>
      <c r="M52" s="2403"/>
    </row>
    <row r="53" spans="1:13">
      <c r="A53" s="2471"/>
      <c r="B53" s="179" t="s">
        <v>659</v>
      </c>
      <c r="C53" s="2401" t="s">
        <v>1252</v>
      </c>
      <c r="D53" s="2402"/>
      <c r="E53" s="2402"/>
      <c r="F53" s="2402"/>
      <c r="G53" s="2402"/>
      <c r="H53" s="2402"/>
      <c r="I53" s="2402"/>
      <c r="J53" s="2402"/>
      <c r="K53" s="2402"/>
      <c r="L53" s="2402"/>
      <c r="M53" s="2403"/>
    </row>
    <row r="54" spans="1:13">
      <c r="A54" s="2471"/>
      <c r="B54" s="179" t="s">
        <v>661</v>
      </c>
      <c r="C54" s="2401" t="s">
        <v>263</v>
      </c>
      <c r="D54" s="2402"/>
      <c r="E54" s="2402"/>
      <c r="F54" s="2402"/>
      <c r="G54" s="2402"/>
      <c r="H54" s="2402"/>
      <c r="I54" s="2402"/>
      <c r="J54" s="2402"/>
      <c r="K54" s="2402"/>
      <c r="L54" s="2402"/>
      <c r="M54" s="2403"/>
    </row>
    <row r="55" spans="1:13" ht="15.75" customHeight="1">
      <c r="A55" s="2471"/>
      <c r="B55" s="180" t="s">
        <v>662</v>
      </c>
      <c r="C55" s="2401" t="s">
        <v>1242</v>
      </c>
      <c r="D55" s="2402"/>
      <c r="E55" s="2402"/>
      <c r="F55" s="2402"/>
      <c r="G55" s="2402"/>
      <c r="H55" s="2402"/>
      <c r="I55" s="2402"/>
      <c r="J55" s="2402"/>
      <c r="K55" s="2402"/>
      <c r="L55" s="2402"/>
      <c r="M55" s="2403"/>
    </row>
    <row r="56" spans="1:13" ht="15.75" customHeight="1">
      <c r="A56" s="2471"/>
      <c r="B56" s="179" t="s">
        <v>663</v>
      </c>
      <c r="C56" s="2898" t="s">
        <v>1253</v>
      </c>
      <c r="D56" s="2836"/>
      <c r="E56" s="2836"/>
      <c r="F56" s="2836"/>
      <c r="G56" s="2836"/>
      <c r="H56" s="2836"/>
      <c r="I56" s="2836"/>
      <c r="J56" s="2836"/>
      <c r="K56" s="2836"/>
      <c r="L56" s="2836"/>
      <c r="M56" s="2837"/>
    </row>
    <row r="57" spans="1:13">
      <c r="A57" s="2475"/>
      <c r="B57" s="179" t="s">
        <v>665</v>
      </c>
      <c r="C57" s="3722">
        <v>3002662017</v>
      </c>
      <c r="D57" s="3723"/>
      <c r="E57" s="3723"/>
      <c r="F57" s="3723"/>
      <c r="G57" s="3723"/>
      <c r="H57" s="3723"/>
      <c r="I57" s="3723"/>
      <c r="J57" s="3723"/>
      <c r="K57" s="3723"/>
      <c r="L57" s="3723"/>
      <c r="M57" s="3724"/>
    </row>
    <row r="58" spans="1:13" ht="15.75" customHeight="1">
      <c r="A58" s="2470" t="s">
        <v>667</v>
      </c>
      <c r="B58" s="181" t="s">
        <v>668</v>
      </c>
      <c r="C58" s="2401" t="s">
        <v>1254</v>
      </c>
      <c r="D58" s="2402"/>
      <c r="E58" s="2402"/>
      <c r="F58" s="2402"/>
      <c r="G58" s="2402"/>
      <c r="H58" s="2402"/>
      <c r="I58" s="2402"/>
      <c r="J58" s="2402"/>
      <c r="K58" s="2402"/>
      <c r="L58" s="2402"/>
      <c r="M58" s="2403"/>
    </row>
    <row r="59" spans="1:13" ht="30" customHeight="1">
      <c r="A59" s="2471"/>
      <c r="B59" s="181" t="s">
        <v>670</v>
      </c>
      <c r="C59" s="2401" t="s">
        <v>1255</v>
      </c>
      <c r="D59" s="2402"/>
      <c r="E59" s="2402"/>
      <c r="F59" s="2402"/>
      <c r="G59" s="2402"/>
      <c r="H59" s="2402"/>
      <c r="I59" s="2402"/>
      <c r="J59" s="2402"/>
      <c r="K59" s="2402"/>
      <c r="L59" s="2402"/>
      <c r="M59" s="2403"/>
    </row>
    <row r="60" spans="1:13" ht="30" customHeight="1">
      <c r="A60" s="2471"/>
      <c r="B60" s="181" t="s">
        <v>44</v>
      </c>
      <c r="C60" s="2401" t="s">
        <v>263</v>
      </c>
      <c r="D60" s="2402"/>
      <c r="E60" s="2402"/>
      <c r="F60" s="2402"/>
      <c r="G60" s="2402"/>
      <c r="H60" s="2402"/>
      <c r="I60" s="2402"/>
      <c r="J60" s="2402"/>
      <c r="K60" s="2402"/>
      <c r="L60" s="2402"/>
      <c r="M60" s="2403"/>
    </row>
    <row r="61" spans="1:13">
      <c r="A61" s="183" t="s">
        <v>672</v>
      </c>
      <c r="B61" s="225"/>
      <c r="C61" s="3719" t="s">
        <v>456</v>
      </c>
      <c r="D61" s="3720"/>
      <c r="E61" s="3720"/>
      <c r="F61" s="3720"/>
      <c r="G61" s="3720"/>
      <c r="H61" s="3720"/>
      <c r="I61" s="3720"/>
      <c r="J61" s="3720"/>
      <c r="K61" s="3720"/>
      <c r="L61" s="3720"/>
      <c r="M61" s="3721"/>
    </row>
  </sheetData>
  <mergeCells count="57">
    <mergeCell ref="A2:A14"/>
    <mergeCell ref="C2:M2"/>
    <mergeCell ref="C3:M3"/>
    <mergeCell ref="C4:E4"/>
    <mergeCell ref="F4:G4"/>
    <mergeCell ref="H4:M4"/>
    <mergeCell ref="C5:M5"/>
    <mergeCell ref="C6:M6"/>
    <mergeCell ref="C7:D7"/>
    <mergeCell ref="I7:M7"/>
    <mergeCell ref="B8:B10"/>
    <mergeCell ref="C8:D9"/>
    <mergeCell ref="F9:G9"/>
    <mergeCell ref="I9:J9"/>
    <mergeCell ref="C10:D10"/>
    <mergeCell ref="F10:G10"/>
    <mergeCell ref="I10:J10"/>
    <mergeCell ref="C11:M11"/>
    <mergeCell ref="C12:M12"/>
    <mergeCell ref="C13:M13"/>
    <mergeCell ref="C14:E14"/>
    <mergeCell ref="G14:M14"/>
    <mergeCell ref="B44:B47"/>
    <mergeCell ref="F45:F46"/>
    <mergeCell ref="G45:J46"/>
    <mergeCell ref="L45:M46"/>
    <mergeCell ref="C48:M48"/>
    <mergeCell ref="J29:L29"/>
    <mergeCell ref="B31:B33"/>
    <mergeCell ref="B34:B43"/>
    <mergeCell ref="D36:E36"/>
    <mergeCell ref="F36:G36"/>
    <mergeCell ref="H36:I36"/>
    <mergeCell ref="J36:K36"/>
    <mergeCell ref="F42:G42"/>
    <mergeCell ref="H42:I42"/>
    <mergeCell ref="C50:M50"/>
    <mergeCell ref="C51:M51"/>
    <mergeCell ref="A52:A57"/>
    <mergeCell ref="C52:M52"/>
    <mergeCell ref="C53:M53"/>
    <mergeCell ref="C54:M54"/>
    <mergeCell ref="C55:M55"/>
    <mergeCell ref="C56:M56"/>
    <mergeCell ref="C57:M57"/>
    <mergeCell ref="A15:A51"/>
    <mergeCell ref="C15:M15"/>
    <mergeCell ref="C16:M16"/>
    <mergeCell ref="B17:B23"/>
    <mergeCell ref="F22:J22"/>
    <mergeCell ref="C49:M49"/>
    <mergeCell ref="B24:B27"/>
    <mergeCell ref="A58:A60"/>
    <mergeCell ref="C58:M58"/>
    <mergeCell ref="C59:M59"/>
    <mergeCell ref="C60:M60"/>
    <mergeCell ref="C61:M61"/>
  </mergeCells>
  <dataValidations count="7">
    <dataValidation allowBlank="1" showInputMessage="1" showErrorMessage="1" prompt="Seleccione de la lista desplegable" sqref="H7 B7 B4" xr:uid="{00000000-0002-0000-3200-000000000000}"/>
    <dataValidation allowBlank="1" showInputMessage="1" showErrorMessage="1" prompt="Incluir una ficha por cada indicador, ya sea de producto o de resultado" sqref="B1" xr:uid="{00000000-0002-0000-3200-000001000000}"/>
    <dataValidation allowBlank="1" showInputMessage="1" showErrorMessage="1" prompt="Identifique el ODS a que le apunta el indicador de producto. Seleccione de la lista desplegable._x000a_" sqref="B14" xr:uid="{00000000-0002-0000-3200-000002000000}"/>
    <dataValidation allowBlank="1" showInputMessage="1" showErrorMessage="1" prompt="Identifique la meta ODS a que le apunta el indicador de producto. Seleccione de la lista desplegable." sqref="F14" xr:uid="{00000000-0002-0000-32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32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200-000005000000}"/>
    <dataValidation type="list" allowBlank="1" showInputMessage="1" showErrorMessage="1" sqref="I7:M7" xr:uid="{00000000-0002-0000-3200-000006000000}">
      <formula1>INDIRECT($C$7)</formula1>
    </dataValidation>
  </dataValidations>
  <hyperlinks>
    <hyperlink ref="C56" r:id="rId1" xr:uid="{00000000-0004-0000-3200-000000000000}"/>
    <hyperlink ref="C56:M56" r:id="rId2" display="ivonne.gonzalez@gobiernobogota.gov.co" xr:uid="{00000000-0004-0000-3200-000001000000}"/>
  </hyperlinks>
  <pageMargins left="0.7" right="0.7" top="0.75" bottom="0.75" header="0.3" footer="0.3"/>
  <pageSetup paperSize="9" orientation="portrait" horizontalDpi="1200" verticalDpi="1200" r:id="rId3"/>
  <legacyDrawing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8EA9DB"/>
  </sheetPr>
  <dimension ref="A1:M61"/>
  <sheetViews>
    <sheetView zoomScale="82" zoomScaleNormal="82" workbookViewId="0">
      <selection activeCell="C12" sqref="C12"/>
    </sheetView>
  </sheetViews>
  <sheetFormatPr baseColWidth="10" defaultColWidth="11.42578125" defaultRowHeight="15.75"/>
  <cols>
    <col min="1" max="1" width="25.140625" style="5" customWidth="1"/>
    <col min="2" max="2" width="39.140625" style="7" customWidth="1"/>
    <col min="3" max="13" width="11.42578125" style="1109"/>
    <col min="14" max="16384" width="11.42578125" style="5"/>
  </cols>
  <sheetData>
    <row r="1" spans="1:13" ht="16.5" customHeight="1">
      <c r="A1" s="105"/>
      <c r="B1" s="106" t="s">
        <v>1256</v>
      </c>
      <c r="C1" s="1016"/>
      <c r="D1" s="1016"/>
      <c r="E1" s="1016"/>
      <c r="F1" s="1016"/>
      <c r="G1" s="1016"/>
      <c r="H1" s="1016"/>
      <c r="I1" s="1016"/>
      <c r="J1" s="1016"/>
      <c r="K1" s="1016"/>
      <c r="L1" s="1016"/>
      <c r="M1" s="1017"/>
    </row>
    <row r="2" spans="1:13" ht="33.6" customHeight="1">
      <c r="A2" s="2503" t="s">
        <v>596</v>
      </c>
      <c r="B2" s="221" t="s">
        <v>597</v>
      </c>
      <c r="C2" s="2506" t="s">
        <v>1257</v>
      </c>
      <c r="D2" s="2507"/>
      <c r="E2" s="2507"/>
      <c r="F2" s="2507"/>
      <c r="G2" s="2507"/>
      <c r="H2" s="2507"/>
      <c r="I2" s="2507"/>
      <c r="J2" s="2507"/>
      <c r="K2" s="2507"/>
      <c r="L2" s="2507"/>
      <c r="M2" s="2508"/>
    </row>
    <row r="3" spans="1:13" ht="30" customHeight="1">
      <c r="A3" s="2504"/>
      <c r="B3" s="222" t="s">
        <v>793</v>
      </c>
      <c r="C3" s="2637" t="s">
        <v>1181</v>
      </c>
      <c r="D3" s="2635"/>
      <c r="E3" s="2635"/>
      <c r="F3" s="2635"/>
      <c r="G3" s="2635"/>
      <c r="H3" s="2635"/>
      <c r="I3" s="2635"/>
      <c r="J3" s="2635"/>
      <c r="K3" s="2635"/>
      <c r="L3" s="2635"/>
      <c r="M3" s="2636"/>
    </row>
    <row r="4" spans="1:13" ht="29.25" customHeight="1">
      <c r="A4" s="2504"/>
      <c r="B4" s="864" t="s">
        <v>40</v>
      </c>
      <c r="C4" s="1018" t="s">
        <v>171</v>
      </c>
      <c r="D4" s="3789"/>
      <c r="E4" s="3758"/>
      <c r="F4" s="3759" t="s">
        <v>41</v>
      </c>
      <c r="G4" s="3760"/>
      <c r="H4" s="1111" t="s">
        <v>140</v>
      </c>
      <c r="I4" s="3789"/>
      <c r="J4" s="3757"/>
      <c r="K4" s="3757"/>
      <c r="L4" s="3757"/>
      <c r="M4" s="3790"/>
    </row>
    <row r="5" spans="1:13">
      <c r="A5" s="2504"/>
      <c r="B5" s="864" t="s">
        <v>605</v>
      </c>
      <c r="C5" s="1024" t="s">
        <v>103</v>
      </c>
      <c r="D5" s="1019"/>
      <c r="E5" s="1019"/>
      <c r="F5" s="1019"/>
      <c r="G5" s="1019"/>
      <c r="H5" s="1019"/>
      <c r="I5" s="1019"/>
      <c r="J5" s="1019"/>
      <c r="K5" s="1019"/>
      <c r="L5" s="1019"/>
      <c r="M5" s="1020"/>
    </row>
    <row r="6" spans="1:13">
      <c r="A6" s="2504"/>
      <c r="B6" s="864" t="s">
        <v>607</v>
      </c>
      <c r="C6" s="3777" t="s">
        <v>103</v>
      </c>
      <c r="D6" s="3778"/>
      <c r="E6" s="3778"/>
      <c r="F6" s="3778"/>
      <c r="G6" s="3778"/>
      <c r="H6" s="3778"/>
      <c r="I6" s="3778"/>
      <c r="J6" s="3778"/>
      <c r="K6" s="3778"/>
      <c r="L6" s="3778"/>
      <c r="M6" s="3779"/>
    </row>
    <row r="7" spans="1:13">
      <c r="A7" s="2504"/>
      <c r="B7" s="222" t="s">
        <v>609</v>
      </c>
      <c r="C7" s="3762" t="s">
        <v>1258</v>
      </c>
      <c r="D7" s="3763"/>
      <c r="E7" s="1025"/>
      <c r="F7" s="1025"/>
      <c r="G7" s="1026"/>
      <c r="H7" s="1027" t="s">
        <v>44</v>
      </c>
      <c r="I7" s="3764" t="s">
        <v>375</v>
      </c>
      <c r="J7" s="3763"/>
      <c r="K7" s="3763"/>
      <c r="L7" s="3763"/>
      <c r="M7" s="3765"/>
    </row>
    <row r="8" spans="1:13" ht="15.75" customHeight="1">
      <c r="A8" s="2504"/>
      <c r="B8" s="2917" t="s">
        <v>611</v>
      </c>
      <c r="C8" s="1028"/>
      <c r="D8" s="1029"/>
      <c r="E8" s="1029"/>
      <c r="F8" s="1029"/>
      <c r="G8" s="1029"/>
      <c r="H8" s="1029"/>
      <c r="I8" s="1029"/>
      <c r="J8" s="1029"/>
      <c r="K8" s="1029"/>
      <c r="L8" s="1030"/>
      <c r="M8" s="1031"/>
    </row>
    <row r="9" spans="1:13" ht="17.25" customHeight="1">
      <c r="A9" s="2504"/>
      <c r="B9" s="2918"/>
      <c r="C9" s="3786" t="s">
        <v>1259</v>
      </c>
      <c r="D9" s="3787"/>
      <c r="E9" s="1033"/>
      <c r="F9" s="3744"/>
      <c r="G9" s="3744"/>
      <c r="H9" s="1033"/>
      <c r="I9" s="3744"/>
      <c r="J9" s="3744"/>
      <c r="K9" s="1033"/>
      <c r="L9" s="1034"/>
      <c r="M9" s="1035"/>
    </row>
    <row r="10" spans="1:13">
      <c r="A10" s="2504"/>
      <c r="B10" s="2919"/>
      <c r="C10" s="3771" t="s">
        <v>612</v>
      </c>
      <c r="D10" s="3744"/>
      <c r="E10" s="1032"/>
      <c r="F10" s="3744" t="s">
        <v>612</v>
      </c>
      <c r="G10" s="3744"/>
      <c r="H10" s="1032"/>
      <c r="I10" s="3744" t="s">
        <v>612</v>
      </c>
      <c r="J10" s="3744"/>
      <c r="K10" s="1032"/>
      <c r="L10" s="1036"/>
      <c r="M10" s="1037"/>
    </row>
    <row r="11" spans="1:13" ht="78" customHeight="1">
      <c r="A11" s="2504"/>
      <c r="B11" s="222" t="s">
        <v>613</v>
      </c>
      <c r="C11" s="2497" t="s">
        <v>1260</v>
      </c>
      <c r="D11" s="2498"/>
      <c r="E11" s="2498"/>
      <c r="F11" s="2498"/>
      <c r="G11" s="2498"/>
      <c r="H11" s="2498"/>
      <c r="I11" s="2498"/>
      <c r="J11" s="2498"/>
      <c r="K11" s="2498"/>
      <c r="L11" s="2498"/>
      <c r="M11" s="2499"/>
    </row>
    <row r="12" spans="1:13" ht="84.6" customHeight="1">
      <c r="A12" s="2504"/>
      <c r="B12" s="222" t="s">
        <v>796</v>
      </c>
      <c r="C12" s="2497" t="s">
        <v>1260</v>
      </c>
      <c r="D12" s="2498"/>
      <c r="E12" s="2498"/>
      <c r="F12" s="2498"/>
      <c r="G12" s="2498"/>
      <c r="H12" s="2498"/>
      <c r="I12" s="2498"/>
      <c r="J12" s="2498"/>
      <c r="K12" s="2498"/>
      <c r="L12" s="2498"/>
      <c r="M12" s="2499"/>
    </row>
    <row r="13" spans="1:13" ht="33" customHeight="1">
      <c r="A13" s="2504"/>
      <c r="B13" s="222" t="s">
        <v>798</v>
      </c>
      <c r="C13" s="3748" t="s">
        <v>328</v>
      </c>
      <c r="D13" s="3749"/>
      <c r="E13" s="3749"/>
      <c r="F13" s="3749"/>
      <c r="G13" s="3749"/>
      <c r="H13" s="3749"/>
      <c r="I13" s="3749"/>
      <c r="J13" s="3749"/>
      <c r="K13" s="3749"/>
      <c r="L13" s="3749"/>
      <c r="M13" s="3750"/>
    </row>
    <row r="14" spans="1:13" ht="33.75" customHeight="1">
      <c r="A14" s="2504"/>
      <c r="B14" s="798" t="s">
        <v>800</v>
      </c>
      <c r="C14" s="2497" t="s">
        <v>371</v>
      </c>
      <c r="D14" s="2498"/>
      <c r="E14" s="1112" t="s">
        <v>801</v>
      </c>
      <c r="F14" s="3788" t="s">
        <v>1261</v>
      </c>
      <c r="G14" s="3729"/>
      <c r="H14" s="3729"/>
      <c r="I14" s="3729"/>
      <c r="J14" s="3729"/>
      <c r="K14" s="3729"/>
      <c r="L14" s="3729"/>
      <c r="M14" s="3730"/>
    </row>
    <row r="15" spans="1:13" ht="15.75" customHeight="1">
      <c r="A15" s="2476" t="s">
        <v>615</v>
      </c>
      <c r="B15" s="223" t="s">
        <v>30</v>
      </c>
      <c r="C15" s="2497" t="s">
        <v>1037</v>
      </c>
      <c r="D15" s="2498"/>
      <c r="E15" s="2498"/>
      <c r="F15" s="2498"/>
      <c r="G15" s="2498"/>
      <c r="H15" s="2498"/>
      <c r="I15" s="2498"/>
      <c r="J15" s="2498"/>
      <c r="K15" s="2498"/>
      <c r="L15" s="2498"/>
      <c r="M15" s="2499"/>
    </row>
    <row r="16" spans="1:13" ht="32.1" customHeight="1">
      <c r="A16" s="2477"/>
      <c r="B16" s="223" t="s">
        <v>804</v>
      </c>
      <c r="C16" s="2497" t="s">
        <v>1262</v>
      </c>
      <c r="D16" s="2498"/>
      <c r="E16" s="2498"/>
      <c r="F16" s="2498"/>
      <c r="G16" s="2498"/>
      <c r="H16" s="2498"/>
      <c r="I16" s="2498"/>
      <c r="J16" s="2498"/>
      <c r="K16" s="2498"/>
      <c r="L16" s="2498"/>
      <c r="M16" s="2499"/>
    </row>
    <row r="17" spans="1:13" ht="8.25" customHeight="1">
      <c r="A17" s="2477"/>
      <c r="B17" s="2797" t="s">
        <v>616</v>
      </c>
      <c r="C17" s="1039"/>
      <c r="D17" s="1040"/>
      <c r="E17" s="1040"/>
      <c r="F17" s="1040"/>
      <c r="G17" s="1040"/>
      <c r="H17" s="1040"/>
      <c r="I17" s="1040"/>
      <c r="J17" s="1040"/>
      <c r="K17" s="1040"/>
      <c r="L17" s="1040"/>
      <c r="M17" s="1041"/>
    </row>
    <row r="18" spans="1:13" ht="9" customHeight="1">
      <c r="A18" s="2477"/>
      <c r="B18" s="2798"/>
      <c r="C18" s="1042"/>
      <c r="D18" s="1043"/>
      <c r="E18" s="1044"/>
      <c r="F18" s="1043"/>
      <c r="G18" s="1044"/>
      <c r="H18" s="1043"/>
      <c r="I18" s="1044"/>
      <c r="J18" s="1043"/>
      <c r="K18" s="1044"/>
      <c r="L18" s="1044"/>
      <c r="M18" s="1045"/>
    </row>
    <row r="19" spans="1:13">
      <c r="A19" s="2477"/>
      <c r="B19" s="2798"/>
      <c r="C19" s="1046" t="s">
        <v>617</v>
      </c>
      <c r="D19" s="1047"/>
      <c r="E19" s="1048" t="s">
        <v>618</v>
      </c>
      <c r="F19" s="1047"/>
      <c r="G19" s="1048" t="s">
        <v>619</v>
      </c>
      <c r="H19" s="1047"/>
      <c r="I19" s="1048" t="s">
        <v>620</v>
      </c>
      <c r="J19" s="1049"/>
      <c r="K19" s="1048"/>
      <c r="L19" s="1048"/>
      <c r="M19" s="1050"/>
    </row>
    <row r="20" spans="1:13">
      <c r="A20" s="2477"/>
      <c r="B20" s="2798"/>
      <c r="C20" s="1046" t="s">
        <v>621</v>
      </c>
      <c r="D20" s="1051"/>
      <c r="E20" s="1048" t="s">
        <v>622</v>
      </c>
      <c r="F20" s="1052"/>
      <c r="G20" s="1048" t="s">
        <v>623</v>
      </c>
      <c r="H20" s="1052"/>
      <c r="I20" s="1048"/>
      <c r="J20" s="1053"/>
      <c r="K20" s="1048"/>
      <c r="L20" s="1048"/>
      <c r="M20" s="1050"/>
    </row>
    <row r="21" spans="1:13" ht="28.5">
      <c r="A21" s="2477"/>
      <c r="B21" s="2798"/>
      <c r="C21" s="1046" t="s">
        <v>624</v>
      </c>
      <c r="D21" s="1051"/>
      <c r="E21" s="1048" t="s">
        <v>625</v>
      </c>
      <c r="F21" s="1051"/>
      <c r="G21" s="1048"/>
      <c r="H21" s="1053"/>
      <c r="I21" s="1048"/>
      <c r="J21" s="1053"/>
      <c r="K21" s="1048"/>
      <c r="L21" s="1048"/>
      <c r="M21" s="1050"/>
    </row>
    <row r="22" spans="1:13">
      <c r="A22" s="2477"/>
      <c r="B22" s="2798"/>
      <c r="C22" s="1046" t="s">
        <v>626</v>
      </c>
      <c r="D22" s="1051" t="s">
        <v>627</v>
      </c>
      <c r="E22" s="1048" t="s">
        <v>628</v>
      </c>
      <c r="F22" s="1115" t="s">
        <v>1263</v>
      </c>
      <c r="G22" s="1054"/>
      <c r="H22" s="1054"/>
      <c r="I22" s="1054"/>
      <c r="J22" s="1054"/>
      <c r="K22" s="1054"/>
      <c r="L22" s="1054"/>
      <c r="M22" s="1055"/>
    </row>
    <row r="23" spans="1:13" ht="9.75" customHeight="1">
      <c r="A23" s="2477"/>
      <c r="B23" s="2799"/>
      <c r="C23" s="1056"/>
      <c r="D23" s="1057"/>
      <c r="E23" s="1057"/>
      <c r="F23" s="1057"/>
      <c r="G23" s="1057"/>
      <c r="H23" s="1057"/>
      <c r="I23" s="1057"/>
      <c r="J23" s="1057"/>
      <c r="K23" s="1057"/>
      <c r="L23" s="1057"/>
      <c r="M23" s="1058"/>
    </row>
    <row r="24" spans="1:13">
      <c r="A24" s="2477"/>
      <c r="B24" s="2797" t="s">
        <v>630</v>
      </c>
      <c r="C24" s="1059"/>
      <c r="D24" s="1060"/>
      <c r="E24" s="1060"/>
      <c r="F24" s="1060"/>
      <c r="G24" s="1060"/>
      <c r="H24" s="1060"/>
      <c r="I24" s="1060"/>
      <c r="J24" s="1060"/>
      <c r="K24" s="1060"/>
      <c r="L24" s="1030"/>
      <c r="M24" s="1031"/>
    </row>
    <row r="25" spans="1:13">
      <c r="A25" s="2477"/>
      <c r="B25" s="2798"/>
      <c r="C25" s="1046" t="s">
        <v>631</v>
      </c>
      <c r="D25" s="1052"/>
      <c r="E25" s="1061"/>
      <c r="F25" s="1048" t="s">
        <v>632</v>
      </c>
      <c r="G25" s="1051"/>
      <c r="H25" s="1061"/>
      <c r="I25" s="1048" t="s">
        <v>633</v>
      </c>
      <c r="J25" s="1051" t="s">
        <v>627</v>
      </c>
      <c r="K25" s="1061"/>
      <c r="L25" s="1034"/>
      <c r="M25" s="1035"/>
    </row>
    <row r="26" spans="1:13">
      <c r="A26" s="2477"/>
      <c r="B26" s="2798"/>
      <c r="C26" s="1046" t="s">
        <v>634</v>
      </c>
      <c r="D26" s="1062"/>
      <c r="E26" s="1034"/>
      <c r="F26" s="1048" t="s">
        <v>635</v>
      </c>
      <c r="G26" s="1052"/>
      <c r="H26" s="1034"/>
      <c r="I26" s="1063"/>
      <c r="J26" s="1034"/>
      <c r="K26" s="1033"/>
      <c r="L26" s="1034"/>
      <c r="M26" s="1035"/>
    </row>
    <row r="27" spans="1:13">
      <c r="A27" s="2477"/>
      <c r="B27" s="2799"/>
      <c r="C27" s="1064"/>
      <c r="D27" s="1065"/>
      <c r="E27" s="1065"/>
      <c r="F27" s="1065"/>
      <c r="G27" s="1065"/>
      <c r="H27" s="1065"/>
      <c r="I27" s="1065"/>
      <c r="J27" s="1065"/>
      <c r="K27" s="1065"/>
      <c r="L27" s="1036"/>
      <c r="M27" s="1037"/>
    </row>
    <row r="28" spans="1:13">
      <c r="A28" s="2477"/>
      <c r="B28" s="863" t="s">
        <v>636</v>
      </c>
      <c r="C28" s="1066"/>
      <c r="D28" s="1067"/>
      <c r="E28" s="1067"/>
      <c r="F28" s="1067"/>
      <c r="G28" s="1067"/>
      <c r="H28" s="1067"/>
      <c r="I28" s="1067"/>
      <c r="J28" s="1067"/>
      <c r="K28" s="1067"/>
      <c r="L28" s="1067"/>
      <c r="M28" s="1068"/>
    </row>
    <row r="29" spans="1:13">
      <c r="A29" s="2477"/>
      <c r="B29" s="863"/>
      <c r="C29" s="1069" t="s">
        <v>637</v>
      </c>
      <c r="D29" s="1052" t="s">
        <v>77</v>
      </c>
      <c r="E29" s="1061"/>
      <c r="F29" s="1071" t="s">
        <v>638</v>
      </c>
      <c r="G29" s="1052" t="s">
        <v>77</v>
      </c>
      <c r="H29" s="1061"/>
      <c r="I29" s="1071" t="s">
        <v>639</v>
      </c>
      <c r="J29" s="1072" t="s">
        <v>77</v>
      </c>
      <c r="K29" s="1073"/>
      <c r="L29" s="1074"/>
      <c r="M29" s="1075"/>
    </row>
    <row r="30" spans="1:13">
      <c r="A30" s="2477"/>
      <c r="B30" s="864"/>
      <c r="C30" s="1056"/>
      <c r="D30" s="1057"/>
      <c r="E30" s="1057"/>
      <c r="F30" s="1057"/>
      <c r="G30" s="1057"/>
      <c r="H30" s="1057"/>
      <c r="I30" s="1057"/>
      <c r="J30" s="1057"/>
      <c r="K30" s="1057"/>
      <c r="L30" s="1057"/>
      <c r="M30" s="1058"/>
    </row>
    <row r="31" spans="1:13">
      <c r="A31" s="2477"/>
      <c r="B31" s="2797" t="s">
        <v>641</v>
      </c>
      <c r="C31" s="1076"/>
      <c r="D31" s="1077"/>
      <c r="E31" s="1077"/>
      <c r="F31" s="1077"/>
      <c r="G31" s="1077"/>
      <c r="H31" s="1077"/>
      <c r="I31" s="1077"/>
      <c r="J31" s="1077"/>
      <c r="K31" s="1077"/>
      <c r="L31" s="1030"/>
      <c r="M31" s="1031"/>
    </row>
    <row r="32" spans="1:13">
      <c r="A32" s="2477"/>
      <c r="B32" s="2798"/>
      <c r="C32" s="1078" t="s">
        <v>642</v>
      </c>
      <c r="D32" s="1116">
        <v>2021</v>
      </c>
      <c r="E32" s="1079"/>
      <c r="F32" s="1061" t="s">
        <v>643</v>
      </c>
      <c r="G32" s="1116" t="s">
        <v>681</v>
      </c>
      <c r="H32" s="1079"/>
      <c r="I32" s="1071"/>
      <c r="J32" s="1079"/>
      <c r="K32" s="1079"/>
      <c r="L32" s="1034"/>
      <c r="M32" s="1035"/>
    </row>
    <row r="33" spans="1:13">
      <c r="A33" s="2477"/>
      <c r="B33" s="2799"/>
      <c r="C33" s="1056"/>
      <c r="D33" s="1080"/>
      <c r="E33" s="1081"/>
      <c r="F33" s="1057"/>
      <c r="G33" s="1081"/>
      <c r="H33" s="1081"/>
      <c r="I33" s="1082"/>
      <c r="J33" s="1081"/>
      <c r="K33" s="1081"/>
      <c r="L33" s="1036"/>
      <c r="M33" s="1037"/>
    </row>
    <row r="34" spans="1:13">
      <c r="A34" s="2477"/>
      <c r="B34" s="2797" t="s">
        <v>644</v>
      </c>
      <c r="C34" s="1083"/>
      <c r="D34" s="1084"/>
      <c r="E34" s="1084"/>
      <c r="F34" s="1084"/>
      <c r="G34" s="1084"/>
      <c r="H34" s="1084"/>
      <c r="I34" s="1084"/>
      <c r="J34" s="1084"/>
      <c r="K34" s="1084"/>
      <c r="L34" s="1084"/>
      <c r="M34" s="1085"/>
    </row>
    <row r="35" spans="1:13">
      <c r="A35" s="2477"/>
      <c r="B35" s="2798"/>
      <c r="C35" s="1086"/>
      <c r="D35" s="1087" t="s">
        <v>682</v>
      </c>
      <c r="E35" s="1087"/>
      <c r="F35" s="1087" t="s">
        <v>683</v>
      </c>
      <c r="G35" s="1087"/>
      <c r="H35" s="1088" t="s">
        <v>684</v>
      </c>
      <c r="I35" s="1088"/>
      <c r="J35" s="1088" t="s">
        <v>685</v>
      </c>
      <c r="K35" s="1087"/>
      <c r="L35" s="1087" t="s">
        <v>686</v>
      </c>
      <c r="M35" s="1089"/>
    </row>
    <row r="36" spans="1:13">
      <c r="A36" s="2477"/>
      <c r="B36" s="2798"/>
      <c r="C36" s="1086"/>
      <c r="D36" s="1117">
        <v>5</v>
      </c>
      <c r="E36" s="1118"/>
      <c r="F36" s="1117">
        <v>5</v>
      </c>
      <c r="G36" s="1118"/>
      <c r="H36" s="1117">
        <v>5</v>
      </c>
      <c r="I36" s="1118"/>
      <c r="J36" s="1117">
        <v>5</v>
      </c>
      <c r="K36" s="1118"/>
      <c r="L36" s="1117">
        <v>5</v>
      </c>
      <c r="M36" s="1091"/>
    </row>
    <row r="37" spans="1:13">
      <c r="A37" s="2477"/>
      <c r="B37" s="2798"/>
      <c r="C37" s="1086"/>
      <c r="D37" s="1087" t="s">
        <v>734</v>
      </c>
      <c r="E37" s="1087"/>
      <c r="F37" s="1087" t="s">
        <v>735</v>
      </c>
      <c r="G37" s="1087"/>
      <c r="H37" s="1088" t="s">
        <v>736</v>
      </c>
      <c r="I37" s="1088"/>
      <c r="J37" s="1088" t="s">
        <v>737</v>
      </c>
      <c r="K37" s="1087"/>
      <c r="L37" s="1087" t="s">
        <v>738</v>
      </c>
      <c r="M37" s="1045"/>
    </row>
    <row r="38" spans="1:13">
      <c r="A38" s="2477"/>
      <c r="B38" s="2798"/>
      <c r="C38" s="1086"/>
      <c r="D38" s="1090"/>
      <c r="E38" s="1023"/>
      <c r="F38" s="1090"/>
      <c r="G38" s="1023"/>
      <c r="H38" s="1090"/>
      <c r="I38" s="1023"/>
      <c r="J38" s="1090"/>
      <c r="K38" s="1023"/>
      <c r="L38" s="1090"/>
      <c r="M38" s="1091"/>
    </row>
    <row r="39" spans="1:13">
      <c r="A39" s="2477"/>
      <c r="B39" s="2798"/>
      <c r="C39" s="1086"/>
      <c r="D39" s="1087" t="s">
        <v>739</v>
      </c>
      <c r="E39" s="1087"/>
      <c r="F39" s="1087" t="s">
        <v>740</v>
      </c>
      <c r="G39" s="1087"/>
      <c r="H39" s="1088" t="s">
        <v>741</v>
      </c>
      <c r="I39" s="1088"/>
      <c r="J39" s="1088" t="s">
        <v>742</v>
      </c>
      <c r="K39" s="1087"/>
      <c r="L39" s="1087" t="s">
        <v>645</v>
      </c>
      <c r="M39" s="1045"/>
    </row>
    <row r="40" spans="1:13">
      <c r="A40" s="2477"/>
      <c r="B40" s="2798"/>
      <c r="C40" s="1086"/>
      <c r="D40" s="1090"/>
      <c r="E40" s="1023"/>
      <c r="F40" s="1090"/>
      <c r="G40" s="1023"/>
      <c r="H40" s="1090"/>
      <c r="I40" s="1023"/>
      <c r="J40" s="1090"/>
      <c r="K40" s="1023"/>
      <c r="L40" s="1090"/>
      <c r="M40" s="1091"/>
    </row>
    <row r="41" spans="1:13">
      <c r="A41" s="2477"/>
      <c r="B41" s="2798"/>
      <c r="C41" s="1086"/>
      <c r="D41" s="1092" t="s">
        <v>645</v>
      </c>
      <c r="E41" s="1022"/>
      <c r="F41" s="1092" t="s">
        <v>646</v>
      </c>
      <c r="G41" s="1022"/>
      <c r="H41" s="1093"/>
      <c r="I41" s="1094"/>
      <c r="J41" s="1093"/>
      <c r="K41" s="1094"/>
      <c r="L41" s="1093"/>
      <c r="M41" s="1095"/>
    </row>
    <row r="42" spans="1:13">
      <c r="A42" s="2477"/>
      <c r="B42" s="2798"/>
      <c r="C42" s="1086"/>
      <c r="D42" s="1119" t="s">
        <v>681</v>
      </c>
      <c r="E42" s="1023"/>
      <c r="F42" s="3780">
        <v>25</v>
      </c>
      <c r="G42" s="3781"/>
      <c r="H42" s="3737"/>
      <c r="I42" s="3737"/>
      <c r="J42" s="1096"/>
      <c r="K42" s="1087"/>
      <c r="L42" s="1096"/>
      <c r="M42" s="1097"/>
    </row>
    <row r="43" spans="1:13">
      <c r="A43" s="2477"/>
      <c r="B43" s="2798"/>
      <c r="C43" s="1098"/>
      <c r="D43" s="1092"/>
      <c r="E43" s="1022"/>
      <c r="F43" s="1092"/>
      <c r="G43" s="1022"/>
      <c r="H43" s="1099"/>
      <c r="I43" s="1100"/>
      <c r="J43" s="1099"/>
      <c r="K43" s="1100"/>
      <c r="L43" s="1099"/>
      <c r="M43" s="1101"/>
    </row>
    <row r="44" spans="1:13" ht="18" customHeight="1">
      <c r="A44" s="2477"/>
      <c r="B44" s="2797" t="s">
        <v>647</v>
      </c>
      <c r="C44" s="1059"/>
      <c r="D44" s="1060"/>
      <c r="E44" s="1060"/>
      <c r="F44" s="1060"/>
      <c r="G44" s="1060"/>
      <c r="H44" s="1060"/>
      <c r="I44" s="1060"/>
      <c r="J44" s="1060"/>
      <c r="K44" s="1060"/>
      <c r="L44" s="1034"/>
      <c r="M44" s="1035"/>
    </row>
    <row r="45" spans="1:13">
      <c r="A45" s="2477"/>
      <c r="B45" s="2798"/>
      <c r="C45" s="1102"/>
      <c r="D45" s="1103" t="s">
        <v>601</v>
      </c>
      <c r="E45" s="1104" t="s">
        <v>171</v>
      </c>
      <c r="F45" s="3738" t="s">
        <v>648</v>
      </c>
      <c r="G45" s="3739" t="s">
        <v>687</v>
      </c>
      <c r="H45" s="3739"/>
      <c r="I45" s="3739"/>
      <c r="J45" s="3739"/>
      <c r="K45" s="1106" t="s">
        <v>649</v>
      </c>
      <c r="L45" s="3782" t="s">
        <v>824</v>
      </c>
      <c r="M45" s="3783"/>
    </row>
    <row r="46" spans="1:13">
      <c r="A46" s="2477"/>
      <c r="B46" s="2798"/>
      <c r="C46" s="1102"/>
      <c r="D46" s="1107" t="s">
        <v>627</v>
      </c>
      <c r="E46" s="1051"/>
      <c r="F46" s="3738"/>
      <c r="G46" s="3739"/>
      <c r="H46" s="3739"/>
      <c r="I46" s="3739"/>
      <c r="J46" s="3739"/>
      <c r="K46" s="1034"/>
      <c r="L46" s="3784"/>
      <c r="M46" s="3785"/>
    </row>
    <row r="47" spans="1:13">
      <c r="A47" s="2477"/>
      <c r="B47" s="2799"/>
      <c r="C47" s="1108"/>
      <c r="D47" s="1036"/>
      <c r="E47" s="1036"/>
      <c r="F47" s="1036"/>
      <c r="G47" s="1036"/>
      <c r="H47" s="1036"/>
      <c r="I47" s="1036"/>
      <c r="J47" s="1036"/>
      <c r="K47" s="1036"/>
      <c r="L47" s="1034"/>
      <c r="M47" s="1035"/>
    </row>
    <row r="48" spans="1:13" ht="30.6" customHeight="1">
      <c r="A48" s="2477"/>
      <c r="B48" s="222" t="s">
        <v>650</v>
      </c>
      <c r="C48" s="2497" t="s">
        <v>1264</v>
      </c>
      <c r="D48" s="2498"/>
      <c r="E48" s="2498"/>
      <c r="F48" s="2498"/>
      <c r="G48" s="2498"/>
      <c r="H48" s="2498"/>
      <c r="I48" s="2498"/>
      <c r="J48" s="2498"/>
      <c r="K48" s="2498"/>
      <c r="L48" s="2498"/>
      <c r="M48" s="2499"/>
    </row>
    <row r="49" spans="1:13" ht="15.75" customHeight="1">
      <c r="A49" s="2477"/>
      <c r="B49" s="223" t="s">
        <v>652</v>
      </c>
      <c r="C49" s="3728" t="s">
        <v>1265</v>
      </c>
      <c r="D49" s="3729"/>
      <c r="E49" s="3729"/>
      <c r="F49" s="3729"/>
      <c r="G49" s="3729"/>
      <c r="H49" s="3729"/>
      <c r="I49" s="3729"/>
      <c r="J49" s="3729"/>
      <c r="K49" s="3729"/>
      <c r="L49" s="3729"/>
      <c r="M49" s="3730"/>
    </row>
    <row r="50" spans="1:13">
      <c r="A50" s="2477"/>
      <c r="B50" s="223" t="s">
        <v>654</v>
      </c>
      <c r="C50" s="1007">
        <v>45</v>
      </c>
      <c r="D50" s="1113"/>
      <c r="E50" s="1113"/>
      <c r="F50" s="1113"/>
      <c r="G50" s="1113"/>
      <c r="H50" s="1113"/>
      <c r="I50" s="1113"/>
      <c r="J50" s="1113"/>
      <c r="K50" s="1113"/>
      <c r="L50" s="1113"/>
      <c r="M50" s="1114"/>
    </row>
    <row r="51" spans="1:13">
      <c r="A51" s="2477"/>
      <c r="B51" s="223" t="s">
        <v>655</v>
      </c>
      <c r="C51" s="679" t="s">
        <v>77</v>
      </c>
      <c r="D51" s="1113"/>
      <c r="E51" s="1113"/>
      <c r="F51" s="1113"/>
      <c r="G51" s="1113"/>
      <c r="H51" s="1113"/>
      <c r="I51" s="1113"/>
      <c r="J51" s="1113"/>
      <c r="K51" s="1113"/>
      <c r="L51" s="1113"/>
      <c r="M51" s="1114"/>
    </row>
    <row r="52" spans="1:13" ht="15.75" customHeight="1">
      <c r="A52" s="2470" t="s">
        <v>656</v>
      </c>
      <c r="B52" s="179" t="s">
        <v>657</v>
      </c>
      <c r="C52" s="3776" t="s">
        <v>1266</v>
      </c>
      <c r="D52" s="3774"/>
      <c r="E52" s="3774"/>
      <c r="F52" s="3774"/>
      <c r="G52" s="3774"/>
      <c r="H52" s="3774"/>
      <c r="I52" s="3774"/>
      <c r="J52" s="3774"/>
      <c r="K52" s="3774"/>
      <c r="L52" s="3774"/>
      <c r="M52" s="3775"/>
    </row>
    <row r="53" spans="1:13" ht="15.75" customHeight="1">
      <c r="A53" s="2471"/>
      <c r="B53" s="179" t="s">
        <v>659</v>
      </c>
      <c r="C53" s="3776" t="s">
        <v>1267</v>
      </c>
      <c r="D53" s="3774"/>
      <c r="E53" s="3774"/>
      <c r="F53" s="3774"/>
      <c r="G53" s="3774"/>
      <c r="H53" s="3774"/>
      <c r="I53" s="3774"/>
      <c r="J53" s="3774"/>
      <c r="K53" s="3774"/>
      <c r="L53" s="3774"/>
      <c r="M53" s="3775"/>
    </row>
    <row r="54" spans="1:13" ht="15.75" customHeight="1">
      <c r="A54" s="2471"/>
      <c r="B54" s="179" t="s">
        <v>661</v>
      </c>
      <c r="C54" s="3776" t="s">
        <v>375</v>
      </c>
      <c r="D54" s="3774"/>
      <c r="E54" s="3774"/>
      <c r="F54" s="3774"/>
      <c r="G54" s="3774"/>
      <c r="H54" s="3774"/>
      <c r="I54" s="3774"/>
      <c r="J54" s="3774"/>
      <c r="K54" s="3774"/>
      <c r="L54" s="3774"/>
      <c r="M54" s="3775"/>
    </row>
    <row r="55" spans="1:13" ht="15.75" customHeight="1">
      <c r="A55" s="2471"/>
      <c r="B55" s="180" t="s">
        <v>662</v>
      </c>
      <c r="C55" s="3776" t="s">
        <v>1268</v>
      </c>
      <c r="D55" s="3774"/>
      <c r="E55" s="3774"/>
      <c r="F55" s="3774"/>
      <c r="G55" s="3774"/>
      <c r="H55" s="3774"/>
      <c r="I55" s="3774"/>
      <c r="J55" s="3774"/>
      <c r="K55" s="3774"/>
      <c r="L55" s="3774"/>
      <c r="M55" s="3775"/>
    </row>
    <row r="56" spans="1:13" ht="15.75" customHeight="1">
      <c r="A56" s="2471"/>
      <c r="B56" s="179" t="s">
        <v>663</v>
      </c>
      <c r="C56" s="3773" t="s">
        <v>379</v>
      </c>
      <c r="D56" s="3774"/>
      <c r="E56" s="3774"/>
      <c r="F56" s="3774"/>
      <c r="G56" s="3774"/>
      <c r="H56" s="3774"/>
      <c r="I56" s="3774"/>
      <c r="J56" s="3774"/>
      <c r="K56" s="3774"/>
      <c r="L56" s="3774"/>
      <c r="M56" s="3775"/>
    </row>
    <row r="57" spans="1:13" ht="16.5" customHeight="1">
      <c r="A57" s="2475"/>
      <c r="B57" s="179" t="s">
        <v>665</v>
      </c>
      <c r="C57" s="3776" t="s">
        <v>378</v>
      </c>
      <c r="D57" s="3774"/>
      <c r="E57" s="3774"/>
      <c r="F57" s="3774"/>
      <c r="G57" s="3774"/>
      <c r="H57" s="3774"/>
      <c r="I57" s="3774"/>
      <c r="J57" s="3774"/>
      <c r="K57" s="3774"/>
      <c r="L57" s="3774"/>
      <c r="M57" s="3775"/>
    </row>
    <row r="58" spans="1:13" ht="15.75" customHeight="1">
      <c r="A58" s="2470" t="s">
        <v>667</v>
      </c>
      <c r="B58" s="181" t="s">
        <v>668</v>
      </c>
      <c r="C58" s="3776" t="s">
        <v>1269</v>
      </c>
      <c r="D58" s="3774"/>
      <c r="E58" s="3774"/>
      <c r="F58" s="3774"/>
      <c r="G58" s="3774"/>
      <c r="H58" s="3774"/>
      <c r="I58" s="3774"/>
      <c r="J58" s="3774"/>
      <c r="K58" s="3774"/>
      <c r="L58" s="3774"/>
      <c r="M58" s="3775"/>
    </row>
    <row r="59" spans="1:13" ht="17.25" customHeight="1">
      <c r="A59" s="2471"/>
      <c r="B59" s="181" t="s">
        <v>670</v>
      </c>
      <c r="C59" s="3776" t="s">
        <v>1270</v>
      </c>
      <c r="D59" s="3774"/>
      <c r="E59" s="3774"/>
      <c r="F59" s="3774"/>
      <c r="G59" s="3774"/>
      <c r="H59" s="3774"/>
      <c r="I59" s="3774"/>
      <c r="J59" s="3774"/>
      <c r="K59" s="3774"/>
      <c r="L59" s="3774"/>
      <c r="M59" s="3775"/>
    </row>
    <row r="60" spans="1:13" ht="18" customHeight="1">
      <c r="A60" s="2471"/>
      <c r="B60" s="181" t="s">
        <v>44</v>
      </c>
      <c r="C60" s="3776" t="s">
        <v>1271</v>
      </c>
      <c r="D60" s="3774"/>
      <c r="E60" s="3774"/>
      <c r="F60" s="3774"/>
      <c r="G60" s="3774"/>
      <c r="H60" s="3774"/>
      <c r="I60" s="3774"/>
      <c r="J60" s="3774"/>
      <c r="K60" s="3774"/>
      <c r="L60" s="3774"/>
      <c r="M60" s="3775"/>
    </row>
    <row r="61" spans="1:13" ht="16.5" customHeight="1">
      <c r="A61" s="397" t="s">
        <v>672</v>
      </c>
      <c r="B61" s="42"/>
      <c r="C61" s="3772"/>
      <c r="D61" s="3267"/>
      <c r="E61" s="3267"/>
      <c r="F61" s="3267"/>
      <c r="G61" s="3267"/>
      <c r="H61" s="3267"/>
      <c r="I61" s="3267"/>
      <c r="J61" s="3267"/>
      <c r="K61" s="3267"/>
      <c r="L61" s="3267"/>
      <c r="M61" s="3268"/>
    </row>
  </sheetData>
  <mergeCells count="48">
    <mergeCell ref="C14:D14"/>
    <mergeCell ref="C2:M2"/>
    <mergeCell ref="F4:G4"/>
    <mergeCell ref="C7:D7"/>
    <mergeCell ref="I7:M7"/>
    <mergeCell ref="F14:M14"/>
    <mergeCell ref="D4:E4"/>
    <mergeCell ref="I4:M4"/>
    <mergeCell ref="C13:M13"/>
    <mergeCell ref="C11:M11"/>
    <mergeCell ref="C12:M12"/>
    <mergeCell ref="B8:B10"/>
    <mergeCell ref="C9:D9"/>
    <mergeCell ref="F9:G9"/>
    <mergeCell ref="I9:J9"/>
    <mergeCell ref="C10:D10"/>
    <mergeCell ref="F10:G10"/>
    <mergeCell ref="I10:J10"/>
    <mergeCell ref="A15:A51"/>
    <mergeCell ref="C15:M15"/>
    <mergeCell ref="C16:M16"/>
    <mergeCell ref="B17:B23"/>
    <mergeCell ref="B24:B27"/>
    <mergeCell ref="B31:B33"/>
    <mergeCell ref="B34:B43"/>
    <mergeCell ref="F42:G42"/>
    <mergeCell ref="H42:I42"/>
    <mergeCell ref="B44:B47"/>
    <mergeCell ref="F45:F46"/>
    <mergeCell ref="G45:J46"/>
    <mergeCell ref="L45:M46"/>
    <mergeCell ref="C48:M48"/>
    <mergeCell ref="A2:A14"/>
    <mergeCell ref="C49:M49"/>
    <mergeCell ref="C61:M61"/>
    <mergeCell ref="C56:M56"/>
    <mergeCell ref="C57:M57"/>
    <mergeCell ref="A58:A60"/>
    <mergeCell ref="C58:M58"/>
    <mergeCell ref="C59:M59"/>
    <mergeCell ref="C60:M60"/>
    <mergeCell ref="A52:A57"/>
    <mergeCell ref="C52:M52"/>
    <mergeCell ref="C53:M53"/>
    <mergeCell ref="C54:M54"/>
    <mergeCell ref="C55:M55"/>
    <mergeCell ref="C3:M3"/>
    <mergeCell ref="C6:M6"/>
  </mergeCells>
  <dataValidations count="8">
    <dataValidation type="list" allowBlank="1" showInputMessage="1" showErrorMessage="1" sqref="I7:M7" xr:uid="{00000000-0002-0000-33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3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3300-000002000000}"/>
    <dataValidation allowBlank="1" showInputMessage="1" showErrorMessage="1" prompt="Identifique la meta ODS a que le apunta el indicador de producto. Seleccione de la lista desplegable." sqref="E14" xr:uid="{00000000-0002-0000-3300-000003000000}"/>
    <dataValidation allowBlank="1" showInputMessage="1" showErrorMessage="1" prompt="Identifique el ODS a que le apunta el indicador de producto. Seleccione de la lista desplegable._x000a_" sqref="B14" xr:uid="{00000000-0002-0000-3300-000004000000}"/>
    <dataValidation allowBlank="1" showInputMessage="1" showErrorMessage="1" prompt="Incluir una ficha por cada indicador, ya sea de producto o de resultado" sqref="B1" xr:uid="{00000000-0002-0000-3300-000005000000}"/>
    <dataValidation allowBlank="1" showInputMessage="1" showErrorMessage="1" prompt="Seleccione de la lista desplegable" sqref="B4 B7 H7" xr:uid="{00000000-0002-0000-3300-000006000000}"/>
    <dataValidation allowBlank="1" showInputMessage="1" showErrorMessage="1" sqref="C7:D7" xr:uid="{00000000-0002-0000-3300-000007000000}"/>
  </dataValidations>
  <hyperlinks>
    <hyperlink ref="C56" r:id="rId1"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8EA9DB"/>
  </sheetPr>
  <dimension ref="A1:M61"/>
  <sheetViews>
    <sheetView zoomScale="80" zoomScaleNormal="80" workbookViewId="0">
      <selection activeCell="F14" sqref="F14:M14"/>
    </sheetView>
  </sheetViews>
  <sheetFormatPr baseColWidth="10" defaultColWidth="11.42578125" defaultRowHeight="15"/>
  <cols>
    <col min="1" max="1" width="25.140625" customWidth="1"/>
    <col min="2" max="2" width="39.140625" customWidth="1"/>
    <col min="3" max="3" width="11.42578125" style="1126"/>
    <col min="4" max="4" width="13.42578125" style="1126" customWidth="1"/>
    <col min="5" max="8" width="11.42578125" style="1126"/>
    <col min="9" max="9" width="16" style="1126" customWidth="1"/>
    <col min="10" max="13" width="11.42578125" style="1126"/>
  </cols>
  <sheetData>
    <row r="1" spans="1:13" ht="15.75" customHeight="1">
      <c r="A1" s="105"/>
      <c r="B1" s="2911" t="s">
        <v>1272</v>
      </c>
      <c r="C1" s="2912"/>
      <c r="D1" s="2912"/>
      <c r="E1" s="2912"/>
      <c r="F1" s="2912"/>
      <c r="G1" s="2912"/>
      <c r="H1" s="2912"/>
      <c r="I1" s="2912"/>
      <c r="J1" s="2912"/>
      <c r="K1" s="2912"/>
      <c r="L1" s="2912"/>
      <c r="M1" s="2913"/>
    </row>
    <row r="2" spans="1:13" ht="27" customHeight="1">
      <c r="A2" s="2503" t="s">
        <v>596</v>
      </c>
      <c r="B2" s="221" t="s">
        <v>597</v>
      </c>
      <c r="C2" s="3804" t="s">
        <v>381</v>
      </c>
      <c r="D2" s="3805"/>
      <c r="E2" s="3805"/>
      <c r="F2" s="3805"/>
      <c r="G2" s="3805"/>
      <c r="H2" s="3805"/>
      <c r="I2" s="3805"/>
      <c r="J2" s="3805"/>
      <c r="K2" s="3805"/>
      <c r="L2" s="3805"/>
      <c r="M2" s="3806"/>
    </row>
    <row r="3" spans="1:13" ht="31.5" customHeight="1">
      <c r="A3" s="2504"/>
      <c r="B3" s="222" t="s">
        <v>793</v>
      </c>
      <c r="C3" s="2637" t="s">
        <v>1181</v>
      </c>
      <c r="D3" s="2635"/>
      <c r="E3" s="2635"/>
      <c r="F3" s="2635"/>
      <c r="G3" s="2635"/>
      <c r="H3" s="2635"/>
      <c r="I3" s="2635"/>
      <c r="J3" s="2635"/>
      <c r="K3" s="2635"/>
      <c r="L3" s="2635"/>
      <c r="M3" s="2636"/>
    </row>
    <row r="4" spans="1:13" ht="23.25" customHeight="1">
      <c r="A4" s="2504"/>
      <c r="B4" s="864" t="s">
        <v>40</v>
      </c>
      <c r="C4" s="1018" t="s">
        <v>171</v>
      </c>
      <c r="D4" s="3789"/>
      <c r="E4" s="3758"/>
      <c r="F4" s="3759" t="s">
        <v>41</v>
      </c>
      <c r="G4" s="3760"/>
      <c r="H4" s="1111" t="s">
        <v>103</v>
      </c>
      <c r="I4" s="3789"/>
      <c r="J4" s="3757"/>
      <c r="K4" s="3757"/>
      <c r="L4" s="3757"/>
      <c r="M4" s="3790"/>
    </row>
    <row r="5" spans="1:13">
      <c r="A5" s="2504"/>
      <c r="B5" s="864" t="s">
        <v>605</v>
      </c>
      <c r="C5" s="2637" t="s">
        <v>103</v>
      </c>
      <c r="D5" s="3807"/>
      <c r="E5" s="3807"/>
      <c r="F5" s="3807"/>
      <c r="G5" s="3807"/>
      <c r="H5" s="3807"/>
      <c r="I5" s="3807"/>
      <c r="J5" s="3807"/>
      <c r="K5" s="3807"/>
      <c r="L5" s="3807"/>
      <c r="M5" s="3808"/>
    </row>
    <row r="6" spans="1:13">
      <c r="A6" s="2504"/>
      <c r="B6" s="864" t="s">
        <v>607</v>
      </c>
      <c r="C6" s="2637" t="s">
        <v>103</v>
      </c>
      <c r="D6" s="3807"/>
      <c r="E6" s="3807"/>
      <c r="F6" s="3807"/>
      <c r="G6" s="3807"/>
      <c r="H6" s="3807"/>
      <c r="I6" s="3807"/>
      <c r="J6" s="3807"/>
      <c r="K6" s="3807"/>
      <c r="L6" s="3807"/>
      <c r="M6" s="3808"/>
    </row>
    <row r="7" spans="1:13">
      <c r="A7" s="2504"/>
      <c r="B7" s="222" t="s">
        <v>609</v>
      </c>
      <c r="C7" s="3762" t="s">
        <v>1273</v>
      </c>
      <c r="D7" s="3763"/>
      <c r="E7" s="1025"/>
      <c r="F7" s="1025"/>
      <c r="G7" s="1026"/>
      <c r="H7" s="1027" t="s">
        <v>44</v>
      </c>
      <c r="I7" s="3764" t="s">
        <v>375</v>
      </c>
      <c r="J7" s="3763"/>
      <c r="K7" s="3763"/>
      <c r="L7" s="3763"/>
      <c r="M7" s="3765"/>
    </row>
    <row r="8" spans="1:13" ht="15" customHeight="1">
      <c r="A8" s="2504"/>
      <c r="B8" s="2917" t="s">
        <v>611</v>
      </c>
      <c r="C8" s="1028"/>
      <c r="D8" s="1029"/>
      <c r="E8" s="1029"/>
      <c r="F8" s="1029"/>
      <c r="G8" s="1029"/>
      <c r="H8" s="1029"/>
      <c r="I8" s="1029"/>
      <c r="J8" s="1029"/>
      <c r="K8" s="1029"/>
      <c r="L8" s="1030"/>
      <c r="M8" s="1031"/>
    </row>
    <row r="9" spans="1:13">
      <c r="A9" s="2504"/>
      <c r="B9" s="2918"/>
      <c r="C9" s="3809" t="s">
        <v>1259</v>
      </c>
      <c r="D9" s="3810"/>
      <c r="E9" s="1033"/>
      <c r="F9" s="3744"/>
      <c r="G9" s="3744"/>
      <c r="H9" s="1033"/>
      <c r="I9" s="3744"/>
      <c r="J9" s="3744"/>
      <c r="K9" s="1033"/>
      <c r="L9" s="1034"/>
      <c r="M9" s="1035"/>
    </row>
    <row r="10" spans="1:13">
      <c r="A10" s="2504"/>
      <c r="B10" s="2919"/>
      <c r="C10" s="3771" t="s">
        <v>612</v>
      </c>
      <c r="D10" s="3744"/>
      <c r="E10" s="1032"/>
      <c r="F10" s="3744" t="s">
        <v>612</v>
      </c>
      <c r="G10" s="3744"/>
      <c r="H10" s="1032"/>
      <c r="I10" s="3744" t="s">
        <v>612</v>
      </c>
      <c r="J10" s="3744"/>
      <c r="K10" s="1032"/>
      <c r="L10" s="1036"/>
      <c r="M10" s="1037"/>
    </row>
    <row r="11" spans="1:13" ht="31.5" customHeight="1">
      <c r="A11" s="2504"/>
      <c r="B11" s="222" t="s">
        <v>613</v>
      </c>
      <c r="C11" s="2497" t="s">
        <v>1274</v>
      </c>
      <c r="D11" s="3807"/>
      <c r="E11" s="3807"/>
      <c r="F11" s="3807"/>
      <c r="G11" s="3807"/>
      <c r="H11" s="3807"/>
      <c r="I11" s="3807"/>
      <c r="J11" s="3807"/>
      <c r="K11" s="3807"/>
      <c r="L11" s="3807"/>
      <c r="M11" s="3808"/>
    </row>
    <row r="12" spans="1:13" ht="65.25" customHeight="1">
      <c r="A12" s="2504"/>
      <c r="B12" s="222" t="s">
        <v>796</v>
      </c>
      <c r="C12" s="2497" t="s">
        <v>1275</v>
      </c>
      <c r="D12" s="3811"/>
      <c r="E12" s="3811"/>
      <c r="F12" s="3811"/>
      <c r="G12" s="3811"/>
      <c r="H12" s="3811"/>
      <c r="I12" s="3811"/>
      <c r="J12" s="3811"/>
      <c r="K12" s="3811"/>
      <c r="L12" s="3811"/>
      <c r="M12" s="3812"/>
    </row>
    <row r="13" spans="1:13" ht="54.75" customHeight="1">
      <c r="A13" s="2504"/>
      <c r="B13" s="222" t="s">
        <v>798</v>
      </c>
      <c r="C13" s="3748" t="s">
        <v>328</v>
      </c>
      <c r="D13" s="3749"/>
      <c r="E13" s="3749"/>
      <c r="F13" s="3749"/>
      <c r="G13" s="3749"/>
      <c r="H13" s="3749"/>
      <c r="I13" s="3749"/>
      <c r="J13" s="3749"/>
      <c r="K13" s="3749"/>
      <c r="L13" s="3749"/>
      <c r="M13" s="3750"/>
    </row>
    <row r="14" spans="1:13" ht="26.25" customHeight="1">
      <c r="A14" s="2504"/>
      <c r="B14" s="798" t="s">
        <v>800</v>
      </c>
      <c r="C14" s="2497" t="s">
        <v>371</v>
      </c>
      <c r="D14" s="2498"/>
      <c r="E14" s="1112" t="s">
        <v>801</v>
      </c>
      <c r="F14" s="3813" t="s">
        <v>1276</v>
      </c>
      <c r="G14" s="3811"/>
      <c r="H14" s="3811"/>
      <c r="I14" s="3811"/>
      <c r="J14" s="3811"/>
      <c r="K14" s="3811"/>
      <c r="L14" s="3811"/>
      <c r="M14" s="3812"/>
    </row>
    <row r="15" spans="1:13" ht="15" customHeight="1">
      <c r="A15" s="2476" t="s">
        <v>615</v>
      </c>
      <c r="B15" s="223" t="s">
        <v>30</v>
      </c>
      <c r="C15" s="2497" t="s">
        <v>1277</v>
      </c>
      <c r="D15" s="2498"/>
      <c r="E15" s="2498"/>
      <c r="F15" s="2498"/>
      <c r="G15" s="2498"/>
      <c r="H15" s="2498"/>
      <c r="I15" s="2498"/>
      <c r="J15" s="2498"/>
      <c r="K15" s="2498"/>
      <c r="L15" s="2498"/>
      <c r="M15" s="2499"/>
    </row>
    <row r="16" spans="1:13" ht="15" customHeight="1">
      <c r="A16" s="2477"/>
      <c r="B16" s="223" t="s">
        <v>804</v>
      </c>
      <c r="C16" s="3801" t="s">
        <v>1278</v>
      </c>
      <c r="D16" s="3802"/>
      <c r="E16" s="3802"/>
      <c r="F16" s="3802"/>
      <c r="G16" s="3802"/>
      <c r="H16" s="3802"/>
      <c r="I16" s="3802"/>
      <c r="J16" s="3802"/>
      <c r="K16" s="3802"/>
      <c r="L16" s="3802"/>
      <c r="M16" s="3803"/>
    </row>
    <row r="17" spans="1:13">
      <c r="A17" s="2477"/>
      <c r="B17" s="2797" t="s">
        <v>616</v>
      </c>
      <c r="C17" s="1039"/>
      <c r="D17" s="1040"/>
      <c r="E17" s="1040"/>
      <c r="F17" s="1040"/>
      <c r="G17" s="1040"/>
      <c r="H17" s="1040"/>
      <c r="I17" s="1040"/>
      <c r="J17" s="1040"/>
      <c r="K17" s="1040"/>
      <c r="L17" s="1040"/>
      <c r="M17" s="1041"/>
    </row>
    <row r="18" spans="1:13">
      <c r="A18" s="2477"/>
      <c r="B18" s="2798"/>
      <c r="C18" s="1042"/>
      <c r="D18" s="1043"/>
      <c r="E18" s="1044"/>
      <c r="F18" s="1043"/>
      <c r="G18" s="1044"/>
      <c r="H18" s="1043"/>
      <c r="I18" s="1044"/>
      <c r="J18" s="1043"/>
      <c r="K18" s="1044"/>
      <c r="L18" s="1044"/>
      <c r="M18" s="1045"/>
    </row>
    <row r="19" spans="1:13">
      <c r="A19" s="2477"/>
      <c r="B19" s="2798"/>
      <c r="C19" s="1046" t="s">
        <v>617</v>
      </c>
      <c r="D19" s="1047"/>
      <c r="E19" s="1048" t="s">
        <v>618</v>
      </c>
      <c r="F19" s="1047"/>
      <c r="G19" s="1048" t="s">
        <v>619</v>
      </c>
      <c r="H19" s="1047"/>
      <c r="I19" s="1048" t="s">
        <v>620</v>
      </c>
      <c r="J19" s="1049"/>
      <c r="K19" s="1048"/>
      <c r="L19" s="1048"/>
      <c r="M19" s="1050"/>
    </row>
    <row r="20" spans="1:13">
      <c r="A20" s="2477"/>
      <c r="B20" s="2798"/>
      <c r="C20" s="1046" t="s">
        <v>621</v>
      </c>
      <c r="D20" s="1051"/>
      <c r="E20" s="1048" t="s">
        <v>622</v>
      </c>
      <c r="F20" s="1052"/>
      <c r="G20" s="1048" t="s">
        <v>623</v>
      </c>
      <c r="H20" s="1052"/>
      <c r="I20" s="1048"/>
      <c r="J20" s="1053"/>
      <c r="K20" s="1048"/>
      <c r="L20" s="1048"/>
      <c r="M20" s="1050"/>
    </row>
    <row r="21" spans="1:13" ht="28.5">
      <c r="A21" s="2477"/>
      <c r="B21" s="2798"/>
      <c r="C21" s="1046" t="s">
        <v>624</v>
      </c>
      <c r="D21" s="1051"/>
      <c r="E21" s="1048" t="s">
        <v>625</v>
      </c>
      <c r="F21" s="1051"/>
      <c r="G21" s="1048"/>
      <c r="H21" s="1053"/>
      <c r="I21" s="1048"/>
      <c r="J21" s="1053"/>
      <c r="K21" s="1048"/>
      <c r="L21" s="1048"/>
      <c r="M21" s="1050"/>
    </row>
    <row r="22" spans="1:13">
      <c r="A22" s="2477"/>
      <c r="B22" s="2798"/>
      <c r="C22" s="1046" t="s">
        <v>626</v>
      </c>
      <c r="D22" s="1052" t="s">
        <v>775</v>
      </c>
      <c r="E22" s="1048" t="s">
        <v>628</v>
      </c>
      <c r="F22" s="1121"/>
      <c r="G22" s="1121" t="s">
        <v>1279</v>
      </c>
      <c r="H22" s="1121"/>
      <c r="I22" s="1121"/>
      <c r="J22" s="1054"/>
      <c r="K22" s="1054"/>
      <c r="L22" s="1054"/>
      <c r="M22" s="1055"/>
    </row>
    <row r="23" spans="1:13">
      <c r="A23" s="2477"/>
      <c r="B23" s="2799"/>
      <c r="C23" s="1056"/>
      <c r="D23" s="1057"/>
      <c r="E23" s="1057"/>
      <c r="F23" s="1122"/>
      <c r="G23" s="1122"/>
      <c r="H23" s="1122"/>
      <c r="I23" s="1122"/>
      <c r="J23" s="1057"/>
      <c r="K23" s="1057"/>
      <c r="L23" s="1057"/>
      <c r="M23" s="1058"/>
    </row>
    <row r="24" spans="1:13">
      <c r="A24" s="2477"/>
      <c r="B24" s="2797" t="s">
        <v>630</v>
      </c>
      <c r="C24" s="1059"/>
      <c r="D24" s="1060"/>
      <c r="E24" s="1060"/>
      <c r="F24" s="1060"/>
      <c r="G24" s="1060"/>
      <c r="H24" s="1060"/>
      <c r="I24" s="1060"/>
      <c r="J24" s="1060"/>
      <c r="K24" s="1060"/>
      <c r="L24" s="1030"/>
      <c r="M24" s="1031"/>
    </row>
    <row r="25" spans="1:13">
      <c r="A25" s="2477"/>
      <c r="B25" s="2798"/>
      <c r="C25" s="1046" t="s">
        <v>631</v>
      </c>
      <c r="D25" s="1052"/>
      <c r="E25" s="1061"/>
      <c r="F25" s="1048" t="s">
        <v>632</v>
      </c>
      <c r="G25" s="1051"/>
      <c r="H25" s="1061"/>
      <c r="I25" s="1048" t="s">
        <v>633</v>
      </c>
      <c r="J25" s="1051" t="s">
        <v>775</v>
      </c>
      <c r="K25" s="1061"/>
      <c r="L25" s="1034"/>
      <c r="M25" s="1035"/>
    </row>
    <row r="26" spans="1:13">
      <c r="A26" s="2477"/>
      <c r="B26" s="2798"/>
      <c r="C26" s="1046" t="s">
        <v>634</v>
      </c>
      <c r="D26" s="1062"/>
      <c r="E26" s="1034"/>
      <c r="F26" s="1048" t="s">
        <v>635</v>
      </c>
      <c r="G26" s="1052"/>
      <c r="H26" s="1034"/>
      <c r="I26" s="1063"/>
      <c r="J26" s="1034"/>
      <c r="K26" s="1033"/>
      <c r="L26" s="1034"/>
      <c r="M26" s="1035"/>
    </row>
    <row r="27" spans="1:13">
      <c r="A27" s="2477"/>
      <c r="B27" s="2799"/>
      <c r="C27" s="1064"/>
      <c r="D27" s="1065"/>
      <c r="E27" s="1065"/>
      <c r="F27" s="1065"/>
      <c r="G27" s="1065"/>
      <c r="H27" s="1065"/>
      <c r="I27" s="1065"/>
      <c r="J27" s="1065"/>
      <c r="K27" s="1065"/>
      <c r="L27" s="1036"/>
      <c r="M27" s="1037"/>
    </row>
    <row r="28" spans="1:13">
      <c r="A28" s="2477"/>
      <c r="B28" s="863" t="s">
        <v>636</v>
      </c>
      <c r="C28" s="1066"/>
      <c r="D28" s="1067"/>
      <c r="E28" s="1067"/>
      <c r="F28" s="1067"/>
      <c r="G28" s="1067"/>
      <c r="H28" s="1067"/>
      <c r="I28" s="1067"/>
      <c r="J28" s="1067"/>
      <c r="K28" s="1067"/>
      <c r="L28" s="1067"/>
      <c r="M28" s="1068"/>
    </row>
    <row r="29" spans="1:13">
      <c r="A29" s="2477"/>
      <c r="B29" s="863"/>
      <c r="C29" s="1069" t="s">
        <v>637</v>
      </c>
      <c r="D29" s="1123">
        <v>0</v>
      </c>
      <c r="E29" s="1061"/>
      <c r="F29" s="1071" t="s">
        <v>638</v>
      </c>
      <c r="G29" s="1052">
        <v>0</v>
      </c>
      <c r="H29" s="1061"/>
      <c r="I29" s="1071" t="s">
        <v>639</v>
      </c>
      <c r="J29" s="1072">
        <v>0</v>
      </c>
      <c r="K29" s="1073"/>
      <c r="L29" s="1074"/>
      <c r="M29" s="1075"/>
    </row>
    <row r="30" spans="1:13">
      <c r="A30" s="2477"/>
      <c r="B30" s="864"/>
      <c r="C30" s="1056"/>
      <c r="D30" s="1057"/>
      <c r="E30" s="1057"/>
      <c r="F30" s="1057"/>
      <c r="G30" s="1057"/>
      <c r="H30" s="1057"/>
      <c r="I30" s="1057"/>
      <c r="J30" s="1057"/>
      <c r="K30" s="1057"/>
      <c r="L30" s="1057"/>
      <c r="M30" s="1058"/>
    </row>
    <row r="31" spans="1:13">
      <c r="A31" s="2477"/>
      <c r="B31" s="2797" t="s">
        <v>641</v>
      </c>
      <c r="C31" s="1076"/>
      <c r="D31" s="1077"/>
      <c r="E31" s="1077"/>
      <c r="F31" s="1077"/>
      <c r="G31" s="1077"/>
      <c r="H31" s="1077"/>
      <c r="I31" s="1077"/>
      <c r="J31" s="1077"/>
      <c r="K31" s="1077"/>
      <c r="L31" s="1030"/>
      <c r="M31" s="1031"/>
    </row>
    <row r="32" spans="1:13">
      <c r="A32" s="2477"/>
      <c r="B32" s="2798"/>
      <c r="C32" s="1078" t="s">
        <v>642</v>
      </c>
      <c r="D32" s="1124">
        <v>2021</v>
      </c>
      <c r="E32" s="1079"/>
      <c r="F32" s="1061" t="s">
        <v>643</v>
      </c>
      <c r="G32" s="1125">
        <v>2024</v>
      </c>
      <c r="H32" s="1079"/>
      <c r="I32" s="1071"/>
      <c r="J32" s="1079"/>
      <c r="K32" s="1079"/>
      <c r="L32" s="1034"/>
      <c r="M32" s="1035"/>
    </row>
    <row r="33" spans="1:13">
      <c r="A33" s="2477"/>
      <c r="B33" s="2799"/>
      <c r="C33" s="1056"/>
      <c r="D33" s="1080"/>
      <c r="E33" s="1081"/>
      <c r="F33" s="1057"/>
      <c r="G33" s="1081"/>
      <c r="H33" s="1081"/>
      <c r="I33" s="1082"/>
      <c r="J33" s="1081"/>
      <c r="K33" s="1081"/>
      <c r="L33" s="1036"/>
      <c r="M33" s="1037"/>
    </row>
    <row r="34" spans="1:13">
      <c r="A34" s="2477"/>
      <c r="B34" s="2797" t="s">
        <v>644</v>
      </c>
      <c r="C34" s="1083"/>
      <c r="D34" s="1084"/>
      <c r="E34" s="1084"/>
      <c r="F34" s="1084"/>
      <c r="G34" s="1084"/>
      <c r="H34" s="1084"/>
      <c r="I34" s="1084"/>
      <c r="J34" s="1084"/>
      <c r="K34" s="1084"/>
      <c r="L34" s="1084"/>
      <c r="M34" s="1085"/>
    </row>
    <row r="35" spans="1:13">
      <c r="A35" s="2477"/>
      <c r="B35" s="2798"/>
      <c r="C35" s="1086"/>
      <c r="D35" s="1087" t="s">
        <v>682</v>
      </c>
      <c r="E35" s="1087"/>
      <c r="F35" s="1087" t="s">
        <v>683</v>
      </c>
      <c r="G35" s="1087"/>
      <c r="H35" s="1088" t="s">
        <v>684</v>
      </c>
      <c r="I35" s="1088"/>
      <c r="J35" s="1088" t="s">
        <v>685</v>
      </c>
      <c r="K35" s="1087"/>
      <c r="L35" s="1087" t="s">
        <v>686</v>
      </c>
      <c r="M35" s="1089"/>
    </row>
    <row r="36" spans="1:13">
      <c r="A36" s="2477"/>
      <c r="B36" s="2798"/>
      <c r="C36" s="1086"/>
      <c r="D36" s="1090"/>
      <c r="E36" s="1023">
        <v>1</v>
      </c>
      <c r="F36" s="1090"/>
      <c r="G36" s="1023">
        <v>1</v>
      </c>
      <c r="H36" s="1090"/>
      <c r="I36" s="1023">
        <v>1</v>
      </c>
      <c r="J36" s="3791">
        <v>1</v>
      </c>
      <c r="K36" s="3792"/>
      <c r="L36" s="3791"/>
      <c r="M36" s="3793"/>
    </row>
    <row r="37" spans="1:13">
      <c r="A37" s="2477"/>
      <c r="B37" s="2798"/>
      <c r="C37" s="1086"/>
      <c r="D37" s="1087" t="s">
        <v>734</v>
      </c>
      <c r="E37" s="1087"/>
      <c r="F37" s="1087" t="s">
        <v>735</v>
      </c>
      <c r="G37" s="1087"/>
      <c r="H37" s="1088" t="s">
        <v>736</v>
      </c>
      <c r="I37" s="1088"/>
      <c r="J37" s="1088" t="s">
        <v>737</v>
      </c>
      <c r="K37" s="1087"/>
      <c r="L37" s="1087" t="s">
        <v>738</v>
      </c>
      <c r="M37" s="1045"/>
    </row>
    <row r="38" spans="1:13">
      <c r="A38" s="2477"/>
      <c r="B38" s="2798"/>
      <c r="C38" s="1086"/>
      <c r="D38" s="1090"/>
      <c r="E38" s="1023"/>
      <c r="F38" s="1090"/>
      <c r="G38" s="1023"/>
      <c r="H38" s="1090"/>
      <c r="I38" s="1023"/>
      <c r="J38" s="1090"/>
      <c r="K38" s="1023"/>
      <c r="L38" s="1090"/>
      <c r="M38" s="1091"/>
    </row>
    <row r="39" spans="1:13">
      <c r="A39" s="2477"/>
      <c r="B39" s="2798"/>
      <c r="C39" s="1086"/>
      <c r="D39" s="1087" t="s">
        <v>739</v>
      </c>
      <c r="E39" s="1087"/>
      <c r="F39" s="1087" t="s">
        <v>740</v>
      </c>
      <c r="G39" s="1087"/>
      <c r="H39" s="1088" t="s">
        <v>741</v>
      </c>
      <c r="I39" s="1088"/>
      <c r="J39" s="1088" t="s">
        <v>742</v>
      </c>
      <c r="K39" s="1087"/>
      <c r="L39" s="1087" t="s">
        <v>645</v>
      </c>
      <c r="M39" s="1045"/>
    </row>
    <row r="40" spans="1:13">
      <c r="A40" s="2477"/>
      <c r="B40" s="2798"/>
      <c r="C40" s="1086"/>
      <c r="D40" s="1090"/>
      <c r="E40" s="1023"/>
      <c r="F40" s="1090"/>
      <c r="G40" s="1023"/>
      <c r="H40" s="1090"/>
      <c r="I40" s="1023"/>
      <c r="J40" s="1090"/>
      <c r="K40" s="1023"/>
      <c r="L40" s="1090"/>
      <c r="M40" s="1091"/>
    </row>
    <row r="41" spans="1:13">
      <c r="A41" s="2477"/>
      <c r="B41" s="2798"/>
      <c r="C41" s="1086"/>
      <c r="D41" s="1092" t="s">
        <v>645</v>
      </c>
      <c r="E41" s="1022"/>
      <c r="F41" s="1092" t="s">
        <v>646</v>
      </c>
      <c r="G41" s="1022"/>
      <c r="H41" s="1093"/>
      <c r="I41" s="1094"/>
      <c r="J41" s="1093"/>
      <c r="K41" s="1094"/>
      <c r="L41" s="1093"/>
      <c r="M41" s="1095"/>
    </row>
    <row r="42" spans="1:13">
      <c r="A42" s="2477"/>
      <c r="B42" s="2798"/>
      <c r="C42" s="1086"/>
      <c r="D42" s="1125">
        <v>2024</v>
      </c>
      <c r="E42" s="1023"/>
      <c r="F42" s="3791">
        <v>4</v>
      </c>
      <c r="G42" s="3794"/>
      <c r="H42" s="3737"/>
      <c r="I42" s="3737"/>
      <c r="J42" s="1096"/>
      <c r="K42" s="1087"/>
      <c r="L42" s="1096"/>
      <c r="M42" s="1097"/>
    </row>
    <row r="43" spans="1:13">
      <c r="A43" s="2477"/>
      <c r="B43" s="2798"/>
      <c r="C43" s="1098"/>
      <c r="D43" s="1092"/>
      <c r="E43" s="1022"/>
      <c r="F43" s="1092"/>
      <c r="G43" s="1022"/>
      <c r="H43" s="1099"/>
      <c r="I43" s="1100"/>
      <c r="J43" s="1099"/>
      <c r="K43" s="1100"/>
      <c r="L43" s="1099"/>
      <c r="M43" s="1101"/>
    </row>
    <row r="44" spans="1:13">
      <c r="A44" s="2477"/>
      <c r="B44" s="2797" t="s">
        <v>647</v>
      </c>
      <c r="C44" s="1059"/>
      <c r="D44" s="1060"/>
      <c r="E44" s="1060"/>
      <c r="F44" s="1060"/>
      <c r="G44" s="1060"/>
      <c r="H44" s="1060"/>
      <c r="I44" s="1060"/>
      <c r="J44" s="1060"/>
      <c r="K44" s="1060"/>
      <c r="L44" s="1034"/>
      <c r="M44" s="1035"/>
    </row>
    <row r="45" spans="1:13">
      <c r="A45" s="2477"/>
      <c r="B45" s="2798"/>
      <c r="C45" s="1102"/>
      <c r="D45" s="1103" t="s">
        <v>601</v>
      </c>
      <c r="E45" s="1104" t="s">
        <v>171</v>
      </c>
      <c r="F45" s="3738" t="s">
        <v>648</v>
      </c>
      <c r="G45" s="3739"/>
      <c r="H45" s="3739"/>
      <c r="I45" s="3739"/>
      <c r="J45" s="3739"/>
      <c r="K45" s="1106" t="s">
        <v>649</v>
      </c>
      <c r="L45" s="3740"/>
      <c r="M45" s="3741"/>
    </row>
    <row r="46" spans="1:13">
      <c r="A46" s="2477"/>
      <c r="B46" s="2798"/>
      <c r="C46" s="1102"/>
      <c r="D46" s="1107"/>
      <c r="E46" s="1051" t="s">
        <v>775</v>
      </c>
      <c r="F46" s="3738"/>
      <c r="G46" s="3739"/>
      <c r="H46" s="3739"/>
      <c r="I46" s="3739"/>
      <c r="J46" s="3739"/>
      <c r="K46" s="1034"/>
      <c r="L46" s="3742"/>
      <c r="M46" s="3743"/>
    </row>
    <row r="47" spans="1:13">
      <c r="A47" s="2477"/>
      <c r="B47" s="2799"/>
      <c r="C47" s="1108"/>
      <c r="D47" s="1036"/>
      <c r="E47" s="1036"/>
      <c r="F47" s="1036"/>
      <c r="G47" s="1036"/>
      <c r="H47" s="1036"/>
      <c r="I47" s="1036"/>
      <c r="J47" s="1036"/>
      <c r="K47" s="1036"/>
      <c r="L47" s="1034"/>
      <c r="M47" s="1035"/>
    </row>
    <row r="48" spans="1:13" ht="57.75" customHeight="1">
      <c r="A48" s="2477"/>
      <c r="B48" s="222" t="s">
        <v>650</v>
      </c>
      <c r="C48" s="3728" t="s">
        <v>1280</v>
      </c>
      <c r="D48" s="3795"/>
      <c r="E48" s="3795"/>
      <c r="F48" s="3795"/>
      <c r="G48" s="3795"/>
      <c r="H48" s="3795"/>
      <c r="I48" s="3795"/>
      <c r="J48" s="3795"/>
      <c r="K48" s="3795"/>
      <c r="L48" s="3795"/>
      <c r="M48" s="3796"/>
    </row>
    <row r="49" spans="1:13" ht="15" customHeight="1">
      <c r="A49" s="2477"/>
      <c r="B49" s="223" t="s">
        <v>652</v>
      </c>
      <c r="C49" s="3728" t="s">
        <v>1281</v>
      </c>
      <c r="D49" s="3795"/>
      <c r="E49" s="3795"/>
      <c r="F49" s="3795"/>
      <c r="G49" s="3795"/>
      <c r="H49" s="3795"/>
      <c r="I49" s="3795"/>
      <c r="J49" s="3795"/>
      <c r="K49" s="3795"/>
      <c r="L49" s="3795"/>
      <c r="M49" s="3796"/>
    </row>
    <row r="50" spans="1:13">
      <c r="A50" s="2477"/>
      <c r="B50" s="223" t="s">
        <v>654</v>
      </c>
      <c r="C50" s="1120">
        <v>90</v>
      </c>
      <c r="D50" s="1113"/>
      <c r="E50" s="1113"/>
      <c r="F50" s="1113"/>
      <c r="G50" s="1113"/>
      <c r="H50" s="1113"/>
      <c r="I50" s="1113"/>
      <c r="J50" s="1113"/>
      <c r="K50" s="1113"/>
      <c r="L50" s="1113"/>
      <c r="M50" s="1114"/>
    </row>
    <row r="51" spans="1:13">
      <c r="A51" s="2477"/>
      <c r="B51" s="223" t="s">
        <v>655</v>
      </c>
      <c r="C51" s="679" t="s">
        <v>77</v>
      </c>
      <c r="D51" s="1113"/>
      <c r="E51" s="1113"/>
      <c r="F51" s="1113"/>
      <c r="G51" s="1113"/>
      <c r="H51" s="1113"/>
      <c r="I51" s="1113"/>
      <c r="J51" s="1113"/>
      <c r="K51" s="1113"/>
      <c r="L51" s="1113"/>
      <c r="M51" s="1114"/>
    </row>
    <row r="52" spans="1:13" ht="15" customHeight="1">
      <c r="A52" s="2470" t="s">
        <v>656</v>
      </c>
      <c r="B52" s="179" t="s">
        <v>657</v>
      </c>
      <c r="C52" s="3776" t="s">
        <v>1282</v>
      </c>
      <c r="D52" s="3774"/>
      <c r="E52" s="3774"/>
      <c r="F52" s="3774"/>
      <c r="G52" s="3774"/>
      <c r="H52" s="3774"/>
      <c r="I52" s="3774"/>
      <c r="J52" s="3774"/>
      <c r="K52" s="3774"/>
      <c r="L52" s="3774"/>
      <c r="M52" s="3775"/>
    </row>
    <row r="53" spans="1:13" ht="15" customHeight="1">
      <c r="A53" s="2471"/>
      <c r="B53" s="179" t="s">
        <v>659</v>
      </c>
      <c r="C53" s="3776" t="s">
        <v>1283</v>
      </c>
      <c r="D53" s="3774"/>
      <c r="E53" s="3774"/>
      <c r="F53" s="3774"/>
      <c r="G53" s="3774"/>
      <c r="H53" s="3774"/>
      <c r="I53" s="3774"/>
      <c r="J53" s="3774"/>
      <c r="K53" s="3774"/>
      <c r="L53" s="3774"/>
      <c r="M53" s="3775"/>
    </row>
    <row r="54" spans="1:13" ht="15" customHeight="1">
      <c r="A54" s="2471"/>
      <c r="B54" s="179" t="s">
        <v>661</v>
      </c>
      <c r="C54" s="3776" t="s">
        <v>1284</v>
      </c>
      <c r="D54" s="3774"/>
      <c r="E54" s="3774"/>
      <c r="F54" s="3774"/>
      <c r="G54" s="3774"/>
      <c r="H54" s="3774"/>
      <c r="I54" s="3774"/>
      <c r="J54" s="3774"/>
      <c r="K54" s="3774"/>
      <c r="L54" s="3774"/>
      <c r="M54" s="3775"/>
    </row>
    <row r="55" spans="1:13" ht="15" customHeight="1">
      <c r="A55" s="2471"/>
      <c r="B55" s="180" t="s">
        <v>662</v>
      </c>
      <c r="C55" s="3776" t="s">
        <v>1283</v>
      </c>
      <c r="D55" s="3774"/>
      <c r="E55" s="3774"/>
      <c r="F55" s="3774"/>
      <c r="G55" s="3774"/>
      <c r="H55" s="3774"/>
      <c r="I55" s="3774"/>
      <c r="J55" s="3774"/>
      <c r="K55" s="3774"/>
      <c r="L55" s="3774"/>
      <c r="M55" s="3775"/>
    </row>
    <row r="56" spans="1:13" ht="15" customHeight="1">
      <c r="A56" s="2471"/>
      <c r="B56" s="179" t="s">
        <v>663</v>
      </c>
      <c r="C56" s="3800" t="s">
        <v>1285</v>
      </c>
      <c r="D56" s="3774"/>
      <c r="E56" s="3774"/>
      <c r="F56" s="3774"/>
      <c r="G56" s="3774"/>
      <c r="H56" s="3774"/>
      <c r="I56" s="3774"/>
      <c r="J56" s="3774"/>
      <c r="K56" s="3774"/>
      <c r="L56" s="3774"/>
      <c r="M56" s="3775"/>
    </row>
    <row r="57" spans="1:13" ht="15.75" customHeight="1">
      <c r="A57" s="2475"/>
      <c r="B57" s="179" t="s">
        <v>665</v>
      </c>
      <c r="C57" s="2637">
        <v>3108561019</v>
      </c>
      <c r="D57" s="2635"/>
      <c r="E57" s="2635"/>
      <c r="F57" s="2635"/>
      <c r="G57" s="2635"/>
      <c r="H57" s="2635"/>
      <c r="I57" s="2635"/>
      <c r="J57" s="2635"/>
      <c r="K57" s="2635"/>
      <c r="L57" s="2635"/>
      <c r="M57" s="2636"/>
    </row>
    <row r="58" spans="1:13" ht="15" customHeight="1">
      <c r="A58" s="2470" t="s">
        <v>667</v>
      </c>
      <c r="B58" s="181" t="s">
        <v>668</v>
      </c>
      <c r="C58" s="3776" t="s">
        <v>1269</v>
      </c>
      <c r="D58" s="3774"/>
      <c r="E58" s="3774"/>
      <c r="F58" s="3774"/>
      <c r="G58" s="3774"/>
      <c r="H58" s="3774"/>
      <c r="I58" s="3774"/>
      <c r="J58" s="3774"/>
      <c r="K58" s="3774"/>
      <c r="L58" s="3774"/>
      <c r="M58" s="3775"/>
    </row>
    <row r="59" spans="1:13" ht="15" customHeight="1">
      <c r="A59" s="2471"/>
      <c r="B59" s="181" t="s">
        <v>670</v>
      </c>
      <c r="C59" s="3776" t="s">
        <v>1270</v>
      </c>
      <c r="D59" s="3774"/>
      <c r="E59" s="3774"/>
      <c r="F59" s="3774"/>
      <c r="G59" s="3774"/>
      <c r="H59" s="3774"/>
      <c r="I59" s="3774"/>
      <c r="J59" s="3774"/>
      <c r="K59" s="3774"/>
      <c r="L59" s="3774"/>
      <c r="M59" s="3775"/>
    </row>
    <row r="60" spans="1:13" ht="15.75" customHeight="1">
      <c r="A60" s="2471"/>
      <c r="B60" s="181" t="s">
        <v>44</v>
      </c>
      <c r="C60" s="3776" t="s">
        <v>1271</v>
      </c>
      <c r="D60" s="3774"/>
      <c r="E60" s="3774"/>
      <c r="F60" s="3774"/>
      <c r="G60" s="3774"/>
      <c r="H60" s="3774"/>
      <c r="I60" s="3774"/>
      <c r="J60" s="3774"/>
      <c r="K60" s="3774"/>
      <c r="L60" s="3774"/>
      <c r="M60" s="3775"/>
    </row>
    <row r="61" spans="1:13" ht="15.75" customHeight="1">
      <c r="A61" s="183" t="s">
        <v>672</v>
      </c>
      <c r="B61" s="225"/>
      <c r="C61" s="3797"/>
      <c r="D61" s="3798"/>
      <c r="E61" s="3798"/>
      <c r="F61" s="3798"/>
      <c r="G61" s="3798"/>
      <c r="H61" s="3798"/>
      <c r="I61" s="3798"/>
      <c r="J61" s="3798"/>
      <c r="K61" s="3798"/>
      <c r="L61" s="3798"/>
      <c r="M61" s="3799"/>
    </row>
  </sheetData>
  <mergeCells count="52">
    <mergeCell ref="B1:M1"/>
    <mergeCell ref="F10:G10"/>
    <mergeCell ref="I10:J10"/>
    <mergeCell ref="C13:M13"/>
    <mergeCell ref="C14:D14"/>
    <mergeCell ref="F14:M14"/>
    <mergeCell ref="C11:M11"/>
    <mergeCell ref="A2:A14"/>
    <mergeCell ref="C2:M2"/>
    <mergeCell ref="C3:M3"/>
    <mergeCell ref="F4:G4"/>
    <mergeCell ref="C5:M5"/>
    <mergeCell ref="C6:M6"/>
    <mergeCell ref="C7:D7"/>
    <mergeCell ref="I7:M7"/>
    <mergeCell ref="B8:B10"/>
    <mergeCell ref="C9:D9"/>
    <mergeCell ref="F9:G9"/>
    <mergeCell ref="I9:J9"/>
    <mergeCell ref="D4:E4"/>
    <mergeCell ref="I4:M4"/>
    <mergeCell ref="C12:M12"/>
    <mergeCell ref="C10:D10"/>
    <mergeCell ref="C61:M61"/>
    <mergeCell ref="C49:M49"/>
    <mergeCell ref="A52:A57"/>
    <mergeCell ref="C52:M52"/>
    <mergeCell ref="C53:M53"/>
    <mergeCell ref="C54:M54"/>
    <mergeCell ref="C55:M55"/>
    <mergeCell ref="C56:M56"/>
    <mergeCell ref="C57:M57"/>
    <mergeCell ref="A15:A51"/>
    <mergeCell ref="C15:M15"/>
    <mergeCell ref="C16:M16"/>
    <mergeCell ref="B17:B23"/>
    <mergeCell ref="B24:B27"/>
    <mergeCell ref="B31:B33"/>
    <mergeCell ref="B34:B43"/>
    <mergeCell ref="A58:A60"/>
    <mergeCell ref="C58:M58"/>
    <mergeCell ref="C59:M59"/>
    <mergeCell ref="C60:M60"/>
    <mergeCell ref="C48:M48"/>
    <mergeCell ref="J36:K36"/>
    <mergeCell ref="L36:M36"/>
    <mergeCell ref="F42:G42"/>
    <mergeCell ref="H42:I42"/>
    <mergeCell ref="B44:B47"/>
    <mergeCell ref="F45:F46"/>
    <mergeCell ref="G45:J46"/>
    <mergeCell ref="L45:M46"/>
  </mergeCells>
  <dataValidations count="8">
    <dataValidation allowBlank="1" showInputMessage="1" showErrorMessage="1" prompt="Seleccione de la lista desplegable" sqref="B4 B7 H7" xr:uid="{00000000-0002-0000-3400-000000000000}"/>
    <dataValidation allowBlank="1" showInputMessage="1" showErrorMessage="1" prompt="Incluir una ficha por cada indicador, ya sea de producto o de resultado" sqref="B1" xr:uid="{00000000-0002-0000-3400-000001000000}"/>
    <dataValidation allowBlank="1" showInputMessage="1" showErrorMessage="1" prompt="Identifique el ODS a que le apunta el indicador de producto. Seleccione de la lista desplegable._x000a_" sqref="B14" xr:uid="{00000000-0002-0000-3400-000002000000}"/>
    <dataValidation allowBlank="1" showInputMessage="1" showErrorMessage="1" prompt="Identifique la meta ODS a que le apunta el indicador de producto. Seleccione de la lista desplegable." sqref="E14" xr:uid="{00000000-0002-0000-34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3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400-000005000000}"/>
    <dataValidation type="list" allowBlank="1" showInputMessage="1" showErrorMessage="1" sqref="I7:M7" xr:uid="{00000000-0002-0000-3400-000006000000}">
      <formula1>INDIRECT($C$7)</formula1>
    </dataValidation>
    <dataValidation allowBlank="1" showInputMessage="1" showErrorMessage="1" sqref="C7:D7" xr:uid="{00000000-0002-0000-3400-000007000000}"/>
  </dataValidations>
  <hyperlinks>
    <hyperlink ref="C56" r:id="rId1"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8EA9DB"/>
  </sheetPr>
  <dimension ref="A1:M61"/>
  <sheetViews>
    <sheetView zoomScale="89" zoomScaleNormal="89" workbookViewId="0"/>
  </sheetViews>
  <sheetFormatPr baseColWidth="10" defaultColWidth="11.42578125" defaultRowHeight="15"/>
  <cols>
    <col min="1" max="1" width="25.140625" customWidth="1"/>
    <col min="2" max="2" width="39.140625" customWidth="1"/>
    <col min="3" max="3" width="11.42578125" style="1126"/>
    <col min="4" max="4" width="13.42578125" style="1126" customWidth="1"/>
    <col min="5" max="8" width="11.42578125" style="1126"/>
    <col min="9" max="9" width="16" style="1126" customWidth="1"/>
    <col min="10" max="13" width="11.42578125" style="1126"/>
  </cols>
  <sheetData>
    <row r="1" spans="1:13" ht="15.75" customHeight="1">
      <c r="A1" s="680"/>
      <c r="B1" s="2911" t="s">
        <v>1286</v>
      </c>
      <c r="C1" s="2912"/>
      <c r="D1" s="2912"/>
      <c r="E1" s="2912"/>
      <c r="F1" s="2912"/>
      <c r="G1" s="2912"/>
      <c r="H1" s="2912"/>
      <c r="I1" s="2912"/>
      <c r="J1" s="2912"/>
      <c r="K1" s="2912"/>
      <c r="L1" s="2912"/>
      <c r="M1" s="2913"/>
    </row>
    <row r="2" spans="1:13" ht="24" customHeight="1">
      <c r="A2" s="3717" t="s">
        <v>596</v>
      </c>
      <c r="B2" s="221" t="s">
        <v>597</v>
      </c>
      <c r="C2" s="3804" t="s">
        <v>388</v>
      </c>
      <c r="D2" s="3805"/>
      <c r="E2" s="3805"/>
      <c r="F2" s="3805"/>
      <c r="G2" s="3805"/>
      <c r="H2" s="3805"/>
      <c r="I2" s="3805"/>
      <c r="J2" s="3805"/>
      <c r="K2" s="3805"/>
      <c r="L2" s="3805"/>
      <c r="M2" s="3806"/>
    </row>
    <row r="3" spans="1:13" ht="30" customHeight="1">
      <c r="A3" s="3718"/>
      <c r="B3" s="222" t="s">
        <v>793</v>
      </c>
      <c r="C3" s="2637" t="s">
        <v>1181</v>
      </c>
      <c r="D3" s="2635"/>
      <c r="E3" s="2635"/>
      <c r="F3" s="2635"/>
      <c r="G3" s="2635"/>
      <c r="H3" s="2635"/>
      <c r="I3" s="2635"/>
      <c r="J3" s="2635"/>
      <c r="K3" s="2635"/>
      <c r="L3" s="2635"/>
      <c r="M3" s="2636"/>
    </row>
    <row r="4" spans="1:13" ht="27.75" customHeight="1">
      <c r="A4" s="3718"/>
      <c r="B4" s="864" t="s">
        <v>40</v>
      </c>
      <c r="C4" s="1018" t="s">
        <v>171</v>
      </c>
      <c r="D4" s="3761"/>
      <c r="E4" s="3827"/>
      <c r="F4" s="3759" t="s">
        <v>41</v>
      </c>
      <c r="G4" s="3760"/>
      <c r="H4" s="1111" t="s">
        <v>140</v>
      </c>
      <c r="I4" s="3761"/>
      <c r="J4" s="2635"/>
      <c r="K4" s="2635"/>
      <c r="L4" s="2635"/>
      <c r="M4" s="2636"/>
    </row>
    <row r="5" spans="1:13">
      <c r="A5" s="3718"/>
      <c r="B5" s="864" t="s">
        <v>605</v>
      </c>
      <c r="C5" s="2637" t="s">
        <v>140</v>
      </c>
      <c r="D5" s="3807"/>
      <c r="E5" s="3807"/>
      <c r="F5" s="3807"/>
      <c r="G5" s="3807"/>
      <c r="H5" s="3807"/>
      <c r="I5" s="3807"/>
      <c r="J5" s="3807"/>
      <c r="K5" s="3807"/>
      <c r="L5" s="3807"/>
      <c r="M5" s="3808"/>
    </row>
    <row r="6" spans="1:13" ht="31.5" customHeight="1">
      <c r="A6" s="3718"/>
      <c r="B6" s="864" t="s">
        <v>607</v>
      </c>
      <c r="C6" s="3826" t="s">
        <v>140</v>
      </c>
      <c r="D6" s="3807"/>
      <c r="E6" s="3807"/>
      <c r="F6" s="3807"/>
      <c r="G6" s="3807"/>
      <c r="H6" s="3807"/>
      <c r="I6" s="3807"/>
      <c r="J6" s="3807"/>
      <c r="K6" s="3807"/>
      <c r="L6" s="3807"/>
      <c r="M6" s="3808"/>
    </row>
    <row r="7" spans="1:13">
      <c r="A7" s="3718"/>
      <c r="B7" s="222" t="s">
        <v>609</v>
      </c>
      <c r="C7" s="3762" t="s">
        <v>1258</v>
      </c>
      <c r="D7" s="3763"/>
      <c r="E7" s="1025"/>
      <c r="F7" s="1025"/>
      <c r="G7" s="1026"/>
      <c r="H7" s="1027" t="s">
        <v>44</v>
      </c>
      <c r="I7" s="3764" t="s">
        <v>375</v>
      </c>
      <c r="J7" s="3763"/>
      <c r="K7" s="3763"/>
      <c r="L7" s="3763"/>
      <c r="M7" s="3765"/>
    </row>
    <row r="8" spans="1:13" ht="15" customHeight="1">
      <c r="A8" s="3718"/>
      <c r="B8" s="2917" t="s">
        <v>611</v>
      </c>
      <c r="C8" s="1128"/>
      <c r="D8" s="1129"/>
      <c r="E8" s="1129"/>
      <c r="F8" s="1129"/>
      <c r="G8" s="1129"/>
      <c r="H8" s="1129"/>
      <c r="I8" s="1129"/>
      <c r="J8" s="1129"/>
      <c r="K8" s="1129"/>
      <c r="L8" s="1129"/>
      <c r="M8" s="1130"/>
    </row>
    <row r="9" spans="1:13">
      <c r="A9" s="3718"/>
      <c r="B9" s="2918"/>
      <c r="C9" s="3809" t="s">
        <v>1259</v>
      </c>
      <c r="D9" s="3810"/>
      <c r="E9" s="1033"/>
      <c r="F9" s="3744"/>
      <c r="G9" s="3744"/>
      <c r="H9" s="1033"/>
      <c r="I9" s="3744"/>
      <c r="J9" s="3744"/>
      <c r="K9" s="1131"/>
      <c r="L9" s="1131"/>
      <c r="M9" s="1132"/>
    </row>
    <row r="10" spans="1:13">
      <c r="A10" s="3718"/>
      <c r="B10" s="2919"/>
      <c r="C10" s="3771" t="s">
        <v>612</v>
      </c>
      <c r="D10" s="3744"/>
      <c r="E10" s="1032"/>
      <c r="F10" s="3744" t="s">
        <v>612</v>
      </c>
      <c r="G10" s="3744"/>
      <c r="H10" s="1032"/>
      <c r="I10" s="3744" t="s">
        <v>612</v>
      </c>
      <c r="J10" s="3744"/>
      <c r="K10" s="1133"/>
      <c r="L10" s="1133"/>
      <c r="M10" s="1134"/>
    </row>
    <row r="11" spans="1:13" ht="31.5" customHeight="1">
      <c r="A11" s="3718"/>
      <c r="B11" s="222" t="s">
        <v>613</v>
      </c>
      <c r="C11" s="3801" t="s">
        <v>1287</v>
      </c>
      <c r="D11" s="3807"/>
      <c r="E11" s="3807"/>
      <c r="F11" s="3807"/>
      <c r="G11" s="3807"/>
      <c r="H11" s="3807"/>
      <c r="I11" s="3807"/>
      <c r="J11" s="3807"/>
      <c r="K11" s="3807"/>
      <c r="L11" s="3807"/>
      <c r="M11" s="3808"/>
    </row>
    <row r="12" spans="1:13" ht="31.5" customHeight="1">
      <c r="A12" s="3718"/>
      <c r="B12" s="222" t="s">
        <v>796</v>
      </c>
      <c r="C12" s="3801" t="s">
        <v>1288</v>
      </c>
      <c r="D12" s="3811"/>
      <c r="E12" s="3811"/>
      <c r="F12" s="3811"/>
      <c r="G12" s="3811"/>
      <c r="H12" s="3811"/>
      <c r="I12" s="3811"/>
      <c r="J12" s="3811"/>
      <c r="K12" s="3811"/>
      <c r="L12" s="3811"/>
      <c r="M12" s="3812"/>
    </row>
    <row r="13" spans="1:13" ht="34.5" customHeight="1">
      <c r="A13" s="3718"/>
      <c r="B13" s="222" t="s">
        <v>798</v>
      </c>
      <c r="C13" s="3748" t="s">
        <v>328</v>
      </c>
      <c r="D13" s="3749"/>
      <c r="E13" s="3749"/>
      <c r="F13" s="3749"/>
      <c r="G13" s="3749"/>
      <c r="H13" s="3749"/>
      <c r="I13" s="3749"/>
      <c r="J13" s="3749"/>
      <c r="K13" s="3749"/>
      <c r="L13" s="3749"/>
      <c r="M13" s="3750"/>
    </row>
    <row r="14" spans="1:13" ht="30" customHeight="1">
      <c r="A14" s="3718"/>
      <c r="B14" s="798" t="s">
        <v>800</v>
      </c>
      <c r="C14" s="2497" t="s">
        <v>371</v>
      </c>
      <c r="D14" s="2498"/>
      <c r="E14" s="1112" t="s">
        <v>801</v>
      </c>
      <c r="F14" s="3813" t="s">
        <v>1289</v>
      </c>
      <c r="G14" s="3828"/>
      <c r="H14" s="3828"/>
      <c r="I14" s="3828"/>
      <c r="J14" s="3828"/>
      <c r="K14" s="3828"/>
      <c r="L14" s="3828"/>
      <c r="M14" s="3829"/>
    </row>
    <row r="15" spans="1:13" ht="15" customHeight="1">
      <c r="A15" s="3713" t="s">
        <v>615</v>
      </c>
      <c r="B15" s="223" t="s">
        <v>30</v>
      </c>
      <c r="C15" s="2497" t="s">
        <v>1277</v>
      </c>
      <c r="D15" s="2498"/>
      <c r="E15" s="2498"/>
      <c r="F15" s="2498"/>
      <c r="G15" s="2498"/>
      <c r="H15" s="2498"/>
      <c r="I15" s="2498"/>
      <c r="J15" s="2498"/>
      <c r="K15" s="2498"/>
      <c r="L15" s="2498"/>
      <c r="M15" s="2499"/>
    </row>
    <row r="16" spans="1:13" ht="15" customHeight="1">
      <c r="A16" s="3714"/>
      <c r="B16" s="223" t="s">
        <v>804</v>
      </c>
      <c r="C16" s="3801" t="s">
        <v>389</v>
      </c>
      <c r="D16" s="3802"/>
      <c r="E16" s="3802"/>
      <c r="F16" s="3802"/>
      <c r="G16" s="3802"/>
      <c r="H16" s="3802"/>
      <c r="I16" s="3802"/>
      <c r="J16" s="3802"/>
      <c r="K16" s="3802"/>
      <c r="L16" s="3802"/>
      <c r="M16" s="3803"/>
    </row>
    <row r="17" spans="1:13">
      <c r="A17" s="3714"/>
      <c r="B17" s="2797" t="s">
        <v>616</v>
      </c>
      <c r="C17" s="1135"/>
      <c r="D17" s="1084"/>
      <c r="E17" s="1084"/>
      <c r="F17" s="1084"/>
      <c r="G17" s="1084"/>
      <c r="H17" s="1084"/>
      <c r="I17" s="1084"/>
      <c r="J17" s="1084"/>
      <c r="K17" s="1084"/>
      <c r="L17" s="1084"/>
      <c r="M17" s="1085"/>
    </row>
    <row r="18" spans="1:13">
      <c r="A18" s="3714"/>
      <c r="B18" s="2798"/>
      <c r="C18" s="1136"/>
      <c r="D18" s="1137"/>
      <c r="E18" s="1138"/>
      <c r="F18" s="1137"/>
      <c r="G18" s="1138"/>
      <c r="H18" s="1137"/>
      <c r="I18" s="1138"/>
      <c r="J18" s="1137"/>
      <c r="K18" s="1138"/>
      <c r="L18" s="1138"/>
      <c r="M18" s="1089"/>
    </row>
    <row r="19" spans="1:13">
      <c r="A19" s="3714"/>
      <c r="B19" s="2798"/>
      <c r="C19" s="1139" t="s">
        <v>617</v>
      </c>
      <c r="D19" s="1140"/>
      <c r="E19" s="1106" t="s">
        <v>618</v>
      </c>
      <c r="F19" s="1140"/>
      <c r="G19" s="1106" t="s">
        <v>619</v>
      </c>
      <c r="H19" s="1140"/>
      <c r="I19" s="1106" t="s">
        <v>620</v>
      </c>
      <c r="J19" s="1141"/>
      <c r="K19" s="1106"/>
      <c r="L19" s="1106"/>
      <c r="M19" s="1142"/>
    </row>
    <row r="20" spans="1:13">
      <c r="A20" s="3714"/>
      <c r="B20" s="2798"/>
      <c r="C20" s="1139" t="s">
        <v>621</v>
      </c>
      <c r="D20" s="1141"/>
      <c r="E20" s="1106" t="s">
        <v>622</v>
      </c>
      <c r="F20" s="1141"/>
      <c r="G20" s="1106" t="s">
        <v>623</v>
      </c>
      <c r="H20" s="1141"/>
      <c r="I20" s="1106"/>
      <c r="J20" s="1106"/>
      <c r="K20" s="1106"/>
      <c r="L20" s="1106"/>
      <c r="M20" s="1142"/>
    </row>
    <row r="21" spans="1:13" ht="28.5">
      <c r="A21" s="3714"/>
      <c r="B21" s="2798"/>
      <c r="C21" s="1139" t="s">
        <v>624</v>
      </c>
      <c r="D21" s="1141" t="s">
        <v>627</v>
      </c>
      <c r="E21" s="1106" t="s">
        <v>625</v>
      </c>
      <c r="F21" s="1141"/>
      <c r="G21" s="1106"/>
      <c r="H21" s="1106"/>
      <c r="I21" s="1106"/>
      <c r="J21" s="1106"/>
      <c r="K21" s="1106"/>
      <c r="L21" s="1106"/>
      <c r="M21" s="1142"/>
    </row>
    <row r="22" spans="1:13">
      <c r="A22" s="3714"/>
      <c r="B22" s="2798"/>
      <c r="C22" s="1139" t="s">
        <v>626</v>
      </c>
      <c r="D22" s="1141"/>
      <c r="E22" s="1106" t="s">
        <v>628</v>
      </c>
      <c r="F22" s="1143"/>
      <c r="G22" s="1143"/>
      <c r="H22" s="1143"/>
      <c r="I22" s="1143"/>
      <c r="J22" s="1115"/>
      <c r="K22" s="1115"/>
      <c r="L22" s="1115"/>
      <c r="M22" s="1144"/>
    </row>
    <row r="23" spans="1:13">
      <c r="A23" s="3714"/>
      <c r="B23" s="2799"/>
      <c r="C23" s="1145"/>
      <c r="D23" s="1146"/>
      <c r="E23" s="1146"/>
      <c r="F23" s="1147"/>
      <c r="G23" s="1147"/>
      <c r="H23" s="1147"/>
      <c r="I23" s="1147"/>
      <c r="J23" s="1146"/>
      <c r="K23" s="1146"/>
      <c r="L23" s="1146"/>
      <c r="M23" s="1148"/>
    </row>
    <row r="24" spans="1:13">
      <c r="A24" s="3714"/>
      <c r="B24" s="2797" t="s">
        <v>630</v>
      </c>
      <c r="C24" s="1149"/>
      <c r="D24" s="1150"/>
      <c r="E24" s="1150"/>
      <c r="F24" s="1150"/>
      <c r="G24" s="1150"/>
      <c r="H24" s="1150"/>
      <c r="I24" s="1150"/>
      <c r="J24" s="1150"/>
      <c r="K24" s="1150"/>
      <c r="L24" s="1129"/>
      <c r="M24" s="1130"/>
    </row>
    <row r="25" spans="1:13">
      <c r="A25" s="3714"/>
      <c r="B25" s="2798"/>
      <c r="C25" s="1139" t="s">
        <v>631</v>
      </c>
      <c r="D25" s="1141"/>
      <c r="E25" s="1106"/>
      <c r="F25" s="1106" t="s">
        <v>632</v>
      </c>
      <c r="G25" s="1141"/>
      <c r="H25" s="1106"/>
      <c r="I25" s="1106" t="s">
        <v>633</v>
      </c>
      <c r="J25" s="1141" t="s">
        <v>775</v>
      </c>
      <c r="K25" s="1106"/>
      <c r="L25" s="1131"/>
      <c r="M25" s="1132"/>
    </row>
    <row r="26" spans="1:13">
      <c r="A26" s="3714"/>
      <c r="B26" s="2798"/>
      <c r="C26" s="1139" t="s">
        <v>634</v>
      </c>
      <c r="D26" s="1151"/>
      <c r="E26" s="1131"/>
      <c r="F26" s="1106" t="s">
        <v>635</v>
      </c>
      <c r="G26" s="1141"/>
      <c r="H26" s="1131"/>
      <c r="I26" s="1131"/>
      <c r="J26" s="1131"/>
      <c r="K26" s="1131"/>
      <c r="L26" s="1131"/>
      <c r="M26" s="1132"/>
    </row>
    <row r="27" spans="1:13">
      <c r="A27" s="3714"/>
      <c r="B27" s="2799"/>
      <c r="C27" s="1145"/>
      <c r="D27" s="1146"/>
      <c r="E27" s="1146"/>
      <c r="F27" s="1146"/>
      <c r="G27" s="1146"/>
      <c r="H27" s="1146"/>
      <c r="I27" s="1146"/>
      <c r="J27" s="1146"/>
      <c r="K27" s="1146"/>
      <c r="L27" s="1133"/>
      <c r="M27" s="1134"/>
    </row>
    <row r="28" spans="1:13">
      <c r="A28" s="3714"/>
      <c r="B28" s="863" t="s">
        <v>636</v>
      </c>
      <c r="C28" s="1149"/>
      <c r="D28" s="1150"/>
      <c r="E28" s="1150"/>
      <c r="F28" s="1150"/>
      <c r="G28" s="1150"/>
      <c r="H28" s="1150"/>
      <c r="I28" s="1150"/>
      <c r="J28" s="1150"/>
      <c r="K28" s="1150"/>
      <c r="L28" s="1150"/>
      <c r="M28" s="1152"/>
    </row>
    <row r="29" spans="1:13" ht="50.25" customHeight="1">
      <c r="A29" s="3714"/>
      <c r="B29" s="863"/>
      <c r="C29" s="1153" t="s">
        <v>637</v>
      </c>
      <c r="D29" s="1154">
        <v>0</v>
      </c>
      <c r="E29" s="1106"/>
      <c r="F29" s="1155" t="s">
        <v>638</v>
      </c>
      <c r="G29" s="1141">
        <v>2021</v>
      </c>
      <c r="H29" s="1106"/>
      <c r="I29" s="1155" t="s">
        <v>639</v>
      </c>
      <c r="J29" s="3824" t="s">
        <v>1290</v>
      </c>
      <c r="K29" s="3746"/>
      <c r="L29" s="3825"/>
      <c r="M29" s="1142"/>
    </row>
    <row r="30" spans="1:13">
      <c r="A30" s="3714"/>
      <c r="B30" s="864"/>
      <c r="C30" s="1145"/>
      <c r="D30" s="1146"/>
      <c r="E30" s="1146"/>
      <c r="F30" s="1146"/>
      <c r="G30" s="1146"/>
      <c r="H30" s="1146"/>
      <c r="I30" s="1146"/>
      <c r="J30" s="1146"/>
      <c r="K30" s="1146"/>
      <c r="L30" s="1146"/>
      <c r="M30" s="1148"/>
    </row>
    <row r="31" spans="1:13">
      <c r="A31" s="3714"/>
      <c r="B31" s="2797" t="s">
        <v>641</v>
      </c>
      <c r="C31" s="1156"/>
      <c r="D31" s="1157"/>
      <c r="E31" s="1157"/>
      <c r="F31" s="1157"/>
      <c r="G31" s="1157"/>
      <c r="H31" s="1157"/>
      <c r="I31" s="1157"/>
      <c r="J31" s="1157"/>
      <c r="K31" s="1157"/>
      <c r="L31" s="1129"/>
      <c r="M31" s="1130"/>
    </row>
    <row r="32" spans="1:13">
      <c r="A32" s="3714"/>
      <c r="B32" s="2798"/>
      <c r="C32" s="1139" t="s">
        <v>642</v>
      </c>
      <c r="D32" s="1158">
        <v>2022</v>
      </c>
      <c r="E32" s="1159"/>
      <c r="F32" s="1106" t="s">
        <v>643</v>
      </c>
      <c r="G32" s="1160">
        <v>2025</v>
      </c>
      <c r="H32" s="1159"/>
      <c r="I32" s="1155"/>
      <c r="J32" s="1159"/>
      <c r="K32" s="1159"/>
      <c r="L32" s="1131"/>
      <c r="M32" s="1132"/>
    </row>
    <row r="33" spans="1:13">
      <c r="A33" s="3714"/>
      <c r="B33" s="2799"/>
      <c r="C33" s="1145"/>
      <c r="D33" s="1161"/>
      <c r="E33" s="1162"/>
      <c r="F33" s="1146"/>
      <c r="G33" s="1162"/>
      <c r="H33" s="1162"/>
      <c r="I33" s="1163"/>
      <c r="J33" s="1162"/>
      <c r="K33" s="1162"/>
      <c r="L33" s="1133"/>
      <c r="M33" s="1134"/>
    </row>
    <row r="34" spans="1:13">
      <c r="A34" s="3714"/>
      <c r="B34" s="2797" t="s">
        <v>644</v>
      </c>
      <c r="C34" s="1083"/>
      <c r="D34" s="1084"/>
      <c r="E34" s="1084"/>
      <c r="F34" s="1084"/>
      <c r="G34" s="1084"/>
      <c r="H34" s="1084"/>
      <c r="I34" s="1084"/>
      <c r="J34" s="1084"/>
      <c r="K34" s="1084"/>
      <c r="L34" s="1084"/>
      <c r="M34" s="1085"/>
    </row>
    <row r="35" spans="1:13">
      <c r="A35" s="3714"/>
      <c r="B35" s="2798"/>
      <c r="C35" s="1164"/>
      <c r="D35" s="1138" t="s">
        <v>682</v>
      </c>
      <c r="E35" s="1138"/>
      <c r="F35" s="1138" t="s">
        <v>683</v>
      </c>
      <c r="G35" s="1138"/>
      <c r="H35" s="1165" t="s">
        <v>684</v>
      </c>
      <c r="I35" s="1165"/>
      <c r="J35" s="1165" t="s">
        <v>685</v>
      </c>
      <c r="K35" s="1138"/>
      <c r="L35" s="1138" t="s">
        <v>686</v>
      </c>
      <c r="M35" s="1089"/>
    </row>
    <row r="36" spans="1:13">
      <c r="A36" s="3714"/>
      <c r="B36" s="2798"/>
      <c r="C36" s="1164"/>
      <c r="D36" s="1166"/>
      <c r="E36" s="1127" t="s">
        <v>103</v>
      </c>
      <c r="F36" s="1166"/>
      <c r="G36" s="1127">
        <v>1</v>
      </c>
      <c r="H36" s="1166"/>
      <c r="I36" s="1127">
        <v>1</v>
      </c>
      <c r="J36" s="3814">
        <v>1</v>
      </c>
      <c r="K36" s="3815"/>
      <c r="L36" s="3814">
        <v>1</v>
      </c>
      <c r="M36" s="3816"/>
    </row>
    <row r="37" spans="1:13">
      <c r="A37" s="3714"/>
      <c r="B37" s="2798"/>
      <c r="C37" s="1164"/>
      <c r="D37" s="1138" t="s">
        <v>734</v>
      </c>
      <c r="E37" s="1138"/>
      <c r="F37" s="1138" t="s">
        <v>735</v>
      </c>
      <c r="G37" s="1138"/>
      <c r="H37" s="1165" t="s">
        <v>736</v>
      </c>
      <c r="I37" s="1165"/>
      <c r="J37" s="1165" t="s">
        <v>737</v>
      </c>
      <c r="K37" s="1138"/>
      <c r="L37" s="1138" t="s">
        <v>738</v>
      </c>
      <c r="M37" s="1089"/>
    </row>
    <row r="38" spans="1:13">
      <c r="A38" s="3714"/>
      <c r="B38" s="2798"/>
      <c r="C38" s="1164"/>
      <c r="D38" s="1166"/>
      <c r="E38" s="1127"/>
      <c r="F38" s="1166"/>
      <c r="G38" s="1127"/>
      <c r="H38" s="1166"/>
      <c r="I38" s="1127"/>
      <c r="J38" s="1166"/>
      <c r="K38" s="1127"/>
      <c r="L38" s="1166"/>
      <c r="M38" s="1020"/>
    </row>
    <row r="39" spans="1:13">
      <c r="A39" s="3714"/>
      <c r="B39" s="2798"/>
      <c r="C39" s="1164"/>
      <c r="D39" s="1138" t="s">
        <v>739</v>
      </c>
      <c r="E39" s="1138"/>
      <c r="F39" s="1138" t="s">
        <v>740</v>
      </c>
      <c r="G39" s="1138"/>
      <c r="H39" s="1165" t="s">
        <v>741</v>
      </c>
      <c r="I39" s="1165"/>
      <c r="J39" s="1165" t="s">
        <v>742</v>
      </c>
      <c r="K39" s="1138"/>
      <c r="L39" s="1138" t="s">
        <v>645</v>
      </c>
      <c r="M39" s="1089"/>
    </row>
    <row r="40" spans="1:13">
      <c r="A40" s="3714"/>
      <c r="B40" s="2798"/>
      <c r="C40" s="1164"/>
      <c r="D40" s="1166"/>
      <c r="E40" s="1127"/>
      <c r="F40" s="1166"/>
      <c r="G40" s="1127"/>
      <c r="H40" s="1166"/>
      <c r="I40" s="1127"/>
      <c r="J40" s="1166"/>
      <c r="K40" s="1127"/>
      <c r="L40" s="1166"/>
      <c r="M40" s="1020"/>
    </row>
    <row r="41" spans="1:13">
      <c r="A41" s="3714"/>
      <c r="B41" s="2798"/>
      <c r="C41" s="1164"/>
      <c r="D41" s="1167" t="s">
        <v>645</v>
      </c>
      <c r="E41" s="1019"/>
      <c r="F41" s="1167" t="s">
        <v>646</v>
      </c>
      <c r="G41" s="1019"/>
      <c r="H41" s="1168"/>
      <c r="I41" s="1084"/>
      <c r="J41" s="1168"/>
      <c r="K41" s="1084"/>
      <c r="L41" s="1168"/>
      <c r="M41" s="1085"/>
    </row>
    <row r="42" spans="1:13">
      <c r="A42" s="3714"/>
      <c r="B42" s="2798"/>
      <c r="C42" s="1164"/>
      <c r="D42" s="1160">
        <v>2025</v>
      </c>
      <c r="E42" s="1127"/>
      <c r="F42" s="3814">
        <v>4</v>
      </c>
      <c r="G42" s="3817"/>
      <c r="H42" s="3818"/>
      <c r="I42" s="3818"/>
      <c r="J42" s="1169"/>
      <c r="K42" s="1138"/>
      <c r="L42" s="1169"/>
      <c r="M42" s="1089"/>
    </row>
    <row r="43" spans="1:13">
      <c r="A43" s="3714"/>
      <c r="B43" s="2798"/>
      <c r="C43" s="1170"/>
      <c r="D43" s="1167"/>
      <c r="E43" s="1019"/>
      <c r="F43" s="1167"/>
      <c r="G43" s="1019"/>
      <c r="H43" s="1171"/>
      <c r="I43" s="1137"/>
      <c r="J43" s="1171"/>
      <c r="K43" s="1137"/>
      <c r="L43" s="1171"/>
      <c r="M43" s="1172"/>
    </row>
    <row r="44" spans="1:13">
      <c r="A44" s="3714"/>
      <c r="B44" s="2797" t="s">
        <v>647</v>
      </c>
      <c r="C44" s="1149"/>
      <c r="D44" s="1150"/>
      <c r="E44" s="1150"/>
      <c r="F44" s="1150"/>
      <c r="G44" s="1150"/>
      <c r="H44" s="1150"/>
      <c r="I44" s="1150"/>
      <c r="J44" s="1150"/>
      <c r="K44" s="1150"/>
      <c r="L44" s="1131"/>
      <c r="M44" s="1132"/>
    </row>
    <row r="45" spans="1:13">
      <c r="A45" s="3714"/>
      <c r="B45" s="2798"/>
      <c r="C45" s="1173"/>
      <c r="D45" s="1174" t="s">
        <v>601</v>
      </c>
      <c r="E45" s="1175" t="s">
        <v>171</v>
      </c>
      <c r="F45" s="3819" t="s">
        <v>648</v>
      </c>
      <c r="G45" s="3820"/>
      <c r="H45" s="3820"/>
      <c r="I45" s="3820"/>
      <c r="J45" s="3820"/>
      <c r="K45" s="1106" t="s">
        <v>649</v>
      </c>
      <c r="L45" s="3740"/>
      <c r="M45" s="3741"/>
    </row>
    <row r="46" spans="1:13">
      <c r="A46" s="3714"/>
      <c r="B46" s="2798"/>
      <c r="C46" s="1173"/>
      <c r="D46" s="1151"/>
      <c r="E46" s="1141" t="s">
        <v>775</v>
      </c>
      <c r="F46" s="3819"/>
      <c r="G46" s="3820"/>
      <c r="H46" s="3820"/>
      <c r="I46" s="3820"/>
      <c r="J46" s="3820"/>
      <c r="K46" s="1131"/>
      <c r="L46" s="3742"/>
      <c r="M46" s="3743"/>
    </row>
    <row r="47" spans="1:13">
      <c r="A47" s="3714"/>
      <c r="B47" s="2799"/>
      <c r="C47" s="1176"/>
      <c r="D47" s="1133"/>
      <c r="E47" s="1133"/>
      <c r="F47" s="1133"/>
      <c r="G47" s="1133"/>
      <c r="H47" s="1133"/>
      <c r="I47" s="1133"/>
      <c r="J47" s="1133"/>
      <c r="K47" s="1133"/>
      <c r="L47" s="1131"/>
      <c r="M47" s="1132"/>
    </row>
    <row r="48" spans="1:13" ht="38.25" customHeight="1">
      <c r="A48" s="3714"/>
      <c r="B48" s="222" t="s">
        <v>650</v>
      </c>
      <c r="C48" s="2497" t="s">
        <v>1291</v>
      </c>
      <c r="D48" s="3807"/>
      <c r="E48" s="3807"/>
      <c r="F48" s="3807"/>
      <c r="G48" s="3807"/>
      <c r="H48" s="3807"/>
      <c r="I48" s="3807"/>
      <c r="J48" s="3807"/>
      <c r="K48" s="3807"/>
      <c r="L48" s="3807"/>
      <c r="M48" s="3808"/>
    </row>
    <row r="49" spans="1:13" ht="18.75" customHeight="1">
      <c r="A49" s="3714"/>
      <c r="B49" s="223" t="s">
        <v>652</v>
      </c>
      <c r="C49" s="2497" t="s">
        <v>1292</v>
      </c>
      <c r="D49" s="3807"/>
      <c r="E49" s="3807"/>
      <c r="F49" s="3807"/>
      <c r="G49" s="3807"/>
      <c r="H49" s="3807"/>
      <c r="I49" s="3807"/>
      <c r="J49" s="3807"/>
      <c r="K49" s="3807"/>
      <c r="L49" s="3807"/>
      <c r="M49" s="3808"/>
    </row>
    <row r="50" spans="1:13">
      <c r="A50" s="3714"/>
      <c r="B50" s="223" t="s">
        <v>654</v>
      </c>
      <c r="C50" s="1120">
        <v>45</v>
      </c>
      <c r="D50" s="1008"/>
      <c r="E50" s="1008"/>
      <c r="F50" s="1008"/>
      <c r="G50" s="1008"/>
      <c r="H50" s="1008"/>
      <c r="I50" s="1008"/>
      <c r="J50" s="1008"/>
      <c r="K50" s="1008"/>
      <c r="L50" s="1008"/>
      <c r="M50" s="1009"/>
    </row>
    <row r="51" spans="1:13">
      <c r="A51" s="3714"/>
      <c r="B51" s="223" t="s">
        <v>655</v>
      </c>
      <c r="C51" s="1120">
        <v>2021</v>
      </c>
      <c r="D51" s="1008"/>
      <c r="E51" s="1008"/>
      <c r="F51" s="1008"/>
      <c r="G51" s="1008"/>
      <c r="H51" s="1008"/>
      <c r="I51" s="1008"/>
      <c r="J51" s="1008"/>
      <c r="K51" s="1008"/>
      <c r="L51" s="1008"/>
      <c r="M51" s="1009"/>
    </row>
    <row r="52" spans="1:13" ht="15" customHeight="1">
      <c r="A52" s="3709" t="s">
        <v>656</v>
      </c>
      <c r="B52" s="179" t="s">
        <v>657</v>
      </c>
      <c r="C52" s="2637" t="s">
        <v>393</v>
      </c>
      <c r="D52" s="2635"/>
      <c r="E52" s="2635"/>
      <c r="F52" s="2635"/>
      <c r="G52" s="2635"/>
      <c r="H52" s="2635"/>
      <c r="I52" s="2635"/>
      <c r="J52" s="2635"/>
      <c r="K52" s="2635"/>
      <c r="L52" s="2635"/>
      <c r="M52" s="2636"/>
    </row>
    <row r="53" spans="1:13" ht="15" customHeight="1">
      <c r="A53" s="3710"/>
      <c r="B53" s="179" t="s">
        <v>659</v>
      </c>
      <c r="C53" s="2637" t="s">
        <v>1293</v>
      </c>
      <c r="D53" s="2635"/>
      <c r="E53" s="2635"/>
      <c r="F53" s="2635"/>
      <c r="G53" s="2635"/>
      <c r="H53" s="2635"/>
      <c r="I53" s="2635"/>
      <c r="J53" s="2635"/>
      <c r="K53" s="2635"/>
      <c r="L53" s="2635"/>
      <c r="M53" s="2636"/>
    </row>
    <row r="54" spans="1:13" ht="15" customHeight="1">
      <c r="A54" s="3710"/>
      <c r="B54" s="179" t="s">
        <v>661</v>
      </c>
      <c r="C54" s="2637" t="s">
        <v>1284</v>
      </c>
      <c r="D54" s="2635"/>
      <c r="E54" s="2635"/>
      <c r="F54" s="2635"/>
      <c r="G54" s="2635"/>
      <c r="H54" s="2635"/>
      <c r="I54" s="2635"/>
      <c r="J54" s="2635"/>
      <c r="K54" s="2635"/>
      <c r="L54" s="2635"/>
      <c r="M54" s="2636"/>
    </row>
    <row r="55" spans="1:13" ht="15" customHeight="1">
      <c r="A55" s="3710"/>
      <c r="B55" s="179" t="s">
        <v>662</v>
      </c>
      <c r="C55" s="2637" t="s">
        <v>1294</v>
      </c>
      <c r="D55" s="2635"/>
      <c r="E55" s="2635"/>
      <c r="F55" s="2635"/>
      <c r="G55" s="2635"/>
      <c r="H55" s="2635"/>
      <c r="I55" s="2635"/>
      <c r="J55" s="2635"/>
      <c r="K55" s="2635"/>
      <c r="L55" s="2635"/>
      <c r="M55" s="2636"/>
    </row>
    <row r="56" spans="1:13" ht="15" customHeight="1">
      <c r="A56" s="3710"/>
      <c r="B56" s="179" t="s">
        <v>663</v>
      </c>
      <c r="C56" s="2634" t="s">
        <v>395</v>
      </c>
      <c r="D56" s="2635"/>
      <c r="E56" s="2635"/>
      <c r="F56" s="2635"/>
      <c r="G56" s="2635"/>
      <c r="H56" s="2635"/>
      <c r="I56" s="2635"/>
      <c r="J56" s="2635"/>
      <c r="K56" s="2635"/>
      <c r="L56" s="2635"/>
      <c r="M56" s="2636"/>
    </row>
    <row r="57" spans="1:13" ht="15" customHeight="1">
      <c r="A57" s="3711"/>
      <c r="B57" s="179" t="s">
        <v>665</v>
      </c>
      <c r="C57" s="2637" t="s">
        <v>394</v>
      </c>
      <c r="D57" s="2635"/>
      <c r="E57" s="2635"/>
      <c r="F57" s="2635"/>
      <c r="G57" s="2635"/>
      <c r="H57" s="2635"/>
      <c r="I57" s="2635"/>
      <c r="J57" s="2635"/>
      <c r="K57" s="2635"/>
      <c r="L57" s="2635"/>
      <c r="M57" s="2636"/>
    </row>
    <row r="58" spans="1:13" ht="15" customHeight="1">
      <c r="A58" s="3709" t="s">
        <v>667</v>
      </c>
      <c r="B58" s="181" t="s">
        <v>668</v>
      </c>
      <c r="C58" s="2637" t="s">
        <v>1269</v>
      </c>
      <c r="D58" s="2635"/>
      <c r="E58" s="2635"/>
      <c r="F58" s="2635"/>
      <c r="G58" s="2635"/>
      <c r="H58" s="2635"/>
      <c r="I58" s="2635"/>
      <c r="J58" s="2635"/>
      <c r="K58" s="2635"/>
      <c r="L58" s="2635"/>
      <c r="M58" s="2636"/>
    </row>
    <row r="59" spans="1:13" ht="15" customHeight="1">
      <c r="A59" s="3710"/>
      <c r="B59" s="181" t="s">
        <v>670</v>
      </c>
      <c r="C59" s="2637" t="s">
        <v>1270</v>
      </c>
      <c r="D59" s="2635"/>
      <c r="E59" s="2635"/>
      <c r="F59" s="2635"/>
      <c r="G59" s="2635"/>
      <c r="H59" s="2635"/>
      <c r="I59" s="2635"/>
      <c r="J59" s="2635"/>
      <c r="K59" s="2635"/>
      <c r="L59" s="2635"/>
      <c r="M59" s="2636"/>
    </row>
    <row r="60" spans="1:13" ht="15" customHeight="1">
      <c r="A60" s="3710"/>
      <c r="B60" s="181" t="s">
        <v>44</v>
      </c>
      <c r="C60" s="2637" t="s">
        <v>1271</v>
      </c>
      <c r="D60" s="2635"/>
      <c r="E60" s="2635"/>
      <c r="F60" s="2635"/>
      <c r="G60" s="2635"/>
      <c r="H60" s="2635"/>
      <c r="I60" s="2635"/>
      <c r="J60" s="2635"/>
      <c r="K60" s="2635"/>
      <c r="L60" s="2635"/>
      <c r="M60" s="2636"/>
    </row>
    <row r="61" spans="1:13">
      <c r="A61" s="712" t="s">
        <v>672</v>
      </c>
      <c r="B61" s="225"/>
      <c r="C61" s="3821"/>
      <c r="D61" s="3822"/>
      <c r="E61" s="3822"/>
      <c r="F61" s="3822"/>
      <c r="G61" s="3822"/>
      <c r="H61" s="3822"/>
      <c r="I61" s="3822"/>
      <c r="J61" s="3822"/>
      <c r="K61" s="3822"/>
      <c r="L61" s="3822"/>
      <c r="M61" s="3823"/>
    </row>
  </sheetData>
  <mergeCells count="53">
    <mergeCell ref="B1:M1"/>
    <mergeCell ref="I10:J10"/>
    <mergeCell ref="D4:E4"/>
    <mergeCell ref="C14:D14"/>
    <mergeCell ref="F14:M14"/>
    <mergeCell ref="C11:M11"/>
    <mergeCell ref="C12:M12"/>
    <mergeCell ref="A2:A14"/>
    <mergeCell ref="C2:M2"/>
    <mergeCell ref="C3:M3"/>
    <mergeCell ref="F4:G4"/>
    <mergeCell ref="C5:M5"/>
    <mergeCell ref="C6:M6"/>
    <mergeCell ref="C7:D7"/>
    <mergeCell ref="I7:M7"/>
    <mergeCell ref="B8:B10"/>
    <mergeCell ref="C9:D9"/>
    <mergeCell ref="F9:G9"/>
    <mergeCell ref="I9:J9"/>
    <mergeCell ref="I4:M4"/>
    <mergeCell ref="C13:M13"/>
    <mergeCell ref="C10:D10"/>
    <mergeCell ref="F10:G10"/>
    <mergeCell ref="C61:M61"/>
    <mergeCell ref="C49:M49"/>
    <mergeCell ref="A52:A57"/>
    <mergeCell ref="C52:M52"/>
    <mergeCell ref="C53:M53"/>
    <mergeCell ref="C54:M54"/>
    <mergeCell ref="C55:M55"/>
    <mergeCell ref="C56:M56"/>
    <mergeCell ref="C57:M57"/>
    <mergeCell ref="A15:A51"/>
    <mergeCell ref="C15:M15"/>
    <mergeCell ref="C16:M16"/>
    <mergeCell ref="B17:B23"/>
    <mergeCell ref="B24:B27"/>
    <mergeCell ref="B31:B33"/>
    <mergeCell ref="J29:L29"/>
    <mergeCell ref="A58:A60"/>
    <mergeCell ref="C58:M58"/>
    <mergeCell ref="C59:M59"/>
    <mergeCell ref="C60:M60"/>
    <mergeCell ref="C48:M48"/>
    <mergeCell ref="J36:K36"/>
    <mergeCell ref="L36:M36"/>
    <mergeCell ref="F42:G42"/>
    <mergeCell ref="H42:I42"/>
    <mergeCell ref="B44:B47"/>
    <mergeCell ref="F45:F46"/>
    <mergeCell ref="G45:J46"/>
    <mergeCell ref="L45:M46"/>
    <mergeCell ref="B34:B43"/>
  </mergeCells>
  <dataValidations count="8">
    <dataValidation type="list" allowBlank="1" showInputMessage="1" showErrorMessage="1" sqref="I7:M7" xr:uid="{00000000-0002-0000-35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5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3500-000002000000}"/>
    <dataValidation allowBlank="1" showInputMessage="1" showErrorMessage="1" prompt="Identifique la meta ODS a que le apunta el indicador de producto. Seleccione de la lista desplegable." sqref="E14" xr:uid="{00000000-0002-0000-3500-000003000000}"/>
    <dataValidation allowBlank="1" showInputMessage="1" showErrorMessage="1" prompt="Identifique el ODS a que le apunta el indicador de producto. Seleccione de la lista desplegable._x000a_" sqref="B14" xr:uid="{00000000-0002-0000-3500-000004000000}"/>
    <dataValidation allowBlank="1" showInputMessage="1" showErrorMessage="1" prompt="Incluir una ficha por cada indicador, ya sea de producto o de resultado" sqref="B1" xr:uid="{00000000-0002-0000-3500-000005000000}"/>
    <dataValidation allowBlank="1" showInputMessage="1" showErrorMessage="1" prompt="Seleccione de la lista desplegable" sqref="B4 B7 H7" xr:uid="{00000000-0002-0000-3500-000006000000}"/>
    <dataValidation allowBlank="1" showInputMessage="1" showErrorMessage="1" sqref="C7:D7" xr:uid="{00000000-0002-0000-3500-000007000000}"/>
  </dataValidations>
  <hyperlinks>
    <hyperlink ref="C56" r:id="rId1"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8EA9DB"/>
  </sheetPr>
  <dimension ref="A1:M62"/>
  <sheetViews>
    <sheetView zoomScale="84" zoomScaleNormal="84" workbookViewId="0">
      <selection activeCell="C11" sqref="C11"/>
    </sheetView>
  </sheetViews>
  <sheetFormatPr baseColWidth="10" defaultColWidth="11.42578125" defaultRowHeight="15"/>
  <cols>
    <col min="1" max="1" width="25.140625" customWidth="1"/>
    <col min="2" max="2" width="39.140625" customWidth="1"/>
    <col min="3" max="3" width="11.42578125" style="1126"/>
    <col min="4" max="4" width="13.42578125" style="1126" customWidth="1"/>
    <col min="5" max="8" width="11.42578125" style="1126"/>
    <col min="9" max="9" width="16" style="1126" customWidth="1"/>
    <col min="10" max="13" width="11.42578125" style="1126"/>
  </cols>
  <sheetData>
    <row r="1" spans="1:13" ht="15.75" customHeight="1">
      <c r="A1" s="105"/>
      <c r="B1" s="2911" t="s">
        <v>1295</v>
      </c>
      <c r="C1" s="2912"/>
      <c r="D1" s="2912"/>
      <c r="E1" s="2912"/>
      <c r="F1" s="2912"/>
      <c r="G1" s="2912"/>
      <c r="H1" s="2912"/>
      <c r="I1" s="2912"/>
      <c r="J1" s="2912"/>
      <c r="K1" s="2912"/>
      <c r="L1" s="2912"/>
      <c r="M1" s="2913"/>
    </row>
    <row r="2" spans="1:13" ht="30" customHeight="1">
      <c r="A2" s="2503" t="s">
        <v>596</v>
      </c>
      <c r="B2" s="221" t="s">
        <v>597</v>
      </c>
      <c r="C2" s="3839" t="s">
        <v>397</v>
      </c>
      <c r="D2" s="3840"/>
      <c r="E2" s="3840"/>
      <c r="F2" s="3840"/>
      <c r="G2" s="3840"/>
      <c r="H2" s="3840"/>
      <c r="I2" s="3840"/>
      <c r="J2" s="3840"/>
      <c r="K2" s="3840"/>
      <c r="L2" s="3840"/>
      <c r="M2" s="3841"/>
    </row>
    <row r="3" spans="1:13" ht="30" customHeight="1">
      <c r="A3" s="2504"/>
      <c r="B3" s="222" t="s">
        <v>793</v>
      </c>
      <c r="C3" s="3756" t="s">
        <v>1181</v>
      </c>
      <c r="D3" s="3757"/>
      <c r="E3" s="3757"/>
      <c r="F3" s="3757"/>
      <c r="G3" s="3757"/>
      <c r="H3" s="3757"/>
      <c r="I3" s="3757"/>
      <c r="J3" s="3757"/>
      <c r="K3" s="3757"/>
      <c r="L3" s="3757"/>
      <c r="M3" s="3790"/>
    </row>
    <row r="4" spans="1:13" ht="26.25" customHeight="1">
      <c r="A4" s="2504"/>
      <c r="B4" s="864" t="s">
        <v>40</v>
      </c>
      <c r="C4" s="1018" t="s">
        <v>171</v>
      </c>
      <c r="D4" s="3789"/>
      <c r="E4" s="3758"/>
      <c r="F4" s="3759" t="s">
        <v>41</v>
      </c>
      <c r="G4" s="3760"/>
      <c r="H4" s="1111" t="s">
        <v>140</v>
      </c>
      <c r="I4" s="3789"/>
      <c r="J4" s="3757"/>
      <c r="K4" s="3757"/>
      <c r="L4" s="3757"/>
      <c r="M4" s="3790"/>
    </row>
    <row r="5" spans="1:13" ht="27.75" customHeight="1">
      <c r="A5" s="2504"/>
      <c r="B5" s="864" t="s">
        <v>605</v>
      </c>
      <c r="C5" s="3756" t="s">
        <v>846</v>
      </c>
      <c r="D5" s="3837"/>
      <c r="E5" s="3837"/>
      <c r="F5" s="3837"/>
      <c r="G5" s="3837"/>
      <c r="H5" s="3837"/>
      <c r="I5" s="3837"/>
      <c r="J5" s="3837"/>
      <c r="K5" s="3837"/>
      <c r="L5" s="3837"/>
      <c r="M5" s="3838"/>
    </row>
    <row r="6" spans="1:13" ht="31.5" customHeight="1">
      <c r="A6" s="2504"/>
      <c r="B6" s="864" t="s">
        <v>607</v>
      </c>
      <c r="C6" s="3842" t="s">
        <v>1296</v>
      </c>
      <c r="D6" s="3837"/>
      <c r="E6" s="3837"/>
      <c r="F6" s="3837"/>
      <c r="G6" s="3837"/>
      <c r="H6" s="3837"/>
      <c r="I6" s="3837"/>
      <c r="J6" s="3837"/>
      <c r="K6" s="3837"/>
      <c r="L6" s="3837"/>
      <c r="M6" s="3838"/>
    </row>
    <row r="7" spans="1:13">
      <c r="A7" s="2504"/>
      <c r="B7" s="222" t="s">
        <v>609</v>
      </c>
      <c r="C7" s="3762" t="s">
        <v>1273</v>
      </c>
      <c r="D7" s="3763"/>
      <c r="E7" s="1025"/>
      <c r="F7" s="1025"/>
      <c r="G7" s="1026"/>
      <c r="H7" s="1027" t="s">
        <v>44</v>
      </c>
      <c r="I7" s="3764" t="s">
        <v>375</v>
      </c>
      <c r="J7" s="3763"/>
      <c r="K7" s="3763"/>
      <c r="L7" s="3763"/>
      <c r="M7" s="3765"/>
    </row>
    <row r="8" spans="1:13" ht="15" customHeight="1">
      <c r="A8" s="2504"/>
      <c r="B8" s="2917" t="s">
        <v>611</v>
      </c>
      <c r="C8" s="1028"/>
      <c r="D8" s="1029"/>
      <c r="E8" s="1029"/>
      <c r="F8" s="1029"/>
      <c r="G8" s="1029"/>
      <c r="H8" s="1029"/>
      <c r="I8" s="1029"/>
      <c r="J8" s="1029"/>
      <c r="K8" s="1029"/>
      <c r="L8" s="1030"/>
      <c r="M8" s="1031"/>
    </row>
    <row r="9" spans="1:13">
      <c r="A9" s="2504"/>
      <c r="B9" s="2918"/>
      <c r="C9" s="3809"/>
      <c r="D9" s="3810"/>
      <c r="E9" s="1033"/>
      <c r="F9" s="3744"/>
      <c r="G9" s="3744"/>
      <c r="H9" s="1033"/>
      <c r="I9" s="3744"/>
      <c r="J9" s="3744"/>
      <c r="K9" s="1033"/>
      <c r="L9" s="1034"/>
      <c r="M9" s="1035"/>
    </row>
    <row r="10" spans="1:13">
      <c r="A10" s="2504"/>
      <c r="B10" s="2919"/>
      <c r="C10" s="3771" t="s">
        <v>612</v>
      </c>
      <c r="D10" s="3744"/>
      <c r="E10" s="1032"/>
      <c r="F10" s="3744" t="s">
        <v>612</v>
      </c>
      <c r="G10" s="3744"/>
      <c r="H10" s="1032"/>
      <c r="I10" s="3744" t="s">
        <v>612</v>
      </c>
      <c r="J10" s="3744"/>
      <c r="K10" s="1032"/>
      <c r="L10" s="1036"/>
      <c r="M10" s="1037"/>
    </row>
    <row r="11" spans="1:13" ht="37.5" customHeight="1">
      <c r="A11" s="2504"/>
      <c r="B11" s="222" t="s">
        <v>613</v>
      </c>
      <c r="C11" s="3830" t="s">
        <v>1297</v>
      </c>
      <c r="D11" s="3837"/>
      <c r="E11" s="3837"/>
      <c r="F11" s="3837"/>
      <c r="G11" s="3837"/>
      <c r="H11" s="3837"/>
      <c r="I11" s="3837"/>
      <c r="J11" s="3837"/>
      <c r="K11" s="3837"/>
      <c r="L11" s="3837"/>
      <c r="M11" s="3838"/>
    </row>
    <row r="12" spans="1:13" ht="73.5" customHeight="1">
      <c r="A12" s="2504"/>
      <c r="B12" s="222" t="s">
        <v>796</v>
      </c>
      <c r="C12" s="3801" t="s">
        <v>1298</v>
      </c>
      <c r="D12" s="3811"/>
      <c r="E12" s="3811"/>
      <c r="F12" s="3811"/>
      <c r="G12" s="3811"/>
      <c r="H12" s="3811"/>
      <c r="I12" s="3811"/>
      <c r="J12" s="3811"/>
      <c r="K12" s="3811"/>
      <c r="L12" s="3811"/>
      <c r="M12" s="3812"/>
    </row>
    <row r="13" spans="1:13" ht="42" customHeight="1">
      <c r="A13" s="2504"/>
      <c r="B13" s="222" t="s">
        <v>798</v>
      </c>
      <c r="C13" s="3748" t="s">
        <v>328</v>
      </c>
      <c r="D13" s="3749"/>
      <c r="E13" s="3749"/>
      <c r="F13" s="3749"/>
      <c r="G13" s="3749"/>
      <c r="H13" s="3749"/>
      <c r="I13" s="3749"/>
      <c r="J13" s="3749"/>
      <c r="K13" s="3749"/>
      <c r="L13" s="3749"/>
      <c r="M13" s="3750"/>
    </row>
    <row r="14" spans="1:13" ht="36.75" customHeight="1">
      <c r="A14" s="2504"/>
      <c r="B14" s="2917" t="s">
        <v>800</v>
      </c>
      <c r="C14" s="3833" t="s">
        <v>371</v>
      </c>
      <c r="D14" s="3733"/>
      <c r="E14" s="1112" t="s">
        <v>801</v>
      </c>
      <c r="F14" s="3824" t="s">
        <v>1299</v>
      </c>
      <c r="G14" s="3834"/>
      <c r="H14" s="3834"/>
      <c r="I14" s="3834"/>
      <c r="J14" s="3834"/>
      <c r="K14" s="3834"/>
      <c r="L14" s="3834"/>
      <c r="M14" s="3835"/>
    </row>
    <row r="15" spans="1:13" ht="15" customHeight="1">
      <c r="A15" s="2504"/>
      <c r="B15" s="2918"/>
      <c r="C15" s="3833"/>
      <c r="D15" s="3733"/>
      <c r="E15" s="3733"/>
      <c r="F15" s="3733"/>
      <c r="G15" s="3733"/>
      <c r="H15" s="3733"/>
      <c r="I15" s="3733"/>
      <c r="J15" s="3733"/>
      <c r="K15" s="3733"/>
      <c r="L15" s="3733"/>
      <c r="M15" s="3836"/>
    </row>
    <row r="16" spans="1:13" ht="15" customHeight="1">
      <c r="A16" s="2476" t="s">
        <v>615</v>
      </c>
      <c r="B16" s="223" t="s">
        <v>30</v>
      </c>
      <c r="C16" s="2497" t="s">
        <v>1300</v>
      </c>
      <c r="D16" s="2498"/>
      <c r="E16" s="2498"/>
      <c r="F16" s="2498"/>
      <c r="G16" s="2498"/>
      <c r="H16" s="2498"/>
      <c r="I16" s="2498"/>
      <c r="J16" s="2498"/>
      <c r="K16" s="2498"/>
      <c r="L16" s="2498"/>
      <c r="M16" s="2499"/>
    </row>
    <row r="17" spans="1:13" ht="26.25" customHeight="1">
      <c r="A17" s="2477"/>
      <c r="B17" s="223" t="s">
        <v>804</v>
      </c>
      <c r="C17" s="3830" t="s">
        <v>398</v>
      </c>
      <c r="D17" s="3831"/>
      <c r="E17" s="3831"/>
      <c r="F17" s="3831"/>
      <c r="G17" s="3831"/>
      <c r="H17" s="3831"/>
      <c r="I17" s="3831"/>
      <c r="J17" s="3831"/>
      <c r="K17" s="3831"/>
      <c r="L17" s="3831"/>
      <c r="M17" s="3832"/>
    </row>
    <row r="18" spans="1:13">
      <c r="A18" s="2477"/>
      <c r="B18" s="2797" t="s">
        <v>616</v>
      </c>
      <c r="C18" s="1039"/>
      <c r="D18" s="1040"/>
      <c r="E18" s="1040"/>
      <c r="F18" s="1040"/>
      <c r="G18" s="1040"/>
      <c r="H18" s="1040"/>
      <c r="I18" s="1040"/>
      <c r="J18" s="1040"/>
      <c r="K18" s="1040"/>
      <c r="L18" s="1040"/>
      <c r="M18" s="1041"/>
    </row>
    <row r="19" spans="1:13">
      <c r="A19" s="2477"/>
      <c r="B19" s="2798"/>
      <c r="C19" s="1042"/>
      <c r="D19" s="1043"/>
      <c r="E19" s="1044"/>
      <c r="F19" s="1043"/>
      <c r="G19" s="1044"/>
      <c r="H19" s="1043"/>
      <c r="I19" s="1044"/>
      <c r="J19" s="1043"/>
      <c r="K19" s="1044"/>
      <c r="L19" s="1044"/>
      <c r="M19" s="1045"/>
    </row>
    <row r="20" spans="1:13">
      <c r="A20" s="2477"/>
      <c r="B20" s="2798"/>
      <c r="C20" s="1046" t="s">
        <v>617</v>
      </c>
      <c r="D20" s="1047"/>
      <c r="E20" s="1048" t="s">
        <v>618</v>
      </c>
      <c r="F20" s="1047"/>
      <c r="G20" s="1048" t="s">
        <v>619</v>
      </c>
      <c r="H20" s="1047"/>
      <c r="I20" s="1048" t="s">
        <v>620</v>
      </c>
      <c r="J20" s="1049"/>
      <c r="K20" s="1048"/>
      <c r="L20" s="1048"/>
      <c r="M20" s="1050"/>
    </row>
    <row r="21" spans="1:13">
      <c r="A21" s="2477"/>
      <c r="B21" s="2798"/>
      <c r="C21" s="1046" t="s">
        <v>621</v>
      </c>
      <c r="D21" s="1051"/>
      <c r="E21" s="1048" t="s">
        <v>622</v>
      </c>
      <c r="F21" s="1052"/>
      <c r="G21" s="1048" t="s">
        <v>623</v>
      </c>
      <c r="H21" s="1052"/>
      <c r="I21" s="1048"/>
      <c r="J21" s="1053"/>
      <c r="K21" s="1048"/>
      <c r="L21" s="1048"/>
      <c r="M21" s="1050"/>
    </row>
    <row r="22" spans="1:13" ht="28.5">
      <c r="A22" s="2477"/>
      <c r="B22" s="2798"/>
      <c r="C22" s="1046" t="s">
        <v>624</v>
      </c>
      <c r="D22" s="1051"/>
      <c r="E22" s="1048" t="s">
        <v>625</v>
      </c>
      <c r="F22" s="1051"/>
      <c r="G22" s="1048"/>
      <c r="H22" s="1053"/>
      <c r="I22" s="1048"/>
      <c r="J22" s="1053"/>
      <c r="K22" s="1048"/>
      <c r="L22" s="1048"/>
      <c r="M22" s="1050"/>
    </row>
    <row r="23" spans="1:13">
      <c r="A23" s="2477"/>
      <c r="B23" s="2798"/>
      <c r="C23" s="1046" t="s">
        <v>626</v>
      </c>
      <c r="D23" s="1052"/>
      <c r="E23" s="1048" t="s">
        <v>628</v>
      </c>
      <c r="F23" s="1121" t="s">
        <v>1301</v>
      </c>
      <c r="G23" s="1121"/>
      <c r="H23" s="1121"/>
      <c r="I23" s="1121"/>
      <c r="J23" s="1054"/>
      <c r="K23" s="1054"/>
      <c r="L23" s="1054"/>
      <c r="M23" s="1055"/>
    </row>
    <row r="24" spans="1:13">
      <c r="A24" s="2477"/>
      <c r="B24" s="2799"/>
      <c r="C24" s="1056"/>
      <c r="D24" s="1057"/>
      <c r="E24" s="1057"/>
      <c r="F24" s="1122"/>
      <c r="G24" s="1122"/>
      <c r="H24" s="1122"/>
      <c r="I24" s="1122"/>
      <c r="J24" s="1057"/>
      <c r="K24" s="1057"/>
      <c r="L24" s="1057"/>
      <c r="M24" s="1058"/>
    </row>
    <row r="25" spans="1:13">
      <c r="A25" s="2477"/>
      <c r="B25" s="2797" t="s">
        <v>630</v>
      </c>
      <c r="C25" s="1059"/>
      <c r="D25" s="1060"/>
      <c r="E25" s="1060"/>
      <c r="F25" s="1060"/>
      <c r="G25" s="1060"/>
      <c r="H25" s="1060"/>
      <c r="I25" s="1060"/>
      <c r="J25" s="1060"/>
      <c r="K25" s="1060"/>
      <c r="L25" s="1030"/>
      <c r="M25" s="1031"/>
    </row>
    <row r="26" spans="1:13">
      <c r="A26" s="2477"/>
      <c r="B26" s="2798"/>
      <c r="C26" s="1046" t="s">
        <v>631</v>
      </c>
      <c r="D26" s="1052"/>
      <c r="E26" s="1061"/>
      <c r="F26" s="1048" t="s">
        <v>632</v>
      </c>
      <c r="G26" s="1051"/>
      <c r="H26" s="1061"/>
      <c r="I26" s="1048" t="s">
        <v>633</v>
      </c>
      <c r="J26" s="1051" t="s">
        <v>775</v>
      </c>
      <c r="K26" s="1061"/>
      <c r="L26" s="1034"/>
      <c r="M26" s="1035"/>
    </row>
    <row r="27" spans="1:13">
      <c r="A27" s="2477"/>
      <c r="B27" s="2798"/>
      <c r="C27" s="1046" t="s">
        <v>634</v>
      </c>
      <c r="D27" s="1062"/>
      <c r="E27" s="1034"/>
      <c r="F27" s="1048" t="s">
        <v>635</v>
      </c>
      <c r="G27" s="1052"/>
      <c r="H27" s="1034"/>
      <c r="I27" s="1063"/>
      <c r="J27" s="1034"/>
      <c r="K27" s="1033"/>
      <c r="L27" s="1034"/>
      <c r="M27" s="1035"/>
    </row>
    <row r="28" spans="1:13">
      <c r="A28" s="2477"/>
      <c r="B28" s="2799"/>
      <c r="C28" s="1064"/>
      <c r="D28" s="1065"/>
      <c r="E28" s="1065"/>
      <c r="F28" s="1065"/>
      <c r="G28" s="1065"/>
      <c r="H28" s="1065"/>
      <c r="I28" s="1065"/>
      <c r="J28" s="1065"/>
      <c r="K28" s="1065"/>
      <c r="L28" s="1036"/>
      <c r="M28" s="1037"/>
    </row>
    <row r="29" spans="1:13" ht="15" customHeight="1">
      <c r="A29" s="2477"/>
      <c r="B29" s="863" t="s">
        <v>636</v>
      </c>
      <c r="C29" s="1066"/>
      <c r="D29" s="1067"/>
      <c r="E29" s="1067"/>
      <c r="F29" s="1067"/>
      <c r="G29" s="1067"/>
      <c r="H29" s="1067"/>
      <c r="I29" s="1067"/>
      <c r="J29" s="1067"/>
      <c r="K29" s="1067"/>
      <c r="L29" s="1067"/>
      <c r="M29" s="1068"/>
    </row>
    <row r="30" spans="1:13">
      <c r="A30" s="2477"/>
      <c r="B30" s="863"/>
      <c r="C30" s="1069" t="s">
        <v>637</v>
      </c>
      <c r="D30" s="1123" t="s">
        <v>998</v>
      </c>
      <c r="E30" s="1061"/>
      <c r="F30" s="1071" t="s">
        <v>638</v>
      </c>
      <c r="G30" s="1052" t="s">
        <v>998</v>
      </c>
      <c r="H30" s="1061"/>
      <c r="I30" s="1071" t="s">
        <v>639</v>
      </c>
      <c r="J30" s="1072" t="s">
        <v>998</v>
      </c>
      <c r="K30" s="1073"/>
      <c r="L30" s="1074"/>
      <c r="M30" s="1075"/>
    </row>
    <row r="31" spans="1:13">
      <c r="A31" s="2477"/>
      <c r="B31" s="864"/>
      <c r="C31" s="1056"/>
      <c r="D31" s="1057"/>
      <c r="E31" s="1057"/>
      <c r="F31" s="1057"/>
      <c r="G31" s="1057"/>
      <c r="H31" s="1057"/>
      <c r="I31" s="1057"/>
      <c r="J31" s="1057"/>
      <c r="K31" s="1057"/>
      <c r="L31" s="1057"/>
      <c r="M31" s="1058"/>
    </row>
    <row r="32" spans="1:13">
      <c r="A32" s="2477"/>
      <c r="B32" s="2797" t="s">
        <v>641</v>
      </c>
      <c r="C32" s="1076"/>
      <c r="D32" s="1077"/>
      <c r="E32" s="1077"/>
      <c r="F32" s="1077"/>
      <c r="G32" s="1077"/>
      <c r="H32" s="1077"/>
      <c r="I32" s="1077"/>
      <c r="J32" s="1077"/>
      <c r="K32" s="1077"/>
      <c r="L32" s="1030"/>
      <c r="M32" s="1031"/>
    </row>
    <row r="33" spans="1:13">
      <c r="A33" s="2477"/>
      <c r="B33" s="2798"/>
      <c r="C33" s="1078" t="s">
        <v>642</v>
      </c>
      <c r="D33" s="1177">
        <v>2022</v>
      </c>
      <c r="E33" s="1079"/>
      <c r="F33" s="1061" t="s">
        <v>643</v>
      </c>
      <c r="G33" s="1178" t="s">
        <v>1302</v>
      </c>
      <c r="H33" s="1079"/>
      <c r="I33" s="1071"/>
      <c r="J33" s="1079"/>
      <c r="K33" s="1079"/>
      <c r="L33" s="1034"/>
      <c r="M33" s="1035"/>
    </row>
    <row r="34" spans="1:13">
      <c r="A34" s="2477"/>
      <c r="B34" s="2799"/>
      <c r="C34" s="1056"/>
      <c r="D34" s="1080"/>
      <c r="E34" s="1081"/>
      <c r="F34" s="1057"/>
      <c r="G34" s="1081"/>
      <c r="H34" s="1081"/>
      <c r="I34" s="1082"/>
      <c r="J34" s="1081"/>
      <c r="K34" s="1081"/>
      <c r="L34" s="1036"/>
      <c r="M34" s="1037"/>
    </row>
    <row r="35" spans="1:13">
      <c r="A35" s="2477"/>
      <c r="B35" s="2797" t="s">
        <v>644</v>
      </c>
      <c r="C35" s="1083"/>
      <c r="D35" s="1084"/>
      <c r="E35" s="1084"/>
      <c r="F35" s="1084"/>
      <c r="G35" s="1084"/>
      <c r="H35" s="1084"/>
      <c r="I35" s="1084"/>
      <c r="J35" s="1084"/>
      <c r="K35" s="1084"/>
      <c r="L35" s="1084"/>
      <c r="M35" s="1085"/>
    </row>
    <row r="36" spans="1:13">
      <c r="A36" s="2477"/>
      <c r="B36" s="2798"/>
      <c r="C36" s="1086"/>
      <c r="D36" s="1087" t="s">
        <v>682</v>
      </c>
      <c r="E36" s="1087"/>
      <c r="F36" s="1087" t="s">
        <v>683</v>
      </c>
      <c r="G36" s="1087"/>
      <c r="H36" s="1088" t="s">
        <v>684</v>
      </c>
      <c r="I36" s="1088"/>
      <c r="J36" s="1088" t="s">
        <v>685</v>
      </c>
      <c r="K36" s="1087"/>
      <c r="L36" s="1087" t="s">
        <v>686</v>
      </c>
      <c r="M36" s="1089"/>
    </row>
    <row r="37" spans="1:13">
      <c r="A37" s="2477"/>
      <c r="B37" s="2798"/>
      <c r="C37" s="1086"/>
      <c r="D37" s="1090"/>
      <c r="E37" s="1023">
        <v>1</v>
      </c>
      <c r="F37" s="1090"/>
      <c r="G37" s="1023">
        <v>1</v>
      </c>
      <c r="H37" s="1090"/>
      <c r="I37" s="1023">
        <v>1</v>
      </c>
      <c r="J37" s="3791">
        <v>1</v>
      </c>
      <c r="K37" s="3792"/>
      <c r="L37" s="3791"/>
      <c r="M37" s="3793"/>
    </row>
    <row r="38" spans="1:13">
      <c r="A38" s="2477"/>
      <c r="B38" s="2798"/>
      <c r="C38" s="1086"/>
      <c r="D38" s="1087" t="s">
        <v>734</v>
      </c>
      <c r="E38" s="1087"/>
      <c r="F38" s="1087" t="s">
        <v>735</v>
      </c>
      <c r="G38" s="1087"/>
      <c r="H38" s="1088" t="s">
        <v>736</v>
      </c>
      <c r="I38" s="1088"/>
      <c r="J38" s="1088" t="s">
        <v>737</v>
      </c>
      <c r="K38" s="1087"/>
      <c r="L38" s="1087" t="s">
        <v>738</v>
      </c>
      <c r="M38" s="1045"/>
    </row>
    <row r="39" spans="1:13">
      <c r="A39" s="2477"/>
      <c r="B39" s="2798"/>
      <c r="C39" s="1086"/>
      <c r="D39" s="1090"/>
      <c r="E39" s="1023"/>
      <c r="F39" s="1090"/>
      <c r="G39" s="1023"/>
      <c r="H39" s="1090"/>
      <c r="I39" s="1023"/>
      <c r="J39" s="1090"/>
      <c r="K39" s="1023"/>
      <c r="L39" s="1090"/>
      <c r="M39" s="1091"/>
    </row>
    <row r="40" spans="1:13">
      <c r="A40" s="2477"/>
      <c r="B40" s="2798"/>
      <c r="C40" s="1086"/>
      <c r="D40" s="1087" t="s">
        <v>739</v>
      </c>
      <c r="E40" s="1087"/>
      <c r="F40" s="1087" t="s">
        <v>740</v>
      </c>
      <c r="G40" s="1087"/>
      <c r="H40" s="1088" t="s">
        <v>741</v>
      </c>
      <c r="I40" s="1088"/>
      <c r="J40" s="1088" t="s">
        <v>742</v>
      </c>
      <c r="K40" s="1087"/>
      <c r="L40" s="1087" t="s">
        <v>645</v>
      </c>
      <c r="M40" s="1045"/>
    </row>
    <row r="41" spans="1:13">
      <c r="A41" s="2477"/>
      <c r="B41" s="2798"/>
      <c r="C41" s="1086"/>
      <c r="D41" s="1090"/>
      <c r="E41" s="1023"/>
      <c r="F41" s="1090"/>
      <c r="G41" s="1023"/>
      <c r="H41" s="1090"/>
      <c r="I41" s="1023"/>
      <c r="J41" s="1090"/>
      <c r="K41" s="1023"/>
      <c r="L41" s="1090"/>
      <c r="M41" s="1091"/>
    </row>
    <row r="42" spans="1:13">
      <c r="A42" s="2477"/>
      <c r="B42" s="2798"/>
      <c r="C42" s="1086"/>
      <c r="D42" s="1092" t="s">
        <v>645</v>
      </c>
      <c r="E42" s="1022"/>
      <c r="F42" s="1092" t="s">
        <v>646</v>
      </c>
      <c r="G42" s="1022"/>
      <c r="H42" s="1093"/>
      <c r="I42" s="1094"/>
      <c r="J42" s="1093"/>
      <c r="K42" s="1094"/>
      <c r="L42" s="1093"/>
      <c r="M42" s="1095"/>
    </row>
    <row r="43" spans="1:13">
      <c r="A43" s="2477"/>
      <c r="B43" s="2798"/>
      <c r="C43" s="1086"/>
      <c r="D43" s="1090"/>
      <c r="E43" s="1023"/>
      <c r="F43" s="3791">
        <v>4</v>
      </c>
      <c r="G43" s="3794"/>
      <c r="H43" s="3737"/>
      <c r="I43" s="3737"/>
      <c r="J43" s="1096"/>
      <c r="K43" s="1087"/>
      <c r="L43" s="1096"/>
      <c r="M43" s="1097"/>
    </row>
    <row r="44" spans="1:13">
      <c r="A44" s="2477"/>
      <c r="B44" s="2798"/>
      <c r="C44" s="1098"/>
      <c r="D44" s="1092"/>
      <c r="E44" s="1022"/>
      <c r="F44" s="1092"/>
      <c r="G44" s="1022"/>
      <c r="H44" s="1099"/>
      <c r="I44" s="1100"/>
      <c r="J44" s="1099"/>
      <c r="K44" s="1100"/>
      <c r="L44" s="1099"/>
      <c r="M44" s="1101"/>
    </row>
    <row r="45" spans="1:13">
      <c r="A45" s="2477"/>
      <c r="B45" s="2797" t="s">
        <v>647</v>
      </c>
      <c r="C45" s="1059"/>
      <c r="D45" s="1060"/>
      <c r="E45" s="1060"/>
      <c r="F45" s="1060"/>
      <c r="G45" s="1060"/>
      <c r="H45" s="1060"/>
      <c r="I45" s="1060"/>
      <c r="J45" s="1060"/>
      <c r="K45" s="1060"/>
      <c r="L45" s="1034"/>
      <c r="M45" s="1035"/>
    </row>
    <row r="46" spans="1:13">
      <c r="A46" s="2477"/>
      <c r="B46" s="2798"/>
      <c r="C46" s="1102"/>
      <c r="D46" s="1103" t="s">
        <v>601</v>
      </c>
      <c r="E46" s="1104" t="s">
        <v>171</v>
      </c>
      <c r="F46" s="3738" t="s">
        <v>648</v>
      </c>
      <c r="G46" s="3739"/>
      <c r="H46" s="3739"/>
      <c r="I46" s="3739"/>
      <c r="J46" s="3739"/>
      <c r="K46" s="1106" t="s">
        <v>649</v>
      </c>
      <c r="L46" s="3740"/>
      <c r="M46" s="3741"/>
    </row>
    <row r="47" spans="1:13">
      <c r="A47" s="2477"/>
      <c r="B47" s="2798"/>
      <c r="C47" s="1102"/>
      <c r="D47" s="1107"/>
      <c r="E47" s="1051" t="s">
        <v>775</v>
      </c>
      <c r="F47" s="3738"/>
      <c r="G47" s="3739"/>
      <c r="H47" s="3739"/>
      <c r="I47" s="3739"/>
      <c r="J47" s="3739"/>
      <c r="K47" s="1034"/>
      <c r="L47" s="3742"/>
      <c r="M47" s="3743"/>
    </row>
    <row r="48" spans="1:13" ht="15" customHeight="1">
      <c r="A48" s="2477"/>
      <c r="B48" s="2799"/>
      <c r="C48" s="1108"/>
      <c r="D48" s="1036"/>
      <c r="E48" s="1036"/>
      <c r="F48" s="1036"/>
      <c r="G48" s="1036"/>
      <c r="H48" s="1036"/>
      <c r="I48" s="1036"/>
      <c r="J48" s="1036"/>
      <c r="K48" s="1036"/>
      <c r="L48" s="1034"/>
      <c r="M48" s="1035"/>
    </row>
    <row r="49" spans="1:13" ht="57" customHeight="1">
      <c r="A49" s="2477"/>
      <c r="B49" s="222" t="s">
        <v>650</v>
      </c>
      <c r="C49" s="2497" t="s">
        <v>1303</v>
      </c>
      <c r="D49" s="3807"/>
      <c r="E49" s="3807"/>
      <c r="F49" s="3807"/>
      <c r="G49" s="3807"/>
      <c r="H49" s="3807"/>
      <c r="I49" s="3807"/>
      <c r="J49" s="3807"/>
      <c r="K49" s="3807"/>
      <c r="L49" s="3807"/>
      <c r="M49" s="3808"/>
    </row>
    <row r="50" spans="1:13" ht="18.75" customHeight="1">
      <c r="A50" s="2477"/>
      <c r="B50" s="223" t="s">
        <v>652</v>
      </c>
      <c r="C50" s="2497" t="s">
        <v>1304</v>
      </c>
      <c r="D50" s="3807"/>
      <c r="E50" s="3807"/>
      <c r="F50" s="3807"/>
      <c r="G50" s="3807"/>
      <c r="H50" s="3807"/>
      <c r="I50" s="3807"/>
      <c r="J50" s="3807"/>
      <c r="K50" s="3807"/>
      <c r="L50" s="3807"/>
      <c r="M50" s="3808"/>
    </row>
    <row r="51" spans="1:13">
      <c r="A51" s="2477"/>
      <c r="B51" s="223" t="s">
        <v>654</v>
      </c>
      <c r="C51" s="1120">
        <v>45</v>
      </c>
      <c r="D51" s="1008"/>
      <c r="E51" s="1008"/>
      <c r="F51" s="1008"/>
      <c r="G51" s="1008"/>
      <c r="H51" s="1008"/>
      <c r="I51" s="1008"/>
      <c r="J51" s="1008"/>
      <c r="K51" s="1008"/>
      <c r="L51" s="1008"/>
      <c r="M51" s="1009"/>
    </row>
    <row r="52" spans="1:13" ht="15" customHeight="1">
      <c r="A52" s="2477"/>
      <c r="B52" s="223" t="s">
        <v>655</v>
      </c>
      <c r="C52" s="1179" t="s">
        <v>1305</v>
      </c>
      <c r="D52" s="1113"/>
      <c r="E52" s="1113"/>
      <c r="F52" s="1113"/>
      <c r="G52" s="1113"/>
      <c r="H52" s="1113"/>
      <c r="I52" s="1113"/>
      <c r="J52" s="1113"/>
      <c r="K52" s="1113"/>
      <c r="L52" s="1113"/>
      <c r="M52" s="1114"/>
    </row>
    <row r="53" spans="1:13" ht="15" customHeight="1">
      <c r="A53" s="2470" t="s">
        <v>656</v>
      </c>
      <c r="B53" s="179" t="s">
        <v>657</v>
      </c>
      <c r="C53" s="3776" t="s">
        <v>393</v>
      </c>
      <c r="D53" s="3774"/>
      <c r="E53" s="3774"/>
      <c r="F53" s="3774"/>
      <c r="G53" s="3774"/>
      <c r="H53" s="3774"/>
      <c r="I53" s="3774"/>
      <c r="J53" s="3774"/>
      <c r="K53" s="3774"/>
      <c r="L53" s="3774"/>
      <c r="M53" s="3775"/>
    </row>
    <row r="54" spans="1:13" ht="15" customHeight="1">
      <c r="A54" s="2471"/>
      <c r="B54" s="179" t="s">
        <v>659</v>
      </c>
      <c r="C54" s="3776" t="s">
        <v>1293</v>
      </c>
      <c r="D54" s="3774"/>
      <c r="E54" s="3774"/>
      <c r="F54" s="3774"/>
      <c r="G54" s="3774"/>
      <c r="H54" s="3774"/>
      <c r="I54" s="3774"/>
      <c r="J54" s="3774"/>
      <c r="K54" s="3774"/>
      <c r="L54" s="3774"/>
      <c r="M54" s="3775"/>
    </row>
    <row r="55" spans="1:13" ht="15" customHeight="1">
      <c r="A55" s="2471"/>
      <c r="B55" s="179" t="s">
        <v>661</v>
      </c>
      <c r="C55" s="3776" t="s">
        <v>1284</v>
      </c>
      <c r="D55" s="3774"/>
      <c r="E55" s="3774"/>
      <c r="F55" s="3774"/>
      <c r="G55" s="3774"/>
      <c r="H55" s="3774"/>
      <c r="I55" s="3774"/>
      <c r="J55" s="3774"/>
      <c r="K55" s="3774"/>
      <c r="L55" s="3774"/>
      <c r="M55" s="3775"/>
    </row>
    <row r="56" spans="1:13" ht="15" customHeight="1">
      <c r="A56" s="2471"/>
      <c r="B56" s="180" t="s">
        <v>662</v>
      </c>
      <c r="C56" s="3776" t="s">
        <v>1294</v>
      </c>
      <c r="D56" s="3774"/>
      <c r="E56" s="3774"/>
      <c r="F56" s="3774"/>
      <c r="G56" s="3774"/>
      <c r="H56" s="3774"/>
      <c r="I56" s="3774"/>
      <c r="J56" s="3774"/>
      <c r="K56" s="3774"/>
      <c r="L56" s="3774"/>
      <c r="M56" s="3775"/>
    </row>
    <row r="57" spans="1:13" ht="15" customHeight="1">
      <c r="A57" s="2471"/>
      <c r="B57" s="179" t="s">
        <v>663</v>
      </c>
      <c r="C57" s="3800" t="s">
        <v>395</v>
      </c>
      <c r="D57" s="3774"/>
      <c r="E57" s="3774"/>
      <c r="F57" s="3774"/>
      <c r="G57" s="3774"/>
      <c r="H57" s="3774"/>
      <c r="I57" s="3774"/>
      <c r="J57" s="3774"/>
      <c r="K57" s="3774"/>
      <c r="L57" s="3774"/>
      <c r="M57" s="3775"/>
    </row>
    <row r="58" spans="1:13" ht="15.75" customHeight="1">
      <c r="A58" s="2475"/>
      <c r="B58" s="179" t="s">
        <v>665</v>
      </c>
      <c r="C58" s="3776" t="s">
        <v>394</v>
      </c>
      <c r="D58" s="3774"/>
      <c r="E58" s="3774"/>
      <c r="F58" s="3774"/>
      <c r="G58" s="3774"/>
      <c r="H58" s="3774"/>
      <c r="I58" s="3774"/>
      <c r="J58" s="3774"/>
      <c r="K58" s="3774"/>
      <c r="L58" s="3774"/>
      <c r="M58" s="3775"/>
    </row>
    <row r="59" spans="1:13" ht="15" customHeight="1">
      <c r="A59" s="2470" t="s">
        <v>667</v>
      </c>
      <c r="B59" s="181" t="s">
        <v>668</v>
      </c>
      <c r="C59" s="3776" t="s">
        <v>1269</v>
      </c>
      <c r="D59" s="3774"/>
      <c r="E59" s="3774"/>
      <c r="F59" s="3774"/>
      <c r="G59" s="3774"/>
      <c r="H59" s="3774"/>
      <c r="I59" s="3774"/>
      <c r="J59" s="3774"/>
      <c r="K59" s="3774"/>
      <c r="L59" s="3774"/>
      <c r="M59" s="3775"/>
    </row>
    <row r="60" spans="1:13" ht="15" customHeight="1">
      <c r="A60" s="2471"/>
      <c r="B60" s="181" t="s">
        <v>670</v>
      </c>
      <c r="C60" s="3776" t="s">
        <v>1270</v>
      </c>
      <c r="D60" s="3774"/>
      <c r="E60" s="3774"/>
      <c r="F60" s="3774"/>
      <c r="G60" s="3774"/>
      <c r="H60" s="3774"/>
      <c r="I60" s="3774"/>
      <c r="J60" s="3774"/>
      <c r="K60" s="3774"/>
      <c r="L60" s="3774"/>
      <c r="M60" s="3775"/>
    </row>
    <row r="61" spans="1:13" ht="15.75" customHeight="1">
      <c r="A61" s="2471"/>
      <c r="B61" s="181" t="s">
        <v>44</v>
      </c>
      <c r="C61" s="3776" t="s">
        <v>1271</v>
      </c>
      <c r="D61" s="3774"/>
      <c r="E61" s="3774"/>
      <c r="F61" s="3774"/>
      <c r="G61" s="3774"/>
      <c r="H61" s="3774"/>
      <c r="I61" s="3774"/>
      <c r="J61" s="3774"/>
      <c r="K61" s="3774"/>
      <c r="L61" s="3774"/>
      <c r="M61" s="3775"/>
    </row>
    <row r="62" spans="1:13">
      <c r="A62" s="183" t="s">
        <v>672</v>
      </c>
      <c r="B62" s="225"/>
      <c r="C62" s="3797"/>
      <c r="D62" s="3798"/>
      <c r="E62" s="3798"/>
      <c r="F62" s="3798"/>
      <c r="G62" s="3798"/>
      <c r="H62" s="3798"/>
      <c r="I62" s="3798"/>
      <c r="J62" s="3798"/>
      <c r="K62" s="3798"/>
      <c r="L62" s="3798"/>
      <c r="M62" s="3799"/>
    </row>
  </sheetData>
  <mergeCells count="54">
    <mergeCell ref="B1:M1"/>
    <mergeCell ref="C11:M1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 ref="C13:M13"/>
    <mergeCell ref="B14:B15"/>
    <mergeCell ref="C14:D14"/>
    <mergeCell ref="F14:M14"/>
    <mergeCell ref="C15:M15"/>
    <mergeCell ref="C62:M62"/>
    <mergeCell ref="C50:M50"/>
    <mergeCell ref="A53:A58"/>
    <mergeCell ref="C53:M53"/>
    <mergeCell ref="C54:M54"/>
    <mergeCell ref="C55:M55"/>
    <mergeCell ref="C56:M56"/>
    <mergeCell ref="C57:M57"/>
    <mergeCell ref="C58:M58"/>
    <mergeCell ref="A16:A52"/>
    <mergeCell ref="C16:M16"/>
    <mergeCell ref="C17:M17"/>
    <mergeCell ref="B18:B24"/>
    <mergeCell ref="B25:B28"/>
    <mergeCell ref="B32:B34"/>
    <mergeCell ref="B35:B44"/>
    <mergeCell ref="D4:E4"/>
    <mergeCell ref="I4:M4"/>
    <mergeCell ref="A59:A61"/>
    <mergeCell ref="C59:M59"/>
    <mergeCell ref="C60:M60"/>
    <mergeCell ref="C61:M61"/>
    <mergeCell ref="C49:M49"/>
    <mergeCell ref="J37:K37"/>
    <mergeCell ref="L37:M37"/>
    <mergeCell ref="F43:G43"/>
    <mergeCell ref="H43:I43"/>
    <mergeCell ref="B45:B48"/>
    <mergeCell ref="F46:F47"/>
    <mergeCell ref="G46:J47"/>
    <mergeCell ref="L46:M47"/>
    <mergeCell ref="C12:M12"/>
  </mergeCells>
  <dataValidations count="7">
    <dataValidation allowBlank="1" showInputMessage="1" showErrorMessage="1" prompt="Seleccione de la lista desplegable" sqref="B4 B7 H7" xr:uid="{00000000-0002-0000-3600-000000000000}"/>
    <dataValidation allowBlank="1" showInputMessage="1" showErrorMessage="1" prompt="Incluir una ficha por cada indicador, ya sea de producto o de resultado" sqref="B1" xr:uid="{00000000-0002-0000-3600-000001000000}"/>
    <dataValidation allowBlank="1" showInputMessage="1" showErrorMessage="1" prompt="Identifique el ODS a que le apunta el indicador de producto. Seleccione de la lista desplegable._x000a_" sqref="B14:B15" xr:uid="{00000000-0002-0000-3600-000002000000}"/>
    <dataValidation allowBlank="1" showInputMessage="1" showErrorMessage="1" prompt="Identifique la meta ODS a que le apunta el indicador de producto. Seleccione de la lista desplegable." sqref="E14" xr:uid="{00000000-0002-0000-36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36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600-000005000000}"/>
    <dataValidation type="list" allowBlank="1" showInputMessage="1" showErrorMessage="1" sqref="I7:M7" xr:uid="{00000000-0002-0000-3600-000006000000}">
      <formula1>INDIRECT($C$7)</formula1>
    </dataValidation>
  </dataValidations>
  <hyperlinks>
    <hyperlink ref="C57" r:id="rId1" xr:uid="{00000000-0004-0000-3600-000000000000}"/>
  </hyperlinks>
  <pageMargins left="0.7" right="0.7" top="0.75" bottom="0.75" header="0.3" footer="0.3"/>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8EA9DB"/>
  </sheetPr>
  <dimension ref="A1:P57"/>
  <sheetViews>
    <sheetView zoomScale="80" zoomScaleNormal="80" workbookViewId="0">
      <selection activeCell="C3" sqref="C3"/>
    </sheetView>
  </sheetViews>
  <sheetFormatPr baseColWidth="10" defaultColWidth="11.42578125" defaultRowHeight="15.75"/>
  <cols>
    <col min="1" max="1" width="30.28515625" style="5" customWidth="1"/>
    <col min="2" max="2" width="39.140625" style="7" customWidth="1"/>
    <col min="3" max="3" width="14.5703125" style="1109" customWidth="1"/>
    <col min="4" max="4" width="14" style="1109" customWidth="1"/>
    <col min="5" max="5" width="13.5703125" style="1109" customWidth="1"/>
    <col min="6" max="6" width="20.7109375" style="1109" customWidth="1"/>
    <col min="7" max="7" width="14.28515625" style="1109" customWidth="1"/>
    <col min="8" max="8" width="12.7109375" style="1109" customWidth="1"/>
    <col min="9" max="10" width="12" style="1109" customWidth="1"/>
    <col min="11" max="11" width="11.28515625" style="1109" customWidth="1"/>
    <col min="12" max="12" width="11" style="1109" customWidth="1"/>
    <col min="13" max="13" width="10.140625" style="1109" customWidth="1"/>
    <col min="14" max="16384" width="11.42578125" style="5"/>
  </cols>
  <sheetData>
    <row r="1" spans="1:13">
      <c r="A1" s="105"/>
      <c r="B1" s="2911" t="s">
        <v>1306</v>
      </c>
      <c r="C1" s="2912"/>
      <c r="D1" s="2912"/>
      <c r="E1" s="2912"/>
      <c r="F1" s="2912"/>
      <c r="G1" s="2912"/>
      <c r="H1" s="2912"/>
      <c r="I1" s="2912"/>
      <c r="J1" s="2912"/>
      <c r="K1" s="2912"/>
      <c r="L1" s="2912"/>
      <c r="M1" s="2913"/>
    </row>
    <row r="2" spans="1:13">
      <c r="A2" s="2503" t="s">
        <v>596</v>
      </c>
      <c r="B2" s="221" t="s">
        <v>597</v>
      </c>
      <c r="C2" s="2506" t="s">
        <v>401</v>
      </c>
      <c r="D2" s="2507"/>
      <c r="E2" s="2507"/>
      <c r="F2" s="2507"/>
      <c r="G2" s="2507"/>
      <c r="H2" s="2507"/>
      <c r="I2" s="2507"/>
      <c r="J2" s="2507"/>
      <c r="K2" s="2507"/>
      <c r="L2" s="2507"/>
      <c r="M2" s="2508"/>
    </row>
    <row r="3" spans="1:13" ht="31.5" customHeight="1">
      <c r="A3" s="2504"/>
      <c r="B3" s="222" t="s">
        <v>793</v>
      </c>
      <c r="C3" s="2637" t="s">
        <v>1181</v>
      </c>
      <c r="D3" s="2635"/>
      <c r="E3" s="2635"/>
      <c r="F3" s="2635"/>
      <c r="G3" s="2635"/>
      <c r="H3" s="2635"/>
      <c r="I3" s="2635"/>
      <c r="J3" s="2635"/>
      <c r="K3" s="2635"/>
      <c r="L3" s="2635"/>
      <c r="M3" s="2636"/>
    </row>
    <row r="4" spans="1:13" ht="63.75" customHeight="1">
      <c r="A4" s="2504"/>
      <c r="B4" s="864" t="s">
        <v>40</v>
      </c>
      <c r="C4" s="1021" t="s">
        <v>601</v>
      </c>
      <c r="D4" s="3789"/>
      <c r="E4" s="3758"/>
      <c r="F4" s="3759" t="s">
        <v>41</v>
      </c>
      <c r="G4" s="3760"/>
      <c r="H4" s="1105">
        <v>17</v>
      </c>
      <c r="I4" s="3845" t="s">
        <v>902</v>
      </c>
      <c r="J4" s="3846"/>
      <c r="K4" s="3846"/>
      <c r="L4" s="3846"/>
      <c r="M4" s="3847"/>
    </row>
    <row r="5" spans="1:13">
      <c r="A5" s="2504"/>
      <c r="B5" s="864" t="s">
        <v>605</v>
      </c>
      <c r="C5" s="3762" t="s">
        <v>926</v>
      </c>
      <c r="D5" s="3763"/>
      <c r="E5" s="3763"/>
      <c r="F5" s="3763"/>
      <c r="G5" s="3763"/>
      <c r="H5" s="3763"/>
      <c r="I5" s="3763"/>
      <c r="J5" s="3763"/>
      <c r="K5" s="3763"/>
      <c r="L5" s="3763"/>
      <c r="M5" s="3765"/>
    </row>
    <row r="6" spans="1:13">
      <c r="A6" s="2504"/>
      <c r="B6" s="864" t="s">
        <v>607</v>
      </c>
      <c r="C6" s="2637" t="s">
        <v>927</v>
      </c>
      <c r="D6" s="2635"/>
      <c r="E6" s="2635"/>
      <c r="F6" s="2635"/>
      <c r="G6" s="2635"/>
      <c r="H6" s="2635"/>
      <c r="I6" s="2635"/>
      <c r="J6" s="2635"/>
      <c r="K6" s="2635"/>
      <c r="L6" s="2635"/>
      <c r="M6" s="2636"/>
    </row>
    <row r="7" spans="1:13">
      <c r="A7" s="2504"/>
      <c r="B7" s="222" t="s">
        <v>609</v>
      </c>
      <c r="C7" s="3762" t="s">
        <v>7</v>
      </c>
      <c r="D7" s="3763"/>
      <c r="E7" s="1025"/>
      <c r="F7" s="1025"/>
      <c r="G7" s="1026"/>
      <c r="H7" s="1027" t="s">
        <v>44</v>
      </c>
      <c r="I7" s="3764" t="s">
        <v>676</v>
      </c>
      <c r="J7" s="3763"/>
      <c r="K7" s="3763"/>
      <c r="L7" s="3763"/>
      <c r="M7" s="3765"/>
    </row>
    <row r="8" spans="1:13">
      <c r="A8" s="2504"/>
      <c r="B8" s="2917" t="s">
        <v>611</v>
      </c>
      <c r="C8" s="1028"/>
      <c r="D8" s="1029"/>
      <c r="E8" s="1029"/>
      <c r="F8" s="1029"/>
      <c r="G8" s="1029"/>
      <c r="H8" s="1029"/>
      <c r="I8" s="1029"/>
      <c r="J8" s="1029"/>
      <c r="K8" s="1029"/>
      <c r="L8" s="1030"/>
      <c r="M8" s="1031"/>
    </row>
    <row r="9" spans="1:13" ht="28.5" customHeight="1">
      <c r="A9" s="2504"/>
      <c r="B9" s="2918"/>
      <c r="C9" s="3786" t="s">
        <v>677</v>
      </c>
      <c r="D9" s="3787"/>
      <c r="E9" s="1033"/>
      <c r="F9" s="3744"/>
      <c r="G9" s="3744"/>
      <c r="H9" s="1033"/>
      <c r="I9" s="3744"/>
      <c r="J9" s="3744"/>
      <c r="K9" s="1033"/>
      <c r="L9" s="1034"/>
      <c r="M9" s="1035"/>
    </row>
    <row r="10" spans="1:13">
      <c r="A10" s="2504"/>
      <c r="B10" s="2919"/>
      <c r="C10" s="3771" t="s">
        <v>612</v>
      </c>
      <c r="D10" s="3744"/>
      <c r="E10" s="1032"/>
      <c r="F10" s="3744" t="s">
        <v>612</v>
      </c>
      <c r="G10" s="3744"/>
      <c r="H10" s="1032"/>
      <c r="I10" s="3744" t="s">
        <v>612</v>
      </c>
      <c r="J10" s="3744"/>
      <c r="K10" s="1032"/>
      <c r="L10" s="1036"/>
      <c r="M10" s="1037"/>
    </row>
    <row r="11" spans="1:13" ht="46.5" customHeight="1">
      <c r="A11" s="2504"/>
      <c r="B11" s="222" t="s">
        <v>613</v>
      </c>
      <c r="C11" s="2497" t="s">
        <v>1307</v>
      </c>
      <c r="D11" s="2498"/>
      <c r="E11" s="2498"/>
      <c r="F11" s="2498"/>
      <c r="G11" s="2498"/>
      <c r="H11" s="2498"/>
      <c r="I11" s="2498"/>
      <c r="J11" s="2498"/>
      <c r="K11" s="2498"/>
      <c r="L11" s="2498"/>
      <c r="M11" s="2499"/>
    </row>
    <row r="12" spans="1:13" ht="37.5" customHeight="1">
      <c r="A12" s="2504"/>
      <c r="B12" s="222" t="s">
        <v>796</v>
      </c>
      <c r="C12" s="2497" t="s">
        <v>1308</v>
      </c>
      <c r="D12" s="2498"/>
      <c r="E12" s="2498"/>
      <c r="F12" s="2498"/>
      <c r="G12" s="2498"/>
      <c r="H12" s="2498"/>
      <c r="I12" s="2498"/>
      <c r="J12" s="2498"/>
      <c r="K12" s="2498"/>
      <c r="L12" s="2498"/>
      <c r="M12" s="2499"/>
    </row>
    <row r="13" spans="1:13" ht="31.5" customHeight="1">
      <c r="A13" s="2504"/>
      <c r="B13" s="222" t="s">
        <v>798</v>
      </c>
      <c r="C13" s="3748" t="s">
        <v>328</v>
      </c>
      <c r="D13" s="3749"/>
      <c r="E13" s="3749"/>
      <c r="F13" s="3749"/>
      <c r="G13" s="3749"/>
      <c r="H13" s="3749"/>
      <c r="I13" s="3749"/>
      <c r="J13" s="3749"/>
      <c r="K13" s="3749"/>
      <c r="L13" s="3749"/>
      <c r="M13" s="3750"/>
    </row>
    <row r="14" spans="1:13" ht="40.5" customHeight="1">
      <c r="A14" s="2504"/>
      <c r="B14" s="798" t="s">
        <v>800</v>
      </c>
      <c r="C14" s="3833" t="s">
        <v>97</v>
      </c>
      <c r="D14" s="3733"/>
      <c r="E14" s="1112" t="s">
        <v>801</v>
      </c>
      <c r="F14" s="3813" t="s">
        <v>850</v>
      </c>
      <c r="G14" s="2498"/>
      <c r="H14" s="2498"/>
      <c r="I14" s="2498"/>
      <c r="J14" s="2498"/>
      <c r="K14" s="2498"/>
      <c r="L14" s="2498"/>
      <c r="M14" s="2499"/>
    </row>
    <row r="15" spans="1:13" ht="27.75" customHeight="1">
      <c r="A15" s="2476" t="s">
        <v>615</v>
      </c>
      <c r="B15" s="223" t="s">
        <v>30</v>
      </c>
      <c r="C15" s="2497" t="s">
        <v>931</v>
      </c>
      <c r="D15" s="2498"/>
      <c r="E15" s="2498"/>
      <c r="F15" s="2498"/>
      <c r="G15" s="2498"/>
      <c r="H15" s="2498"/>
      <c r="I15" s="2498"/>
      <c r="J15" s="2498"/>
      <c r="K15" s="2498"/>
      <c r="L15" s="2498"/>
      <c r="M15" s="2499"/>
    </row>
    <row r="16" spans="1:13" ht="61.5" customHeight="1">
      <c r="A16" s="2477"/>
      <c r="B16" s="223" t="s">
        <v>804</v>
      </c>
      <c r="C16" s="2497" t="s">
        <v>402</v>
      </c>
      <c r="D16" s="2498"/>
      <c r="E16" s="2498"/>
      <c r="F16" s="2498"/>
      <c r="G16" s="2498"/>
      <c r="H16" s="2498"/>
      <c r="I16" s="2498"/>
      <c r="J16" s="2498"/>
      <c r="K16" s="2498"/>
      <c r="L16" s="2498"/>
      <c r="M16" s="2499"/>
    </row>
    <row r="17" spans="1:13" ht="41.25" customHeight="1">
      <c r="A17" s="2477"/>
      <c r="B17" s="2797" t="s">
        <v>616</v>
      </c>
      <c r="C17" s="1039"/>
      <c r="D17" s="1040"/>
      <c r="E17" s="1040"/>
      <c r="F17" s="1040"/>
      <c r="G17" s="1040"/>
      <c r="H17" s="1040"/>
      <c r="I17" s="1040"/>
      <c r="J17" s="1040"/>
      <c r="K17" s="1040"/>
      <c r="L17" s="1040"/>
      <c r="M17" s="1041"/>
    </row>
    <row r="18" spans="1:13" ht="9" customHeight="1">
      <c r="A18" s="2477"/>
      <c r="B18" s="2798"/>
      <c r="C18" s="1042"/>
      <c r="D18" s="1043"/>
      <c r="E18" s="1044"/>
      <c r="F18" s="1043"/>
      <c r="G18" s="1044"/>
      <c r="H18" s="1043"/>
      <c r="I18" s="1044"/>
      <c r="J18" s="1043"/>
      <c r="K18" s="1044"/>
      <c r="L18" s="1044"/>
      <c r="M18" s="1045"/>
    </row>
    <row r="19" spans="1:13">
      <c r="A19" s="2477"/>
      <c r="B19" s="2798"/>
      <c r="C19" s="1046" t="s">
        <v>617</v>
      </c>
      <c r="D19" s="1047"/>
      <c r="E19" s="1048" t="s">
        <v>618</v>
      </c>
      <c r="F19" s="1047"/>
      <c r="G19" s="1048" t="s">
        <v>619</v>
      </c>
      <c r="H19" s="1047"/>
      <c r="I19" s="1048" t="s">
        <v>620</v>
      </c>
      <c r="J19" s="1051" t="s">
        <v>627</v>
      </c>
      <c r="K19" s="1048"/>
      <c r="L19" s="1048"/>
      <c r="M19" s="1050"/>
    </row>
    <row r="20" spans="1:13">
      <c r="A20" s="2477"/>
      <c r="B20" s="2798"/>
      <c r="C20" s="1046" t="s">
        <v>621</v>
      </c>
      <c r="D20" s="1051"/>
      <c r="E20" s="1048" t="s">
        <v>622</v>
      </c>
      <c r="F20" s="1052"/>
      <c r="G20" s="1048" t="s">
        <v>623</v>
      </c>
      <c r="H20" s="1052"/>
      <c r="I20" s="1048"/>
      <c r="J20" s="1053"/>
      <c r="K20" s="1048"/>
      <c r="L20" s="1048"/>
      <c r="M20" s="1050"/>
    </row>
    <row r="21" spans="1:13">
      <c r="A21" s="2477"/>
      <c r="B21" s="2798"/>
      <c r="C21" s="1046" t="s">
        <v>624</v>
      </c>
      <c r="D21" s="1051"/>
      <c r="E21" s="1048" t="s">
        <v>625</v>
      </c>
      <c r="F21" s="1051"/>
      <c r="G21" s="1048"/>
      <c r="H21" s="1053"/>
      <c r="I21" s="1048"/>
      <c r="J21" s="1053"/>
      <c r="K21" s="1048"/>
      <c r="L21" s="1048"/>
      <c r="M21" s="1050"/>
    </row>
    <row r="22" spans="1:13">
      <c r="A22" s="2477"/>
      <c r="B22" s="2798"/>
      <c r="C22" s="1046" t="s">
        <v>626</v>
      </c>
      <c r="D22" s="1051"/>
      <c r="E22" s="1048" t="s">
        <v>628</v>
      </c>
      <c r="F22" s="3843"/>
      <c r="G22" s="3843"/>
      <c r="H22" s="3843"/>
      <c r="I22" s="3843"/>
      <c r="J22" s="3843"/>
      <c r="K22" s="3843"/>
      <c r="L22" s="3843"/>
      <c r="M22" s="3844"/>
    </row>
    <row r="23" spans="1:13" ht="9.75" customHeight="1">
      <c r="A23" s="2477"/>
      <c r="B23" s="2799"/>
      <c r="C23" s="1056"/>
      <c r="D23" s="1057"/>
      <c r="E23" s="1057"/>
      <c r="F23" s="1057"/>
      <c r="G23" s="1057"/>
      <c r="H23" s="1057"/>
      <c r="I23" s="1057"/>
      <c r="J23" s="1057"/>
      <c r="K23" s="1057"/>
      <c r="L23" s="1057"/>
      <c r="M23" s="1058"/>
    </row>
    <row r="24" spans="1:13">
      <c r="A24" s="2477"/>
      <c r="B24" s="2797" t="s">
        <v>630</v>
      </c>
      <c r="C24" s="1059"/>
      <c r="D24" s="1060"/>
      <c r="E24" s="1060"/>
      <c r="F24" s="1060"/>
      <c r="G24" s="1060"/>
      <c r="H24" s="1060"/>
      <c r="I24" s="1060"/>
      <c r="J24" s="1060"/>
      <c r="K24" s="1060"/>
      <c r="L24" s="1030"/>
      <c r="M24" s="1031"/>
    </row>
    <row r="25" spans="1:13">
      <c r="A25" s="2477"/>
      <c r="B25" s="2798"/>
      <c r="C25" s="1046" t="s">
        <v>631</v>
      </c>
      <c r="D25" s="1052"/>
      <c r="E25" s="1061"/>
      <c r="F25" s="1048" t="s">
        <v>632</v>
      </c>
      <c r="G25" s="1051"/>
      <c r="H25" s="1061"/>
      <c r="I25" s="1048" t="s">
        <v>633</v>
      </c>
      <c r="J25" s="1051"/>
      <c r="K25" s="1061"/>
      <c r="L25" s="1034"/>
      <c r="M25" s="1035"/>
    </row>
    <row r="26" spans="1:13">
      <c r="A26" s="2477"/>
      <c r="B26" s="2798"/>
      <c r="C26" s="1046" t="s">
        <v>634</v>
      </c>
      <c r="D26" s="1062"/>
      <c r="E26" s="1034"/>
      <c r="F26" s="1048" t="s">
        <v>635</v>
      </c>
      <c r="G26" s="1051" t="s">
        <v>627</v>
      </c>
      <c r="H26" s="1034"/>
      <c r="I26" s="1063"/>
      <c r="J26" s="1034"/>
      <c r="K26" s="1033"/>
      <c r="L26" s="1034"/>
      <c r="M26" s="1035"/>
    </row>
    <row r="27" spans="1:13">
      <c r="A27" s="2477"/>
      <c r="B27" s="2799"/>
      <c r="C27" s="1064"/>
      <c r="D27" s="1065"/>
      <c r="E27" s="1065"/>
      <c r="F27" s="1065"/>
      <c r="G27" s="1065"/>
      <c r="H27" s="1065"/>
      <c r="I27" s="1065"/>
      <c r="J27" s="1065"/>
      <c r="K27" s="1065"/>
      <c r="L27" s="1036"/>
      <c r="M27" s="1037"/>
    </row>
    <row r="28" spans="1:13">
      <c r="A28" s="2477"/>
      <c r="B28" s="863" t="s">
        <v>636</v>
      </c>
      <c r="C28" s="1066"/>
      <c r="D28" s="1067"/>
      <c r="E28" s="1067"/>
      <c r="F28" s="1067"/>
      <c r="G28" s="1067"/>
      <c r="H28" s="1067"/>
      <c r="I28" s="1067"/>
      <c r="J28" s="1067"/>
      <c r="K28" s="1067"/>
      <c r="L28" s="1067"/>
      <c r="M28" s="1068"/>
    </row>
    <row r="29" spans="1:13">
      <c r="A29" s="2477"/>
      <c r="B29" s="863"/>
      <c r="C29" s="1069" t="s">
        <v>637</v>
      </c>
      <c r="D29" s="1180">
        <v>1</v>
      </c>
      <c r="E29" s="1061"/>
      <c r="F29" s="1071" t="s">
        <v>638</v>
      </c>
      <c r="G29" s="1051">
        <v>2020</v>
      </c>
      <c r="H29" s="1061"/>
      <c r="I29" s="1071" t="s">
        <v>639</v>
      </c>
      <c r="J29" s="3732" t="s">
        <v>152</v>
      </c>
      <c r="K29" s="3733"/>
      <c r="L29" s="3734"/>
      <c r="M29" s="1075"/>
    </row>
    <row r="30" spans="1:13">
      <c r="A30" s="2477"/>
      <c r="B30" s="864"/>
      <c r="C30" s="1056"/>
      <c r="D30" s="1057"/>
      <c r="E30" s="1057"/>
      <c r="F30" s="1057"/>
      <c r="G30" s="1057"/>
      <c r="H30" s="1057"/>
      <c r="I30" s="1057"/>
      <c r="J30" s="1057"/>
      <c r="K30" s="1057"/>
      <c r="L30" s="1057"/>
      <c r="M30" s="1058"/>
    </row>
    <row r="31" spans="1:13">
      <c r="A31" s="2477"/>
      <c r="B31" s="2797" t="s">
        <v>641</v>
      </c>
      <c r="C31" s="1076"/>
      <c r="D31" s="1077"/>
      <c r="E31" s="1077"/>
      <c r="F31" s="1077"/>
      <c r="G31" s="1077"/>
      <c r="H31" s="1077"/>
      <c r="I31" s="1077"/>
      <c r="J31" s="1077"/>
      <c r="K31" s="1077"/>
      <c r="L31" s="1030"/>
      <c r="M31" s="1031"/>
    </row>
    <row r="32" spans="1:13">
      <c r="A32" s="2477"/>
      <c r="B32" s="2798"/>
      <c r="C32" s="1078" t="s">
        <v>642</v>
      </c>
      <c r="D32" s="1181">
        <v>2021</v>
      </c>
      <c r="E32" s="1079"/>
      <c r="F32" s="1061" t="s">
        <v>643</v>
      </c>
      <c r="G32" s="1116" t="s">
        <v>681</v>
      </c>
      <c r="H32" s="1079"/>
      <c r="I32" s="1071"/>
      <c r="J32" s="1079"/>
      <c r="K32" s="1079"/>
      <c r="L32" s="1034"/>
      <c r="M32" s="1035"/>
    </row>
    <row r="33" spans="1:16">
      <c r="A33" s="2477"/>
      <c r="B33" s="2799"/>
      <c r="C33" s="1056"/>
      <c r="D33" s="1080"/>
      <c r="E33" s="1081"/>
      <c r="F33" s="1057"/>
      <c r="G33" s="1081"/>
      <c r="H33" s="1081"/>
      <c r="I33" s="1082"/>
      <c r="J33" s="1081"/>
      <c r="K33" s="1081"/>
      <c r="L33" s="1036"/>
      <c r="M33" s="1037"/>
      <c r="P33" s="616"/>
    </row>
    <row r="34" spans="1:16">
      <c r="A34" s="2477"/>
      <c r="B34" s="2797" t="s">
        <v>644</v>
      </c>
      <c r="C34" s="1083"/>
      <c r="D34" s="1084"/>
      <c r="E34" s="1084"/>
      <c r="F34" s="1084"/>
      <c r="G34" s="1084"/>
      <c r="H34" s="1084"/>
      <c r="I34" s="1084"/>
      <c r="J34" s="1084"/>
      <c r="K34" s="1084"/>
      <c r="L34" s="1084"/>
      <c r="M34" s="1085"/>
    </row>
    <row r="35" spans="1:16">
      <c r="A35" s="2477"/>
      <c r="B35" s="2798"/>
      <c r="C35" s="1086"/>
      <c r="D35" s="1087">
        <v>2021</v>
      </c>
      <c r="E35" s="1087"/>
      <c r="F35" s="1087">
        <v>2022</v>
      </c>
      <c r="G35" s="1087"/>
      <c r="H35" s="1088">
        <v>2023</v>
      </c>
      <c r="I35" s="1088"/>
      <c r="J35" s="1088">
        <v>2024</v>
      </c>
      <c r="K35" s="1087"/>
      <c r="L35" s="1087">
        <v>2025</v>
      </c>
      <c r="M35" s="1089"/>
    </row>
    <row r="36" spans="1:16">
      <c r="A36" s="2477"/>
      <c r="B36" s="2798"/>
      <c r="C36" s="1086"/>
      <c r="D36" s="1090">
        <v>1</v>
      </c>
      <c r="E36" s="1023"/>
      <c r="F36" s="1090">
        <v>1</v>
      </c>
      <c r="G36" s="1023"/>
      <c r="H36" s="1090">
        <v>1</v>
      </c>
      <c r="I36" s="1023"/>
      <c r="J36" s="1090">
        <v>1</v>
      </c>
      <c r="K36" s="1023"/>
      <c r="L36" s="1090">
        <v>1</v>
      </c>
      <c r="M36" s="1091"/>
    </row>
    <row r="37" spans="1:16">
      <c r="A37" s="2477"/>
      <c r="B37" s="2798"/>
      <c r="C37" s="1086"/>
      <c r="D37" s="1092" t="s">
        <v>645</v>
      </c>
      <c r="E37" s="1022"/>
      <c r="F37" s="1092" t="s">
        <v>646</v>
      </c>
      <c r="G37" s="1022"/>
      <c r="H37" s="1093"/>
      <c r="I37" s="1094"/>
      <c r="J37" s="1093"/>
      <c r="K37" s="1094"/>
      <c r="L37" s="1093"/>
      <c r="M37" s="1095"/>
    </row>
    <row r="38" spans="1:16">
      <c r="A38" s="2477"/>
      <c r="B38" s="2798"/>
      <c r="C38" s="1086"/>
      <c r="D38" s="1110">
        <v>2025</v>
      </c>
      <c r="E38" s="1023"/>
      <c r="F38" s="3735">
        <v>1</v>
      </c>
      <c r="G38" s="3736"/>
      <c r="H38" s="3737"/>
      <c r="I38" s="3737"/>
      <c r="J38" s="1096"/>
      <c r="K38" s="1087"/>
      <c r="L38" s="1096"/>
      <c r="M38" s="1097"/>
    </row>
    <row r="39" spans="1:16">
      <c r="A39" s="2477"/>
      <c r="B39" s="2798"/>
      <c r="C39" s="1098"/>
      <c r="D39" s="1092"/>
      <c r="E39" s="1022"/>
      <c r="F39" s="1092"/>
      <c r="G39" s="1022"/>
      <c r="H39" s="1099"/>
      <c r="I39" s="1100"/>
      <c r="J39" s="1099"/>
      <c r="K39" s="1100"/>
      <c r="L39" s="1099"/>
      <c r="M39" s="1101"/>
    </row>
    <row r="40" spans="1:16" ht="18" customHeight="1">
      <c r="A40" s="2477"/>
      <c r="B40" s="2797" t="s">
        <v>647</v>
      </c>
      <c r="C40" s="1059"/>
      <c r="D40" s="1060"/>
      <c r="E40" s="1060"/>
      <c r="F40" s="1060"/>
      <c r="G40" s="1060"/>
      <c r="H40" s="1060"/>
      <c r="I40" s="1060"/>
      <c r="J40" s="1060"/>
      <c r="K40" s="1060"/>
      <c r="L40" s="1034"/>
      <c r="M40" s="1035"/>
    </row>
    <row r="41" spans="1:16">
      <c r="A41" s="2477"/>
      <c r="B41" s="2798"/>
      <c r="C41" s="1102"/>
      <c r="D41" s="1103" t="s">
        <v>601</v>
      </c>
      <c r="E41" s="1104" t="s">
        <v>171</v>
      </c>
      <c r="F41" s="3738" t="s">
        <v>648</v>
      </c>
      <c r="G41" s="3739" t="s">
        <v>687</v>
      </c>
      <c r="H41" s="3739"/>
      <c r="I41" s="3739"/>
      <c r="J41" s="3739"/>
      <c r="K41" s="1106" t="s">
        <v>649</v>
      </c>
      <c r="L41" s="3782" t="s">
        <v>824</v>
      </c>
      <c r="M41" s="3783"/>
    </row>
    <row r="42" spans="1:16">
      <c r="A42" s="2477"/>
      <c r="B42" s="2798"/>
      <c r="C42" s="1102"/>
      <c r="D42" s="1107" t="s">
        <v>627</v>
      </c>
      <c r="E42" s="1051"/>
      <c r="F42" s="3738"/>
      <c r="G42" s="3739"/>
      <c r="H42" s="3739"/>
      <c r="I42" s="3739"/>
      <c r="J42" s="3739"/>
      <c r="K42" s="1034"/>
      <c r="L42" s="3784"/>
      <c r="M42" s="3785"/>
    </row>
    <row r="43" spans="1:16">
      <c r="A43" s="2477"/>
      <c r="B43" s="2799"/>
      <c r="C43" s="1108"/>
      <c r="D43" s="1036"/>
      <c r="E43" s="1036"/>
      <c r="F43" s="1036"/>
      <c r="G43" s="1036"/>
      <c r="H43" s="1036"/>
      <c r="I43" s="1036"/>
      <c r="J43" s="1036"/>
      <c r="K43" s="1036"/>
      <c r="L43" s="1034"/>
      <c r="M43" s="1035"/>
    </row>
    <row r="44" spans="1:16" ht="60" customHeight="1">
      <c r="A44" s="2477"/>
      <c r="B44" s="222" t="s">
        <v>650</v>
      </c>
      <c r="C44" s="2497" t="s">
        <v>1309</v>
      </c>
      <c r="D44" s="2498"/>
      <c r="E44" s="2498"/>
      <c r="F44" s="2498"/>
      <c r="G44" s="2498"/>
      <c r="H44" s="2498"/>
      <c r="I44" s="2498"/>
      <c r="J44" s="2498"/>
      <c r="K44" s="2498"/>
      <c r="L44" s="2498"/>
      <c r="M44" s="2499"/>
    </row>
    <row r="45" spans="1:16">
      <c r="A45" s="2477"/>
      <c r="B45" s="223" t="s">
        <v>652</v>
      </c>
      <c r="C45" s="2497" t="s">
        <v>942</v>
      </c>
      <c r="D45" s="2498"/>
      <c r="E45" s="2498"/>
      <c r="F45" s="2498"/>
      <c r="G45" s="2498"/>
      <c r="H45" s="2498"/>
      <c r="I45" s="2498"/>
      <c r="J45" s="2498"/>
      <c r="K45" s="2498"/>
      <c r="L45" s="2498"/>
      <c r="M45" s="2499"/>
    </row>
    <row r="46" spans="1:16">
      <c r="A46" s="2477"/>
      <c r="B46" s="223" t="s">
        <v>654</v>
      </c>
      <c r="C46" s="2497">
        <v>30</v>
      </c>
      <c r="D46" s="2498"/>
      <c r="E46" s="2498"/>
      <c r="F46" s="2498"/>
      <c r="G46" s="2498"/>
      <c r="H46" s="2498"/>
      <c r="I46" s="2498"/>
      <c r="J46" s="2498"/>
      <c r="K46" s="2498"/>
      <c r="L46" s="2498"/>
      <c r="M46" s="2499"/>
    </row>
    <row r="47" spans="1:16">
      <c r="A47" s="2477"/>
      <c r="B47" s="223" t="s">
        <v>655</v>
      </c>
      <c r="C47" s="2497">
        <v>2020</v>
      </c>
      <c r="D47" s="2498"/>
      <c r="E47" s="2498"/>
      <c r="F47" s="2498"/>
      <c r="G47" s="2498"/>
      <c r="H47" s="2498"/>
      <c r="I47" s="2498"/>
      <c r="J47" s="2498"/>
      <c r="K47" s="2498"/>
      <c r="L47" s="2498"/>
      <c r="M47" s="2499"/>
    </row>
    <row r="48" spans="1:16" ht="15.75" customHeight="1">
      <c r="A48" s="2470" t="s">
        <v>656</v>
      </c>
      <c r="B48" s="179" t="s">
        <v>657</v>
      </c>
      <c r="C48" s="2637" t="s">
        <v>719</v>
      </c>
      <c r="D48" s="2635"/>
      <c r="E48" s="2635"/>
      <c r="F48" s="2635"/>
      <c r="G48" s="2635"/>
      <c r="H48" s="2635"/>
      <c r="I48" s="2635"/>
      <c r="J48" s="2635"/>
      <c r="K48" s="2635"/>
      <c r="L48" s="2635"/>
      <c r="M48" s="2636"/>
    </row>
    <row r="49" spans="1:13">
      <c r="A49" s="2471"/>
      <c r="B49" s="179" t="s">
        <v>659</v>
      </c>
      <c r="C49" s="2637" t="s">
        <v>692</v>
      </c>
      <c r="D49" s="2635"/>
      <c r="E49" s="2635"/>
      <c r="F49" s="2635"/>
      <c r="G49" s="2635"/>
      <c r="H49" s="2635"/>
      <c r="I49" s="2635"/>
      <c r="J49" s="2635"/>
      <c r="K49" s="2635"/>
      <c r="L49" s="2635"/>
      <c r="M49" s="2636"/>
    </row>
    <row r="50" spans="1:13">
      <c r="A50" s="2471"/>
      <c r="B50" s="179" t="s">
        <v>661</v>
      </c>
      <c r="C50" s="2637" t="s">
        <v>676</v>
      </c>
      <c r="D50" s="2635"/>
      <c r="E50" s="2635"/>
      <c r="F50" s="2635"/>
      <c r="G50" s="2635"/>
      <c r="H50" s="2635"/>
      <c r="I50" s="2635"/>
      <c r="J50" s="2635"/>
      <c r="K50" s="2635"/>
      <c r="L50" s="2635"/>
      <c r="M50" s="2636"/>
    </row>
    <row r="51" spans="1:13" ht="15.75" customHeight="1">
      <c r="A51" s="2471"/>
      <c r="B51" s="180" t="s">
        <v>662</v>
      </c>
      <c r="C51" s="2637" t="s">
        <v>152</v>
      </c>
      <c r="D51" s="2635"/>
      <c r="E51" s="2635"/>
      <c r="F51" s="2635"/>
      <c r="G51" s="2635"/>
      <c r="H51" s="2635"/>
      <c r="I51" s="2635"/>
      <c r="J51" s="2635"/>
      <c r="K51" s="2635"/>
      <c r="L51" s="2635"/>
      <c r="M51" s="2636"/>
    </row>
    <row r="52" spans="1:13" ht="15.75" customHeight="1">
      <c r="A52" s="2471"/>
      <c r="B52" s="179" t="s">
        <v>663</v>
      </c>
      <c r="C52" s="2634" t="s">
        <v>154</v>
      </c>
      <c r="D52" s="2635"/>
      <c r="E52" s="2635"/>
      <c r="F52" s="2635"/>
      <c r="G52" s="2635"/>
      <c r="H52" s="2635"/>
      <c r="I52" s="2635"/>
      <c r="J52" s="2635"/>
      <c r="K52" s="2635"/>
      <c r="L52" s="2635"/>
      <c r="M52" s="2636"/>
    </row>
    <row r="53" spans="1:13">
      <c r="A53" s="2475"/>
      <c r="B53" s="179" t="s">
        <v>665</v>
      </c>
      <c r="C53" s="2637">
        <v>3279797</v>
      </c>
      <c r="D53" s="2635"/>
      <c r="E53" s="2635"/>
      <c r="F53" s="2635"/>
      <c r="G53" s="2635"/>
      <c r="H53" s="2635"/>
      <c r="I53" s="2635"/>
      <c r="J53" s="2635"/>
      <c r="K53" s="2635"/>
      <c r="L53" s="2635"/>
      <c r="M53" s="2636"/>
    </row>
    <row r="54" spans="1:13" ht="15.75" customHeight="1">
      <c r="A54" s="2470" t="s">
        <v>667</v>
      </c>
      <c r="B54" s="181" t="s">
        <v>668</v>
      </c>
      <c r="C54" s="2637" t="s">
        <v>695</v>
      </c>
      <c r="D54" s="2635"/>
      <c r="E54" s="2635"/>
      <c r="F54" s="2635"/>
      <c r="G54" s="2635"/>
      <c r="H54" s="2635"/>
      <c r="I54" s="2635"/>
      <c r="J54" s="2635"/>
      <c r="K54" s="2635"/>
      <c r="L54" s="2635"/>
      <c r="M54" s="2636"/>
    </row>
    <row r="55" spans="1:13" ht="17.25" customHeight="1">
      <c r="A55" s="2471"/>
      <c r="B55" s="181" t="s">
        <v>670</v>
      </c>
      <c r="C55" s="2637" t="s">
        <v>830</v>
      </c>
      <c r="D55" s="2635"/>
      <c r="E55" s="2635"/>
      <c r="F55" s="2635"/>
      <c r="G55" s="2635"/>
      <c r="H55" s="2635"/>
      <c r="I55" s="2635"/>
      <c r="J55" s="2635"/>
      <c r="K55" s="2635"/>
      <c r="L55" s="2635"/>
      <c r="M55" s="2636"/>
    </row>
    <row r="56" spans="1:13" ht="15" customHeight="1" thickBot="1">
      <c r="A56" s="2471"/>
      <c r="B56" s="181" t="s">
        <v>44</v>
      </c>
      <c r="C56" s="2637" t="s">
        <v>831</v>
      </c>
      <c r="D56" s="2635"/>
      <c r="E56" s="2635"/>
      <c r="F56" s="2635"/>
      <c r="G56" s="2635"/>
      <c r="H56" s="2635"/>
      <c r="I56" s="2635"/>
      <c r="J56" s="2635"/>
      <c r="K56" s="2635"/>
      <c r="L56" s="2635"/>
      <c r="M56" s="2636"/>
    </row>
    <row r="57" spans="1:13">
      <c r="A57" s="183" t="s">
        <v>672</v>
      </c>
      <c r="B57" s="225"/>
      <c r="C57" s="3821"/>
      <c r="D57" s="3798"/>
      <c r="E57" s="3798"/>
      <c r="F57" s="3798"/>
      <c r="G57" s="3798"/>
      <c r="H57" s="3798"/>
      <c r="I57" s="3798"/>
      <c r="J57" s="3798"/>
      <c r="K57" s="3798"/>
      <c r="L57" s="3798"/>
      <c r="M57" s="3799"/>
    </row>
  </sheetData>
  <mergeCells count="54">
    <mergeCell ref="B1:M1"/>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4:M44"/>
    <mergeCell ref="A15:A47"/>
    <mergeCell ref="C15:M15"/>
    <mergeCell ref="C16:M16"/>
    <mergeCell ref="B17:B23"/>
    <mergeCell ref="F22:M22"/>
    <mergeCell ref="B24:B27"/>
    <mergeCell ref="J29:L29"/>
    <mergeCell ref="B31:B33"/>
    <mergeCell ref="B34:B39"/>
    <mergeCell ref="F38:G38"/>
    <mergeCell ref="H38:I38"/>
    <mergeCell ref="B40:B43"/>
    <mergeCell ref="F41:F42"/>
    <mergeCell ref="G41:J42"/>
    <mergeCell ref="L41:M42"/>
    <mergeCell ref="C45:M45"/>
    <mergeCell ref="C46:M46"/>
    <mergeCell ref="C47:M47"/>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allowBlank="1" showInputMessage="1" showErrorMessage="1" prompt="Seleccione de la lista desplegable" sqref="B4 B7 H7" xr:uid="{00000000-0002-0000-3700-000000000000}"/>
    <dataValidation allowBlank="1" showInputMessage="1" showErrorMessage="1" prompt="Incluir una ficha por cada indicador, ya sea de producto o de resultado" sqref="B1" xr:uid="{00000000-0002-0000-3700-000001000000}"/>
    <dataValidation allowBlank="1" showInputMessage="1" showErrorMessage="1" prompt="Identifique el ODS a que le apunta el indicador de producto. Seleccione de la lista desplegable._x000a_" sqref="B14" xr:uid="{00000000-0002-0000-3700-000002000000}"/>
    <dataValidation allowBlank="1" showInputMessage="1" showErrorMessage="1" prompt="Identifique la meta ODS a que le apunta el indicador de producto. Seleccione de la lista desplegable." sqref="E14" xr:uid="{00000000-0002-0000-37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37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700-000005000000}"/>
    <dataValidation type="list" allowBlank="1" showInputMessage="1" showErrorMessage="1" sqref="I7:M7" xr:uid="{00000000-0002-0000-3700-000006000000}">
      <formula1>INDIRECT($C$7)</formula1>
    </dataValidation>
  </dataValidations>
  <hyperlinks>
    <hyperlink ref="C52" r:id="rId1"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8EA9DB"/>
  </sheetPr>
  <dimension ref="A1:M57"/>
  <sheetViews>
    <sheetView zoomScale="85" zoomScaleNormal="85" workbookViewId="0">
      <selection activeCell="C2" sqref="C2"/>
    </sheetView>
  </sheetViews>
  <sheetFormatPr baseColWidth="10" defaultColWidth="11.42578125" defaultRowHeight="15.75"/>
  <cols>
    <col min="1" max="1" width="33.7109375" style="5" customWidth="1"/>
    <col min="2" max="2" width="39.140625" style="7" customWidth="1"/>
    <col min="3" max="3" width="38.5703125" style="5" customWidth="1"/>
    <col min="4" max="4" width="9.140625" style="5" customWidth="1"/>
    <col min="5" max="5" width="13" style="5" customWidth="1"/>
    <col min="6" max="6" width="9.140625" style="5" customWidth="1"/>
    <col min="7" max="7" width="15.140625" style="5" customWidth="1"/>
    <col min="8" max="8" width="13.5703125" style="5" customWidth="1"/>
    <col min="9" max="10" width="9.140625" style="5" customWidth="1"/>
    <col min="11" max="11" width="12" style="5" customWidth="1"/>
    <col min="12" max="12" width="13.85546875" style="5" customWidth="1"/>
    <col min="13" max="13" width="16.7109375" style="5" customWidth="1"/>
    <col min="14" max="256" width="9.140625" style="5" customWidth="1"/>
    <col min="257" max="257" width="25.140625" style="5" customWidth="1"/>
    <col min="258" max="258" width="39.140625" style="5" customWidth="1"/>
    <col min="259" max="259" width="38.5703125" style="5" customWidth="1"/>
    <col min="260" max="262" width="9.140625" style="5" customWidth="1"/>
    <col min="263" max="263" width="15.140625" style="5" customWidth="1"/>
    <col min="264" max="264" width="13.5703125" style="5" customWidth="1"/>
    <col min="265" max="512" width="9.140625" style="5" customWidth="1"/>
    <col min="513" max="513" width="25.140625" style="5" customWidth="1"/>
    <col min="514" max="514" width="39.140625" style="5" customWidth="1"/>
    <col min="515" max="515" width="38.5703125" style="5" customWidth="1"/>
    <col min="516" max="518" width="9.140625" style="5" customWidth="1"/>
    <col min="519" max="519" width="15.140625" style="5" customWidth="1"/>
    <col min="520" max="520" width="13.5703125" style="5" customWidth="1"/>
    <col min="521" max="768" width="9.140625" style="5" customWidth="1"/>
    <col min="769" max="769" width="25.140625" style="5" customWidth="1"/>
    <col min="770" max="770" width="39.140625" style="5" customWidth="1"/>
    <col min="771" max="771" width="38.5703125" style="5" customWidth="1"/>
    <col min="772" max="774" width="9.140625" style="5" customWidth="1"/>
    <col min="775" max="775" width="15.140625" style="5" customWidth="1"/>
    <col min="776" max="776" width="13.5703125" style="5" customWidth="1"/>
    <col min="777" max="1024" width="9.140625" style="5" customWidth="1"/>
    <col min="1025" max="1025" width="25.140625" style="5" customWidth="1"/>
    <col min="1026" max="1026" width="39.140625" style="5" customWidth="1"/>
    <col min="1027" max="1027" width="38.5703125" style="5" customWidth="1"/>
    <col min="1028" max="1030" width="9.140625" style="5" customWidth="1"/>
    <col min="1031" max="1031" width="15.140625" style="5" customWidth="1"/>
    <col min="1032" max="1032" width="13.5703125" style="5" customWidth="1"/>
    <col min="1033" max="1280" width="9.140625" style="5" customWidth="1"/>
    <col min="1281" max="1281" width="25.140625" style="5" customWidth="1"/>
    <col min="1282" max="1282" width="39.140625" style="5" customWidth="1"/>
    <col min="1283" max="1283" width="38.5703125" style="5" customWidth="1"/>
    <col min="1284" max="1286" width="9.140625" style="5" customWidth="1"/>
    <col min="1287" max="1287" width="15.140625" style="5" customWidth="1"/>
    <col min="1288" max="1288" width="13.5703125" style="5" customWidth="1"/>
    <col min="1289" max="1536" width="9.140625" style="5" customWidth="1"/>
    <col min="1537" max="1537" width="25.140625" style="5" customWidth="1"/>
    <col min="1538" max="1538" width="39.140625" style="5" customWidth="1"/>
    <col min="1539" max="1539" width="38.5703125" style="5" customWidth="1"/>
    <col min="1540" max="1542" width="9.140625" style="5" customWidth="1"/>
    <col min="1543" max="1543" width="15.140625" style="5" customWidth="1"/>
    <col min="1544" max="1544" width="13.5703125" style="5" customWidth="1"/>
    <col min="1545" max="1792" width="9.140625" style="5" customWidth="1"/>
    <col min="1793" max="1793" width="25.140625" style="5" customWidth="1"/>
    <col min="1794" max="1794" width="39.140625" style="5" customWidth="1"/>
    <col min="1795" max="1795" width="38.5703125" style="5" customWidth="1"/>
    <col min="1796" max="1798" width="9.140625" style="5" customWidth="1"/>
    <col min="1799" max="1799" width="15.140625" style="5" customWidth="1"/>
    <col min="1800" max="1800" width="13.5703125" style="5" customWidth="1"/>
    <col min="1801" max="2048" width="9.140625" style="5" customWidth="1"/>
    <col min="2049" max="2049" width="25.140625" style="5" customWidth="1"/>
    <col min="2050" max="2050" width="39.140625" style="5" customWidth="1"/>
    <col min="2051" max="2051" width="38.5703125" style="5" customWidth="1"/>
    <col min="2052" max="2054" width="9.140625" style="5" customWidth="1"/>
    <col min="2055" max="2055" width="15.140625" style="5" customWidth="1"/>
    <col min="2056" max="2056" width="13.5703125" style="5" customWidth="1"/>
    <col min="2057" max="2304" width="9.140625" style="5" customWidth="1"/>
    <col min="2305" max="2305" width="25.140625" style="5" customWidth="1"/>
    <col min="2306" max="2306" width="39.140625" style="5" customWidth="1"/>
    <col min="2307" max="2307" width="38.5703125" style="5" customWidth="1"/>
    <col min="2308" max="2310" width="9.140625" style="5" customWidth="1"/>
    <col min="2311" max="2311" width="15.140625" style="5" customWidth="1"/>
    <col min="2312" max="2312" width="13.5703125" style="5" customWidth="1"/>
    <col min="2313" max="2560" width="9.140625" style="5" customWidth="1"/>
    <col min="2561" max="2561" width="25.140625" style="5" customWidth="1"/>
    <col min="2562" max="2562" width="39.140625" style="5" customWidth="1"/>
    <col min="2563" max="2563" width="38.5703125" style="5" customWidth="1"/>
    <col min="2564" max="2566" width="9.140625" style="5" customWidth="1"/>
    <col min="2567" max="2567" width="15.140625" style="5" customWidth="1"/>
    <col min="2568" max="2568" width="13.5703125" style="5" customWidth="1"/>
    <col min="2569" max="2816" width="9.140625" style="5" customWidth="1"/>
    <col min="2817" max="2817" width="25.140625" style="5" customWidth="1"/>
    <col min="2818" max="2818" width="39.140625" style="5" customWidth="1"/>
    <col min="2819" max="2819" width="38.5703125" style="5" customWidth="1"/>
    <col min="2820" max="2822" width="9.140625" style="5" customWidth="1"/>
    <col min="2823" max="2823" width="15.140625" style="5" customWidth="1"/>
    <col min="2824" max="2824" width="13.5703125" style="5" customWidth="1"/>
    <col min="2825" max="3072" width="9.140625" style="5" customWidth="1"/>
    <col min="3073" max="3073" width="25.140625" style="5" customWidth="1"/>
    <col min="3074" max="3074" width="39.140625" style="5" customWidth="1"/>
    <col min="3075" max="3075" width="38.5703125" style="5" customWidth="1"/>
    <col min="3076" max="3078" width="9.140625" style="5" customWidth="1"/>
    <col min="3079" max="3079" width="15.140625" style="5" customWidth="1"/>
    <col min="3080" max="3080" width="13.5703125" style="5" customWidth="1"/>
    <col min="3081" max="3328" width="9.140625" style="5" customWidth="1"/>
    <col min="3329" max="3329" width="25.140625" style="5" customWidth="1"/>
    <col min="3330" max="3330" width="39.140625" style="5" customWidth="1"/>
    <col min="3331" max="3331" width="38.5703125" style="5" customWidth="1"/>
    <col min="3332" max="3334" width="9.140625" style="5" customWidth="1"/>
    <col min="3335" max="3335" width="15.140625" style="5" customWidth="1"/>
    <col min="3336" max="3336" width="13.5703125" style="5" customWidth="1"/>
    <col min="3337" max="3584" width="9.140625" style="5" customWidth="1"/>
    <col min="3585" max="3585" width="25.140625" style="5" customWidth="1"/>
    <col min="3586" max="3586" width="39.140625" style="5" customWidth="1"/>
    <col min="3587" max="3587" width="38.5703125" style="5" customWidth="1"/>
    <col min="3588" max="3590" width="9.140625" style="5" customWidth="1"/>
    <col min="3591" max="3591" width="15.140625" style="5" customWidth="1"/>
    <col min="3592" max="3592" width="13.5703125" style="5" customWidth="1"/>
    <col min="3593" max="3840" width="9.140625" style="5" customWidth="1"/>
    <col min="3841" max="3841" width="25.140625" style="5" customWidth="1"/>
    <col min="3842" max="3842" width="39.140625" style="5" customWidth="1"/>
    <col min="3843" max="3843" width="38.5703125" style="5" customWidth="1"/>
    <col min="3844" max="3846" width="9.140625" style="5" customWidth="1"/>
    <col min="3847" max="3847" width="15.140625" style="5" customWidth="1"/>
    <col min="3848" max="3848" width="13.5703125" style="5" customWidth="1"/>
    <col min="3849" max="4096" width="9.140625" style="5" customWidth="1"/>
    <col min="4097" max="4097" width="25.140625" style="5" customWidth="1"/>
    <col min="4098" max="4098" width="39.140625" style="5" customWidth="1"/>
    <col min="4099" max="4099" width="38.5703125" style="5" customWidth="1"/>
    <col min="4100" max="4102" width="9.140625" style="5" customWidth="1"/>
    <col min="4103" max="4103" width="15.140625" style="5" customWidth="1"/>
    <col min="4104" max="4104" width="13.5703125" style="5" customWidth="1"/>
    <col min="4105" max="4352" width="9.140625" style="5" customWidth="1"/>
    <col min="4353" max="4353" width="25.140625" style="5" customWidth="1"/>
    <col min="4354" max="4354" width="39.140625" style="5" customWidth="1"/>
    <col min="4355" max="4355" width="38.5703125" style="5" customWidth="1"/>
    <col min="4356" max="4358" width="9.140625" style="5" customWidth="1"/>
    <col min="4359" max="4359" width="15.140625" style="5" customWidth="1"/>
    <col min="4360" max="4360" width="13.5703125" style="5" customWidth="1"/>
    <col min="4361" max="4608" width="9.140625" style="5" customWidth="1"/>
    <col min="4609" max="4609" width="25.140625" style="5" customWidth="1"/>
    <col min="4610" max="4610" width="39.140625" style="5" customWidth="1"/>
    <col min="4611" max="4611" width="38.5703125" style="5" customWidth="1"/>
    <col min="4612" max="4614" width="9.140625" style="5" customWidth="1"/>
    <col min="4615" max="4615" width="15.140625" style="5" customWidth="1"/>
    <col min="4616" max="4616" width="13.5703125" style="5" customWidth="1"/>
    <col min="4617" max="4864" width="9.140625" style="5" customWidth="1"/>
    <col min="4865" max="4865" width="25.140625" style="5" customWidth="1"/>
    <col min="4866" max="4866" width="39.140625" style="5" customWidth="1"/>
    <col min="4867" max="4867" width="38.5703125" style="5" customWidth="1"/>
    <col min="4868" max="4870" width="9.140625" style="5" customWidth="1"/>
    <col min="4871" max="4871" width="15.140625" style="5" customWidth="1"/>
    <col min="4872" max="4872" width="13.5703125" style="5" customWidth="1"/>
    <col min="4873" max="5120" width="9.140625" style="5" customWidth="1"/>
    <col min="5121" max="5121" width="25.140625" style="5" customWidth="1"/>
    <col min="5122" max="5122" width="39.140625" style="5" customWidth="1"/>
    <col min="5123" max="5123" width="38.5703125" style="5" customWidth="1"/>
    <col min="5124" max="5126" width="9.140625" style="5" customWidth="1"/>
    <col min="5127" max="5127" width="15.140625" style="5" customWidth="1"/>
    <col min="5128" max="5128" width="13.5703125" style="5" customWidth="1"/>
    <col min="5129" max="5376" width="9.140625" style="5" customWidth="1"/>
    <col min="5377" max="5377" width="25.140625" style="5" customWidth="1"/>
    <col min="5378" max="5378" width="39.140625" style="5" customWidth="1"/>
    <col min="5379" max="5379" width="38.5703125" style="5" customWidth="1"/>
    <col min="5380" max="5382" width="9.140625" style="5" customWidth="1"/>
    <col min="5383" max="5383" width="15.140625" style="5" customWidth="1"/>
    <col min="5384" max="5384" width="13.5703125" style="5" customWidth="1"/>
    <col min="5385" max="5632" width="9.140625" style="5" customWidth="1"/>
    <col min="5633" max="5633" width="25.140625" style="5" customWidth="1"/>
    <col min="5634" max="5634" width="39.140625" style="5" customWidth="1"/>
    <col min="5635" max="5635" width="38.5703125" style="5" customWidth="1"/>
    <col min="5636" max="5638" width="9.140625" style="5" customWidth="1"/>
    <col min="5639" max="5639" width="15.140625" style="5" customWidth="1"/>
    <col min="5640" max="5640" width="13.5703125" style="5" customWidth="1"/>
    <col min="5641" max="5888" width="9.140625" style="5" customWidth="1"/>
    <col min="5889" max="5889" width="25.140625" style="5" customWidth="1"/>
    <col min="5890" max="5890" width="39.140625" style="5" customWidth="1"/>
    <col min="5891" max="5891" width="38.5703125" style="5" customWidth="1"/>
    <col min="5892" max="5894" width="9.140625" style="5" customWidth="1"/>
    <col min="5895" max="5895" width="15.140625" style="5" customWidth="1"/>
    <col min="5896" max="5896" width="13.5703125" style="5" customWidth="1"/>
    <col min="5897" max="6144" width="9.140625" style="5" customWidth="1"/>
    <col min="6145" max="6145" width="25.140625" style="5" customWidth="1"/>
    <col min="6146" max="6146" width="39.140625" style="5" customWidth="1"/>
    <col min="6147" max="6147" width="38.5703125" style="5" customWidth="1"/>
    <col min="6148" max="6150" width="9.140625" style="5" customWidth="1"/>
    <col min="6151" max="6151" width="15.140625" style="5" customWidth="1"/>
    <col min="6152" max="6152" width="13.5703125" style="5" customWidth="1"/>
    <col min="6153" max="6400" width="9.140625" style="5" customWidth="1"/>
    <col min="6401" max="6401" width="25.140625" style="5" customWidth="1"/>
    <col min="6402" max="6402" width="39.140625" style="5" customWidth="1"/>
    <col min="6403" max="6403" width="38.5703125" style="5" customWidth="1"/>
    <col min="6404" max="6406" width="9.140625" style="5" customWidth="1"/>
    <col min="6407" max="6407" width="15.140625" style="5" customWidth="1"/>
    <col min="6408" max="6408" width="13.5703125" style="5" customWidth="1"/>
    <col min="6409" max="6656" width="9.140625" style="5" customWidth="1"/>
    <col min="6657" max="6657" width="25.140625" style="5" customWidth="1"/>
    <col min="6658" max="6658" width="39.140625" style="5" customWidth="1"/>
    <col min="6659" max="6659" width="38.5703125" style="5" customWidth="1"/>
    <col min="6660" max="6662" width="9.140625" style="5" customWidth="1"/>
    <col min="6663" max="6663" width="15.140625" style="5" customWidth="1"/>
    <col min="6664" max="6664" width="13.5703125" style="5" customWidth="1"/>
    <col min="6665" max="6912" width="9.140625" style="5" customWidth="1"/>
    <col min="6913" max="6913" width="25.140625" style="5" customWidth="1"/>
    <col min="6914" max="6914" width="39.140625" style="5" customWidth="1"/>
    <col min="6915" max="6915" width="38.5703125" style="5" customWidth="1"/>
    <col min="6916" max="6918" width="9.140625" style="5" customWidth="1"/>
    <col min="6919" max="6919" width="15.140625" style="5" customWidth="1"/>
    <col min="6920" max="6920" width="13.5703125" style="5" customWidth="1"/>
    <col min="6921" max="7168" width="9.140625" style="5" customWidth="1"/>
    <col min="7169" max="7169" width="25.140625" style="5" customWidth="1"/>
    <col min="7170" max="7170" width="39.140625" style="5" customWidth="1"/>
    <col min="7171" max="7171" width="38.5703125" style="5" customWidth="1"/>
    <col min="7172" max="7174" width="9.140625" style="5" customWidth="1"/>
    <col min="7175" max="7175" width="15.140625" style="5" customWidth="1"/>
    <col min="7176" max="7176" width="13.5703125" style="5" customWidth="1"/>
    <col min="7177" max="7424" width="9.140625" style="5" customWidth="1"/>
    <col min="7425" max="7425" width="25.140625" style="5" customWidth="1"/>
    <col min="7426" max="7426" width="39.140625" style="5" customWidth="1"/>
    <col min="7427" max="7427" width="38.5703125" style="5" customWidth="1"/>
    <col min="7428" max="7430" width="9.140625" style="5" customWidth="1"/>
    <col min="7431" max="7431" width="15.140625" style="5" customWidth="1"/>
    <col min="7432" max="7432" width="13.5703125" style="5" customWidth="1"/>
    <col min="7433" max="7680" width="9.140625" style="5" customWidth="1"/>
    <col min="7681" max="7681" width="25.140625" style="5" customWidth="1"/>
    <col min="7682" max="7682" width="39.140625" style="5" customWidth="1"/>
    <col min="7683" max="7683" width="38.5703125" style="5" customWidth="1"/>
    <col min="7684" max="7686" width="9.140625" style="5" customWidth="1"/>
    <col min="7687" max="7687" width="15.140625" style="5" customWidth="1"/>
    <col min="7688" max="7688" width="13.5703125" style="5" customWidth="1"/>
    <col min="7689" max="7936" width="9.140625" style="5" customWidth="1"/>
    <col min="7937" max="7937" width="25.140625" style="5" customWidth="1"/>
    <col min="7938" max="7938" width="39.140625" style="5" customWidth="1"/>
    <col min="7939" max="7939" width="38.5703125" style="5" customWidth="1"/>
    <col min="7940" max="7942" width="9.140625" style="5" customWidth="1"/>
    <col min="7943" max="7943" width="15.140625" style="5" customWidth="1"/>
    <col min="7944" max="7944" width="13.5703125" style="5" customWidth="1"/>
    <col min="7945" max="8192" width="9.140625" style="5" customWidth="1"/>
    <col min="8193" max="8193" width="25.140625" style="5" customWidth="1"/>
    <col min="8194" max="8194" width="39.140625" style="5" customWidth="1"/>
    <col min="8195" max="8195" width="38.5703125" style="5" customWidth="1"/>
    <col min="8196" max="8198" width="9.140625" style="5" customWidth="1"/>
    <col min="8199" max="8199" width="15.140625" style="5" customWidth="1"/>
    <col min="8200" max="8200" width="13.5703125" style="5" customWidth="1"/>
    <col min="8201" max="8448" width="9.140625" style="5" customWidth="1"/>
    <col min="8449" max="8449" width="25.140625" style="5" customWidth="1"/>
    <col min="8450" max="8450" width="39.140625" style="5" customWidth="1"/>
    <col min="8451" max="8451" width="38.5703125" style="5" customWidth="1"/>
    <col min="8452" max="8454" width="9.140625" style="5" customWidth="1"/>
    <col min="8455" max="8455" width="15.140625" style="5" customWidth="1"/>
    <col min="8456" max="8456" width="13.5703125" style="5" customWidth="1"/>
    <col min="8457" max="8704" width="9.140625" style="5" customWidth="1"/>
    <col min="8705" max="8705" width="25.140625" style="5" customWidth="1"/>
    <col min="8706" max="8706" width="39.140625" style="5" customWidth="1"/>
    <col min="8707" max="8707" width="38.5703125" style="5" customWidth="1"/>
    <col min="8708" max="8710" width="9.140625" style="5" customWidth="1"/>
    <col min="8711" max="8711" width="15.140625" style="5" customWidth="1"/>
    <col min="8712" max="8712" width="13.5703125" style="5" customWidth="1"/>
    <col min="8713" max="8960" width="9.140625" style="5" customWidth="1"/>
    <col min="8961" max="8961" width="25.140625" style="5" customWidth="1"/>
    <col min="8962" max="8962" width="39.140625" style="5" customWidth="1"/>
    <col min="8963" max="8963" width="38.5703125" style="5" customWidth="1"/>
    <col min="8964" max="8966" width="9.140625" style="5" customWidth="1"/>
    <col min="8967" max="8967" width="15.140625" style="5" customWidth="1"/>
    <col min="8968" max="8968" width="13.5703125" style="5" customWidth="1"/>
    <col min="8969" max="9216" width="9.140625" style="5" customWidth="1"/>
    <col min="9217" max="9217" width="25.140625" style="5" customWidth="1"/>
    <col min="9218" max="9218" width="39.140625" style="5" customWidth="1"/>
    <col min="9219" max="9219" width="38.5703125" style="5" customWidth="1"/>
    <col min="9220" max="9222" width="9.140625" style="5" customWidth="1"/>
    <col min="9223" max="9223" width="15.140625" style="5" customWidth="1"/>
    <col min="9224" max="9224" width="13.5703125" style="5" customWidth="1"/>
    <col min="9225" max="9472" width="9.140625" style="5" customWidth="1"/>
    <col min="9473" max="9473" width="25.140625" style="5" customWidth="1"/>
    <col min="9474" max="9474" width="39.140625" style="5" customWidth="1"/>
    <col min="9475" max="9475" width="38.5703125" style="5" customWidth="1"/>
    <col min="9476" max="9478" width="9.140625" style="5" customWidth="1"/>
    <col min="9479" max="9479" width="15.140625" style="5" customWidth="1"/>
    <col min="9480" max="9480" width="13.5703125" style="5" customWidth="1"/>
    <col min="9481" max="9728" width="9.140625" style="5" customWidth="1"/>
    <col min="9729" max="9729" width="25.140625" style="5" customWidth="1"/>
    <col min="9730" max="9730" width="39.140625" style="5" customWidth="1"/>
    <col min="9731" max="9731" width="38.5703125" style="5" customWidth="1"/>
    <col min="9732" max="9734" width="9.140625" style="5" customWidth="1"/>
    <col min="9735" max="9735" width="15.140625" style="5" customWidth="1"/>
    <col min="9736" max="9736" width="13.5703125" style="5" customWidth="1"/>
    <col min="9737" max="9984" width="9.140625" style="5" customWidth="1"/>
    <col min="9985" max="9985" width="25.140625" style="5" customWidth="1"/>
    <col min="9986" max="9986" width="39.140625" style="5" customWidth="1"/>
    <col min="9987" max="9987" width="38.5703125" style="5" customWidth="1"/>
    <col min="9988" max="9990" width="9.140625" style="5" customWidth="1"/>
    <col min="9991" max="9991" width="15.140625" style="5" customWidth="1"/>
    <col min="9992" max="9992" width="13.5703125" style="5" customWidth="1"/>
    <col min="9993" max="10240" width="9.140625" style="5" customWidth="1"/>
    <col min="10241" max="10241" width="25.140625" style="5" customWidth="1"/>
    <col min="10242" max="10242" width="39.140625" style="5" customWidth="1"/>
    <col min="10243" max="10243" width="38.5703125" style="5" customWidth="1"/>
    <col min="10244" max="10246" width="9.140625" style="5" customWidth="1"/>
    <col min="10247" max="10247" width="15.140625" style="5" customWidth="1"/>
    <col min="10248" max="10248" width="13.5703125" style="5" customWidth="1"/>
    <col min="10249" max="10496" width="9.140625" style="5" customWidth="1"/>
    <col min="10497" max="10497" width="25.140625" style="5" customWidth="1"/>
    <col min="10498" max="10498" width="39.140625" style="5" customWidth="1"/>
    <col min="10499" max="10499" width="38.5703125" style="5" customWidth="1"/>
    <col min="10500" max="10502" width="9.140625" style="5" customWidth="1"/>
    <col min="10503" max="10503" width="15.140625" style="5" customWidth="1"/>
    <col min="10504" max="10504" width="13.5703125" style="5" customWidth="1"/>
    <col min="10505" max="10752" width="9.140625" style="5" customWidth="1"/>
    <col min="10753" max="10753" width="25.140625" style="5" customWidth="1"/>
    <col min="10754" max="10754" width="39.140625" style="5" customWidth="1"/>
    <col min="10755" max="10755" width="38.5703125" style="5" customWidth="1"/>
    <col min="10756" max="10758" width="9.140625" style="5" customWidth="1"/>
    <col min="10759" max="10759" width="15.140625" style="5" customWidth="1"/>
    <col min="10760" max="10760" width="13.5703125" style="5" customWidth="1"/>
    <col min="10761" max="11008" width="9.140625" style="5" customWidth="1"/>
    <col min="11009" max="11009" width="25.140625" style="5" customWidth="1"/>
    <col min="11010" max="11010" width="39.140625" style="5" customWidth="1"/>
    <col min="11011" max="11011" width="38.5703125" style="5" customWidth="1"/>
    <col min="11012" max="11014" width="9.140625" style="5" customWidth="1"/>
    <col min="11015" max="11015" width="15.140625" style="5" customWidth="1"/>
    <col min="11016" max="11016" width="13.5703125" style="5" customWidth="1"/>
    <col min="11017" max="11264" width="9.140625" style="5" customWidth="1"/>
    <col min="11265" max="11265" width="25.140625" style="5" customWidth="1"/>
    <col min="11266" max="11266" width="39.140625" style="5" customWidth="1"/>
    <col min="11267" max="11267" width="38.5703125" style="5" customWidth="1"/>
    <col min="11268" max="11270" width="9.140625" style="5" customWidth="1"/>
    <col min="11271" max="11271" width="15.140625" style="5" customWidth="1"/>
    <col min="11272" max="11272" width="13.5703125" style="5" customWidth="1"/>
    <col min="11273" max="11520" width="9.140625" style="5" customWidth="1"/>
    <col min="11521" max="11521" width="25.140625" style="5" customWidth="1"/>
    <col min="11522" max="11522" width="39.140625" style="5" customWidth="1"/>
    <col min="11523" max="11523" width="38.5703125" style="5" customWidth="1"/>
    <col min="11524" max="11526" width="9.140625" style="5" customWidth="1"/>
    <col min="11527" max="11527" width="15.140625" style="5" customWidth="1"/>
    <col min="11528" max="11528" width="13.5703125" style="5" customWidth="1"/>
    <col min="11529" max="11776" width="9.140625" style="5" customWidth="1"/>
    <col min="11777" max="11777" width="25.140625" style="5" customWidth="1"/>
    <col min="11778" max="11778" width="39.140625" style="5" customWidth="1"/>
    <col min="11779" max="11779" width="38.5703125" style="5" customWidth="1"/>
    <col min="11780" max="11782" width="9.140625" style="5" customWidth="1"/>
    <col min="11783" max="11783" width="15.140625" style="5" customWidth="1"/>
    <col min="11784" max="11784" width="13.5703125" style="5" customWidth="1"/>
    <col min="11785" max="12032" width="9.140625" style="5" customWidth="1"/>
    <col min="12033" max="12033" width="25.140625" style="5" customWidth="1"/>
    <col min="12034" max="12034" width="39.140625" style="5" customWidth="1"/>
    <col min="12035" max="12035" width="38.5703125" style="5" customWidth="1"/>
    <col min="12036" max="12038" width="9.140625" style="5" customWidth="1"/>
    <col min="12039" max="12039" width="15.140625" style="5" customWidth="1"/>
    <col min="12040" max="12040" width="13.5703125" style="5" customWidth="1"/>
    <col min="12041" max="12288" width="9.140625" style="5" customWidth="1"/>
    <col min="12289" max="12289" width="25.140625" style="5" customWidth="1"/>
    <col min="12290" max="12290" width="39.140625" style="5" customWidth="1"/>
    <col min="12291" max="12291" width="38.5703125" style="5" customWidth="1"/>
    <col min="12292" max="12294" width="9.140625" style="5" customWidth="1"/>
    <col min="12295" max="12295" width="15.140625" style="5" customWidth="1"/>
    <col min="12296" max="12296" width="13.5703125" style="5" customWidth="1"/>
    <col min="12297" max="12544" width="9.140625" style="5" customWidth="1"/>
    <col min="12545" max="12545" width="25.140625" style="5" customWidth="1"/>
    <col min="12546" max="12546" width="39.140625" style="5" customWidth="1"/>
    <col min="12547" max="12547" width="38.5703125" style="5" customWidth="1"/>
    <col min="12548" max="12550" width="9.140625" style="5" customWidth="1"/>
    <col min="12551" max="12551" width="15.140625" style="5" customWidth="1"/>
    <col min="12552" max="12552" width="13.5703125" style="5" customWidth="1"/>
    <col min="12553" max="12800" width="9.140625" style="5" customWidth="1"/>
    <col min="12801" max="12801" width="25.140625" style="5" customWidth="1"/>
    <col min="12802" max="12802" width="39.140625" style="5" customWidth="1"/>
    <col min="12803" max="12803" width="38.5703125" style="5" customWidth="1"/>
    <col min="12804" max="12806" width="9.140625" style="5" customWidth="1"/>
    <col min="12807" max="12807" width="15.140625" style="5" customWidth="1"/>
    <col min="12808" max="12808" width="13.5703125" style="5" customWidth="1"/>
    <col min="12809" max="13056" width="9.140625" style="5" customWidth="1"/>
    <col min="13057" max="13057" width="25.140625" style="5" customWidth="1"/>
    <col min="13058" max="13058" width="39.140625" style="5" customWidth="1"/>
    <col min="13059" max="13059" width="38.5703125" style="5" customWidth="1"/>
    <col min="13060" max="13062" width="9.140625" style="5" customWidth="1"/>
    <col min="13063" max="13063" width="15.140625" style="5" customWidth="1"/>
    <col min="13064" max="13064" width="13.5703125" style="5" customWidth="1"/>
    <col min="13065" max="13312" width="9.140625" style="5" customWidth="1"/>
    <col min="13313" max="13313" width="25.140625" style="5" customWidth="1"/>
    <col min="13314" max="13314" width="39.140625" style="5" customWidth="1"/>
    <col min="13315" max="13315" width="38.5703125" style="5" customWidth="1"/>
    <col min="13316" max="13318" width="9.140625" style="5" customWidth="1"/>
    <col min="13319" max="13319" width="15.140625" style="5" customWidth="1"/>
    <col min="13320" max="13320" width="13.5703125" style="5" customWidth="1"/>
    <col min="13321" max="13568" width="9.140625" style="5" customWidth="1"/>
    <col min="13569" max="13569" width="25.140625" style="5" customWidth="1"/>
    <col min="13570" max="13570" width="39.140625" style="5" customWidth="1"/>
    <col min="13571" max="13571" width="38.5703125" style="5" customWidth="1"/>
    <col min="13572" max="13574" width="9.140625" style="5" customWidth="1"/>
    <col min="13575" max="13575" width="15.140625" style="5" customWidth="1"/>
    <col min="13576" max="13576" width="13.5703125" style="5" customWidth="1"/>
    <col min="13577" max="13824" width="9.140625" style="5" customWidth="1"/>
    <col min="13825" max="13825" width="25.140625" style="5" customWidth="1"/>
    <col min="13826" max="13826" width="39.140625" style="5" customWidth="1"/>
    <col min="13827" max="13827" width="38.5703125" style="5" customWidth="1"/>
    <col min="13828" max="13830" width="9.140625" style="5" customWidth="1"/>
    <col min="13831" max="13831" width="15.140625" style="5" customWidth="1"/>
    <col min="13832" max="13832" width="13.5703125" style="5" customWidth="1"/>
    <col min="13833" max="14080" width="9.140625" style="5" customWidth="1"/>
    <col min="14081" max="14081" width="25.140625" style="5" customWidth="1"/>
    <col min="14082" max="14082" width="39.140625" style="5" customWidth="1"/>
    <col min="14083" max="14083" width="38.5703125" style="5" customWidth="1"/>
    <col min="14084" max="14086" width="9.140625" style="5" customWidth="1"/>
    <col min="14087" max="14087" width="15.140625" style="5" customWidth="1"/>
    <col min="14088" max="14088" width="13.5703125" style="5" customWidth="1"/>
    <col min="14089" max="14336" width="9.140625" style="5" customWidth="1"/>
    <col min="14337" max="14337" width="25.140625" style="5" customWidth="1"/>
    <col min="14338" max="14338" width="39.140625" style="5" customWidth="1"/>
    <col min="14339" max="14339" width="38.5703125" style="5" customWidth="1"/>
    <col min="14340" max="14342" width="9.140625" style="5" customWidth="1"/>
    <col min="14343" max="14343" width="15.140625" style="5" customWidth="1"/>
    <col min="14344" max="14344" width="13.5703125" style="5" customWidth="1"/>
    <col min="14345" max="14592" width="9.140625" style="5" customWidth="1"/>
    <col min="14593" max="14593" width="25.140625" style="5" customWidth="1"/>
    <col min="14594" max="14594" width="39.140625" style="5" customWidth="1"/>
    <col min="14595" max="14595" width="38.5703125" style="5" customWidth="1"/>
    <col min="14596" max="14598" width="9.140625" style="5" customWidth="1"/>
    <col min="14599" max="14599" width="15.140625" style="5" customWidth="1"/>
    <col min="14600" max="14600" width="13.5703125" style="5" customWidth="1"/>
    <col min="14601" max="14848" width="9.140625" style="5" customWidth="1"/>
    <col min="14849" max="14849" width="25.140625" style="5" customWidth="1"/>
    <col min="14850" max="14850" width="39.140625" style="5" customWidth="1"/>
    <col min="14851" max="14851" width="38.5703125" style="5" customWidth="1"/>
    <col min="14852" max="14854" width="9.140625" style="5" customWidth="1"/>
    <col min="14855" max="14855" width="15.140625" style="5" customWidth="1"/>
    <col min="14856" max="14856" width="13.5703125" style="5" customWidth="1"/>
    <col min="14857" max="15104" width="9.140625" style="5" customWidth="1"/>
    <col min="15105" max="15105" width="25.140625" style="5" customWidth="1"/>
    <col min="15106" max="15106" width="39.140625" style="5" customWidth="1"/>
    <col min="15107" max="15107" width="38.5703125" style="5" customWidth="1"/>
    <col min="15108" max="15110" width="9.140625" style="5" customWidth="1"/>
    <col min="15111" max="15111" width="15.140625" style="5" customWidth="1"/>
    <col min="15112" max="15112" width="13.5703125" style="5" customWidth="1"/>
    <col min="15113" max="15360" width="9.140625" style="5" customWidth="1"/>
    <col min="15361" max="15361" width="25.140625" style="5" customWidth="1"/>
    <col min="15362" max="15362" width="39.140625" style="5" customWidth="1"/>
    <col min="15363" max="15363" width="38.5703125" style="5" customWidth="1"/>
    <col min="15364" max="15366" width="9.140625" style="5" customWidth="1"/>
    <col min="15367" max="15367" width="15.140625" style="5" customWidth="1"/>
    <col min="15368" max="15368" width="13.5703125" style="5" customWidth="1"/>
    <col min="15369" max="15616" width="9.140625" style="5" customWidth="1"/>
    <col min="15617" max="15617" width="25.140625" style="5" customWidth="1"/>
    <col min="15618" max="15618" width="39.140625" style="5" customWidth="1"/>
    <col min="15619" max="15619" width="38.5703125" style="5" customWidth="1"/>
    <col min="15620" max="15622" width="9.140625" style="5" customWidth="1"/>
    <col min="15623" max="15623" width="15.140625" style="5" customWidth="1"/>
    <col min="15624" max="15624" width="13.5703125" style="5" customWidth="1"/>
    <col min="15625" max="15872" width="9.140625" style="5" customWidth="1"/>
    <col min="15873" max="15873" width="25.140625" style="5" customWidth="1"/>
    <col min="15874" max="15874" width="39.140625" style="5" customWidth="1"/>
    <col min="15875" max="15875" width="38.5703125" style="5" customWidth="1"/>
    <col min="15876" max="15878" width="9.140625" style="5" customWidth="1"/>
    <col min="15879" max="15879" width="15.140625" style="5" customWidth="1"/>
    <col min="15880" max="15880" width="13.5703125" style="5" customWidth="1"/>
    <col min="15881" max="16128" width="9.140625" style="5" customWidth="1"/>
    <col min="16129" max="16129" width="25.140625" style="5" customWidth="1"/>
    <col min="16130" max="16130" width="39.140625" style="5" customWidth="1"/>
    <col min="16131" max="16131" width="38.5703125" style="5" customWidth="1"/>
    <col min="16132" max="16134" width="9.140625" style="5" customWidth="1"/>
    <col min="16135" max="16135" width="15.140625" style="5" customWidth="1"/>
    <col min="16136" max="16136" width="13.5703125" style="5" customWidth="1"/>
    <col min="16137" max="16384" width="9.140625" style="5" customWidth="1"/>
  </cols>
  <sheetData>
    <row r="1" spans="1:13">
      <c r="A1" s="270" t="s">
        <v>456</v>
      </c>
      <c r="B1" s="3090" t="s">
        <v>1310</v>
      </c>
      <c r="C1" s="3091"/>
      <c r="D1" s="3091"/>
      <c r="E1" s="3091"/>
      <c r="F1" s="3091"/>
      <c r="G1" s="3091"/>
      <c r="H1" s="3091"/>
      <c r="I1" s="3091"/>
      <c r="J1" s="3091"/>
      <c r="K1" s="3091"/>
      <c r="L1" s="3091"/>
      <c r="M1" s="3091"/>
    </row>
    <row r="2" spans="1:13" ht="22.5" customHeight="1">
      <c r="A2" s="2987" t="s">
        <v>596</v>
      </c>
      <c r="B2" s="1262" t="s">
        <v>597</v>
      </c>
      <c r="C2" s="2989" t="s">
        <v>409</v>
      </c>
      <c r="D2" s="2989"/>
      <c r="E2" s="2989"/>
      <c r="F2" s="2989"/>
      <c r="G2" s="2989"/>
      <c r="H2" s="2989"/>
      <c r="I2" s="2989"/>
      <c r="J2" s="2989"/>
      <c r="K2" s="2989"/>
      <c r="L2" s="2989"/>
      <c r="M2" s="2990"/>
    </row>
    <row r="3" spans="1:13" ht="15.75" customHeight="1">
      <c r="A3" s="2988"/>
      <c r="B3" s="1263" t="s">
        <v>599</v>
      </c>
      <c r="C3" s="2993" t="s">
        <v>1311</v>
      </c>
      <c r="D3" s="2993"/>
      <c r="E3" s="2993"/>
      <c r="F3" s="2993"/>
      <c r="G3" s="2993"/>
      <c r="H3" s="2993"/>
      <c r="I3" s="2993"/>
      <c r="J3" s="2993"/>
      <c r="K3" s="2993"/>
      <c r="L3" s="2993"/>
      <c r="M3" s="2994"/>
    </row>
    <row r="4" spans="1:13" ht="78.75" customHeight="1">
      <c r="A4" s="2988"/>
      <c r="B4" s="1421" t="s">
        <v>40</v>
      </c>
      <c r="C4" s="897" t="s">
        <v>1061</v>
      </c>
      <c r="D4" s="2984" t="s">
        <v>456</v>
      </c>
      <c r="E4" s="2981"/>
      <c r="F4" s="2991" t="s">
        <v>41</v>
      </c>
      <c r="G4" s="2992"/>
      <c r="H4" s="1299">
        <v>122</v>
      </c>
      <c r="I4" s="2811" t="s">
        <v>1312</v>
      </c>
      <c r="J4" s="2811"/>
      <c r="K4" s="2811"/>
      <c r="L4" s="2811"/>
      <c r="M4" s="2812"/>
    </row>
    <row r="5" spans="1:13" ht="16.5" customHeight="1">
      <c r="A5" s="2988"/>
      <c r="B5" s="1264" t="s">
        <v>605</v>
      </c>
      <c r="C5" s="2983" t="s">
        <v>1313</v>
      </c>
      <c r="D5" s="2983"/>
      <c r="E5" s="2983"/>
      <c r="F5" s="2983"/>
      <c r="G5" s="2983"/>
      <c r="H5" s="2983"/>
      <c r="I5" s="2983"/>
      <c r="J5" s="2983"/>
      <c r="K5" s="2983"/>
      <c r="L5" s="2983"/>
      <c r="M5" s="3857"/>
    </row>
    <row r="6" spans="1:13" ht="48.75" customHeight="1">
      <c r="A6" s="2988"/>
      <c r="B6" s="1421" t="s">
        <v>607</v>
      </c>
      <c r="C6" s="2811" t="s">
        <v>1312</v>
      </c>
      <c r="D6" s="2811"/>
      <c r="E6" s="2811"/>
      <c r="F6" s="2811"/>
      <c r="G6" s="2811"/>
      <c r="H6" s="2811"/>
      <c r="I6" s="2811"/>
      <c r="J6" s="2811"/>
      <c r="K6" s="2811"/>
      <c r="L6" s="2811"/>
      <c r="M6" s="2812"/>
    </row>
    <row r="7" spans="1:13">
      <c r="A7" s="2988"/>
      <c r="B7" s="1421" t="s">
        <v>609</v>
      </c>
      <c r="C7" s="2993" t="s">
        <v>1314</v>
      </c>
      <c r="D7" s="2993"/>
      <c r="E7" s="277" t="s">
        <v>456</v>
      </c>
      <c r="F7" s="277" t="s">
        <v>456</v>
      </c>
      <c r="G7" s="1422" t="s">
        <v>456</v>
      </c>
      <c r="H7" s="1423" t="s">
        <v>44</v>
      </c>
      <c r="I7" s="2993" t="s">
        <v>1315</v>
      </c>
      <c r="J7" s="2993"/>
      <c r="K7" s="2993"/>
      <c r="L7" s="2993"/>
      <c r="M7" s="2994"/>
    </row>
    <row r="8" spans="1:13">
      <c r="A8" s="2988"/>
      <c r="B8" s="2968" t="s">
        <v>611</v>
      </c>
      <c r="C8" s="277" t="s">
        <v>456</v>
      </c>
      <c r="D8" s="277" t="s">
        <v>456</v>
      </c>
      <c r="E8" s="274" t="s">
        <v>456</v>
      </c>
      <c r="F8" s="274" t="s">
        <v>456</v>
      </c>
      <c r="G8" s="274" t="s">
        <v>456</v>
      </c>
      <c r="H8" s="274" t="s">
        <v>456</v>
      </c>
      <c r="I8" s="277" t="s">
        <v>456</v>
      </c>
      <c r="J8" s="277" t="s">
        <v>456</v>
      </c>
      <c r="K8" s="277" t="s">
        <v>456</v>
      </c>
      <c r="L8" s="277" t="s">
        <v>456</v>
      </c>
      <c r="M8" s="278" t="s">
        <v>456</v>
      </c>
    </row>
    <row r="9" spans="1:13">
      <c r="A9" s="2988"/>
      <c r="B9" s="2968"/>
      <c r="C9" s="2982" t="s">
        <v>758</v>
      </c>
      <c r="D9" s="2982"/>
      <c r="E9" s="277" t="s">
        <v>456</v>
      </c>
      <c r="F9" s="3849" t="s">
        <v>677</v>
      </c>
      <c r="G9" s="3849"/>
      <c r="H9" s="277" t="s">
        <v>456</v>
      </c>
      <c r="I9" s="2982" t="s">
        <v>456</v>
      </c>
      <c r="J9" s="2982"/>
      <c r="K9" s="277" t="s">
        <v>456</v>
      </c>
      <c r="L9" s="277" t="s">
        <v>456</v>
      </c>
      <c r="M9" s="278" t="s">
        <v>456</v>
      </c>
    </row>
    <row r="10" spans="1:13">
      <c r="A10" s="2988"/>
      <c r="B10" s="2969"/>
      <c r="C10" s="2982" t="s">
        <v>612</v>
      </c>
      <c r="D10" s="2982"/>
      <c r="E10" s="279" t="s">
        <v>456</v>
      </c>
      <c r="F10" s="2982" t="s">
        <v>612</v>
      </c>
      <c r="G10" s="2982"/>
      <c r="H10" s="279" t="s">
        <v>456</v>
      </c>
      <c r="I10" s="2982" t="s">
        <v>612</v>
      </c>
      <c r="J10" s="2982"/>
      <c r="K10" s="279" t="s">
        <v>456</v>
      </c>
      <c r="L10" s="279" t="s">
        <v>456</v>
      </c>
      <c r="M10" s="280" t="s">
        <v>456</v>
      </c>
    </row>
    <row r="11" spans="1:13" ht="30" customHeight="1">
      <c r="A11" s="2988"/>
      <c r="B11" s="1264" t="s">
        <v>613</v>
      </c>
      <c r="C11" s="2811" t="s">
        <v>1316</v>
      </c>
      <c r="D11" s="2811"/>
      <c r="E11" s="2811"/>
      <c r="F11" s="2811"/>
      <c r="G11" s="2811"/>
      <c r="H11" s="2811"/>
      <c r="I11" s="2811"/>
      <c r="J11" s="2811"/>
      <c r="K11" s="2811"/>
      <c r="L11" s="2811"/>
      <c r="M11" s="2812"/>
    </row>
    <row r="12" spans="1:13" ht="34.5" customHeight="1">
      <c r="A12" s="2988"/>
      <c r="B12" s="1424" t="s">
        <v>796</v>
      </c>
      <c r="C12" s="2811" t="s">
        <v>1317</v>
      </c>
      <c r="D12" s="2811"/>
      <c r="E12" s="2811"/>
      <c r="F12" s="2811"/>
      <c r="G12" s="2811"/>
      <c r="H12" s="2811"/>
      <c r="I12" s="2811"/>
      <c r="J12" s="2811"/>
      <c r="K12" s="2811"/>
      <c r="L12" s="2811"/>
      <c r="M12" s="2812"/>
    </row>
    <row r="13" spans="1:13" ht="33.75" customHeight="1">
      <c r="A13" s="2988"/>
      <c r="B13" s="1425" t="s">
        <v>798</v>
      </c>
      <c r="C13" s="2811" t="s">
        <v>404</v>
      </c>
      <c r="D13" s="2811"/>
      <c r="E13" s="2811"/>
      <c r="F13" s="2811"/>
      <c r="G13" s="2811"/>
      <c r="H13" s="2811"/>
      <c r="I13" s="2811"/>
      <c r="J13" s="2811"/>
      <c r="K13" s="2811"/>
      <c r="L13" s="2811"/>
      <c r="M13" s="2812"/>
    </row>
    <row r="14" spans="1:13" ht="42.75" customHeight="1">
      <c r="A14" s="3856"/>
      <c r="B14" s="1426" t="s">
        <v>800</v>
      </c>
      <c r="C14" s="897" t="s">
        <v>411</v>
      </c>
      <c r="D14" s="1427" t="s">
        <v>801</v>
      </c>
      <c r="E14" s="2402" t="s">
        <v>1318</v>
      </c>
      <c r="F14" s="2402"/>
      <c r="G14" s="2402"/>
      <c r="H14" s="2402"/>
      <c r="I14" s="2402"/>
      <c r="J14" s="2402"/>
      <c r="K14" s="2402"/>
      <c r="L14" s="2402"/>
      <c r="M14" s="2403"/>
    </row>
    <row r="15" spans="1:13">
      <c r="A15" s="1293" t="s">
        <v>456</v>
      </c>
      <c r="B15" s="1421" t="s">
        <v>30</v>
      </c>
      <c r="C15" s="3850" t="s">
        <v>1319</v>
      </c>
      <c r="D15" s="3850"/>
      <c r="E15" s="3850"/>
      <c r="F15" s="3850"/>
      <c r="G15" s="3850"/>
      <c r="H15" s="3850"/>
      <c r="I15" s="3850"/>
      <c r="J15" s="3850"/>
      <c r="K15" s="3850"/>
      <c r="L15" s="3850"/>
      <c r="M15" s="3851"/>
    </row>
    <row r="16" spans="1:13" ht="55.5" customHeight="1">
      <c r="A16" s="1295" t="s">
        <v>615</v>
      </c>
      <c r="B16" s="1428" t="s">
        <v>1320</v>
      </c>
      <c r="C16" s="3385" t="s">
        <v>410</v>
      </c>
      <c r="D16" s="2960"/>
      <c r="E16" s="2960"/>
      <c r="F16" s="2960"/>
      <c r="G16" s="2960"/>
      <c r="H16" s="2960"/>
      <c r="I16" s="2960"/>
      <c r="J16" s="2960"/>
      <c r="K16" s="2960"/>
      <c r="L16" s="2960"/>
      <c r="M16" s="2961"/>
    </row>
    <row r="17" spans="1:13" ht="8.25" customHeight="1">
      <c r="A17" s="1296" t="s">
        <v>456</v>
      </c>
      <c r="B17" s="2967" t="s">
        <v>616</v>
      </c>
      <c r="C17" s="277" t="s">
        <v>456</v>
      </c>
      <c r="D17" s="1274" t="s">
        <v>456</v>
      </c>
      <c r="E17" s="1274" t="s">
        <v>456</v>
      </c>
      <c r="F17" s="1274" t="s">
        <v>456</v>
      </c>
      <c r="G17" s="1274" t="s">
        <v>456</v>
      </c>
      <c r="H17" s="1274" t="s">
        <v>456</v>
      </c>
      <c r="I17" s="1274" t="s">
        <v>456</v>
      </c>
      <c r="J17" s="1274" t="s">
        <v>456</v>
      </c>
      <c r="K17" s="1274" t="s">
        <v>456</v>
      </c>
      <c r="L17" s="1274" t="s">
        <v>456</v>
      </c>
      <c r="M17" s="1275" t="s">
        <v>456</v>
      </c>
    </row>
    <row r="18" spans="1:13" ht="9" customHeight="1">
      <c r="A18" s="1296" t="s">
        <v>456</v>
      </c>
      <c r="B18" s="2968"/>
      <c r="C18" s="277" t="s">
        <v>456</v>
      </c>
      <c r="D18" s="897" t="s">
        <v>456</v>
      </c>
      <c r="E18" s="1274" t="s">
        <v>456</v>
      </c>
      <c r="F18" s="897" t="s">
        <v>456</v>
      </c>
      <c r="G18" s="1274" t="s">
        <v>456</v>
      </c>
      <c r="H18" s="897" t="s">
        <v>456</v>
      </c>
      <c r="I18" s="1274" t="s">
        <v>456</v>
      </c>
      <c r="J18" s="897" t="s">
        <v>456</v>
      </c>
      <c r="K18" s="1274" t="s">
        <v>456</v>
      </c>
      <c r="L18" s="1274" t="s">
        <v>456</v>
      </c>
      <c r="M18" s="1275" t="s">
        <v>456</v>
      </c>
    </row>
    <row r="19" spans="1:13" ht="29.25">
      <c r="A19" s="1296" t="s">
        <v>456</v>
      </c>
      <c r="B19" s="2968"/>
      <c r="C19" s="1274" t="s">
        <v>617</v>
      </c>
      <c r="D19" s="1277" t="s">
        <v>456</v>
      </c>
      <c r="E19" s="1274" t="s">
        <v>618</v>
      </c>
      <c r="F19" s="1277" t="s">
        <v>456</v>
      </c>
      <c r="G19" s="1274" t="s">
        <v>619</v>
      </c>
      <c r="H19" s="1277" t="s">
        <v>456</v>
      </c>
      <c r="I19" s="1274" t="s">
        <v>620</v>
      </c>
      <c r="J19" s="1277" t="s">
        <v>456</v>
      </c>
      <c r="K19" s="1274" t="s">
        <v>456</v>
      </c>
      <c r="L19" s="1274" t="s">
        <v>456</v>
      </c>
      <c r="M19" s="1275" t="s">
        <v>456</v>
      </c>
    </row>
    <row r="20" spans="1:13">
      <c r="A20" s="1296" t="s">
        <v>456</v>
      </c>
      <c r="B20" s="2968"/>
      <c r="C20" s="1274" t="s">
        <v>621</v>
      </c>
      <c r="D20" s="1277" t="s">
        <v>456</v>
      </c>
      <c r="E20" s="1274" t="s">
        <v>622</v>
      </c>
      <c r="F20" s="1277" t="s">
        <v>456</v>
      </c>
      <c r="G20" s="1274" t="s">
        <v>623</v>
      </c>
      <c r="H20" s="1277" t="s">
        <v>456</v>
      </c>
      <c r="I20" s="1274" t="s">
        <v>456</v>
      </c>
      <c r="J20" s="1274" t="s">
        <v>456</v>
      </c>
      <c r="K20" s="1274" t="s">
        <v>456</v>
      </c>
      <c r="L20" s="1274" t="s">
        <v>456</v>
      </c>
      <c r="M20" s="1275" t="s">
        <v>456</v>
      </c>
    </row>
    <row r="21" spans="1:13">
      <c r="A21" s="1296" t="s">
        <v>456</v>
      </c>
      <c r="B21" s="2968"/>
      <c r="C21" s="1274" t="s">
        <v>624</v>
      </c>
      <c r="D21" s="1277" t="s">
        <v>456</v>
      </c>
      <c r="E21" s="1274" t="s">
        <v>625</v>
      </c>
      <c r="F21" s="1277" t="s">
        <v>456</v>
      </c>
      <c r="G21" s="1274" t="s">
        <v>456</v>
      </c>
      <c r="H21" s="1274" t="s">
        <v>456</v>
      </c>
      <c r="I21" s="1274" t="s">
        <v>456</v>
      </c>
      <c r="J21" s="1274" t="s">
        <v>456</v>
      </c>
      <c r="K21" s="1274" t="s">
        <v>456</v>
      </c>
      <c r="L21" s="1274" t="s">
        <v>456</v>
      </c>
      <c r="M21" s="1275" t="s">
        <v>456</v>
      </c>
    </row>
    <row r="22" spans="1:13">
      <c r="A22" s="1296" t="s">
        <v>456</v>
      </c>
      <c r="B22" s="2968"/>
      <c r="C22" s="1274" t="s">
        <v>626</v>
      </c>
      <c r="D22" s="1277" t="s">
        <v>775</v>
      </c>
      <c r="E22" s="1274" t="s">
        <v>628</v>
      </c>
      <c r="F22" s="279" t="s">
        <v>1321</v>
      </c>
      <c r="G22" s="279" t="s">
        <v>456</v>
      </c>
      <c r="H22" s="279" t="s">
        <v>456</v>
      </c>
      <c r="I22" s="279" t="s">
        <v>456</v>
      </c>
      <c r="J22" s="279" t="s">
        <v>456</v>
      </c>
      <c r="K22" s="279" t="s">
        <v>456</v>
      </c>
      <c r="L22" s="279" t="s">
        <v>456</v>
      </c>
      <c r="M22" s="280" t="s">
        <v>456</v>
      </c>
    </row>
    <row r="23" spans="1:13" ht="9.75" customHeight="1">
      <c r="A23" s="1296" t="s">
        <v>456</v>
      </c>
      <c r="B23" s="2969"/>
      <c r="C23" s="897" t="s">
        <v>456</v>
      </c>
      <c r="D23" s="897" t="s">
        <v>456</v>
      </c>
      <c r="E23" s="897" t="s">
        <v>456</v>
      </c>
      <c r="F23" s="897" t="s">
        <v>456</v>
      </c>
      <c r="G23" s="897" t="s">
        <v>456</v>
      </c>
      <c r="H23" s="897" t="s">
        <v>456</v>
      </c>
      <c r="I23" s="897" t="s">
        <v>456</v>
      </c>
      <c r="J23" s="897" t="s">
        <v>456</v>
      </c>
      <c r="K23" s="897" t="s">
        <v>456</v>
      </c>
      <c r="L23" s="897" t="s">
        <v>456</v>
      </c>
      <c r="M23" s="898" t="s">
        <v>456</v>
      </c>
    </row>
    <row r="24" spans="1:13">
      <c r="A24" s="1296" t="s">
        <v>456</v>
      </c>
      <c r="B24" s="2968" t="s">
        <v>630</v>
      </c>
      <c r="C24" s="1274" t="s">
        <v>456</v>
      </c>
      <c r="D24" s="1274" t="s">
        <v>456</v>
      </c>
      <c r="E24" s="1274" t="s">
        <v>456</v>
      </c>
      <c r="F24" s="1274" t="s">
        <v>456</v>
      </c>
      <c r="G24" s="1274" t="s">
        <v>456</v>
      </c>
      <c r="H24" s="1274" t="s">
        <v>456</v>
      </c>
      <c r="I24" s="1274" t="s">
        <v>456</v>
      </c>
      <c r="J24" s="1274" t="s">
        <v>456</v>
      </c>
      <c r="K24" s="1274" t="s">
        <v>456</v>
      </c>
      <c r="L24" s="277" t="s">
        <v>456</v>
      </c>
      <c r="M24" s="278" t="s">
        <v>456</v>
      </c>
    </row>
    <row r="25" spans="1:13" ht="29.25">
      <c r="A25" s="1296" t="s">
        <v>456</v>
      </c>
      <c r="B25" s="2968"/>
      <c r="C25" s="1274" t="s">
        <v>631</v>
      </c>
      <c r="D25" s="1266" t="s">
        <v>456</v>
      </c>
      <c r="E25" s="1274" t="s">
        <v>456</v>
      </c>
      <c r="F25" s="1274" t="s">
        <v>632</v>
      </c>
      <c r="G25" s="1266" t="s">
        <v>456</v>
      </c>
      <c r="H25" s="1274" t="s">
        <v>456</v>
      </c>
      <c r="I25" s="1274" t="s">
        <v>633</v>
      </c>
      <c r="J25" s="1266" t="s">
        <v>456</v>
      </c>
      <c r="K25" s="1274" t="s">
        <v>456</v>
      </c>
      <c r="L25" s="277" t="s">
        <v>456</v>
      </c>
      <c r="M25" s="278" t="s">
        <v>456</v>
      </c>
    </row>
    <row r="26" spans="1:13" ht="29.25">
      <c r="A26" s="1296" t="s">
        <v>456</v>
      </c>
      <c r="B26" s="2968"/>
      <c r="C26" s="1274" t="s">
        <v>634</v>
      </c>
      <c r="D26" s="1429" t="s">
        <v>456</v>
      </c>
      <c r="E26" s="277" t="s">
        <v>456</v>
      </c>
      <c r="F26" s="1274" t="s">
        <v>635</v>
      </c>
      <c r="G26" s="1277" t="s">
        <v>775</v>
      </c>
      <c r="H26" s="277" t="s">
        <v>456</v>
      </c>
      <c r="I26" s="277" t="s">
        <v>456</v>
      </c>
      <c r="J26" s="277" t="s">
        <v>456</v>
      </c>
      <c r="K26" s="277" t="s">
        <v>456</v>
      </c>
      <c r="L26" s="277" t="s">
        <v>456</v>
      </c>
      <c r="M26" s="278" t="s">
        <v>456</v>
      </c>
    </row>
    <row r="27" spans="1:13">
      <c r="A27" s="1296" t="s">
        <v>456</v>
      </c>
      <c r="B27" s="2968"/>
      <c r="C27" s="897" t="s">
        <v>456</v>
      </c>
      <c r="D27" s="897" t="s">
        <v>456</v>
      </c>
      <c r="E27" s="897" t="s">
        <v>456</v>
      </c>
      <c r="F27" s="897" t="s">
        <v>456</v>
      </c>
      <c r="G27" s="897" t="s">
        <v>456</v>
      </c>
      <c r="H27" s="897" t="s">
        <v>456</v>
      </c>
      <c r="I27" s="897" t="s">
        <v>456</v>
      </c>
      <c r="J27" s="897" t="s">
        <v>456</v>
      </c>
      <c r="K27" s="897" t="s">
        <v>456</v>
      </c>
      <c r="L27" s="279" t="s">
        <v>456</v>
      </c>
      <c r="M27" s="280" t="s">
        <v>456</v>
      </c>
    </row>
    <row r="28" spans="1:13">
      <c r="A28" s="1296" t="s">
        <v>456</v>
      </c>
      <c r="B28" s="1294" t="s">
        <v>636</v>
      </c>
      <c r="C28" s="1274" t="s">
        <v>456</v>
      </c>
      <c r="D28" s="1274" t="s">
        <v>456</v>
      </c>
      <c r="E28" s="1274" t="s">
        <v>456</v>
      </c>
      <c r="F28" s="1274" t="s">
        <v>456</v>
      </c>
      <c r="G28" s="1274" t="s">
        <v>456</v>
      </c>
      <c r="H28" s="1274" t="s">
        <v>456</v>
      </c>
      <c r="I28" s="1274" t="s">
        <v>456</v>
      </c>
      <c r="J28" s="1274" t="s">
        <v>456</v>
      </c>
      <c r="K28" s="1274" t="s">
        <v>456</v>
      </c>
      <c r="L28" s="1274" t="s">
        <v>456</v>
      </c>
      <c r="M28" s="1275" t="s">
        <v>456</v>
      </c>
    </row>
    <row r="29" spans="1:13">
      <c r="A29" s="1296" t="s">
        <v>456</v>
      </c>
      <c r="B29" s="1279" t="s">
        <v>456</v>
      </c>
      <c r="C29" s="1297" t="s">
        <v>637</v>
      </c>
      <c r="D29" s="1430" t="s">
        <v>77</v>
      </c>
      <c r="E29" s="1274" t="s">
        <v>456</v>
      </c>
      <c r="F29" s="277" t="s">
        <v>638</v>
      </c>
      <c r="G29" s="1266" t="s">
        <v>77</v>
      </c>
      <c r="H29" s="1274" t="s">
        <v>456</v>
      </c>
      <c r="I29" s="277" t="s">
        <v>639</v>
      </c>
      <c r="J29" s="1287" t="s">
        <v>77</v>
      </c>
      <c r="K29" s="1246" t="s">
        <v>456</v>
      </c>
      <c r="L29" s="1288" t="s">
        <v>456</v>
      </c>
      <c r="M29" s="1275" t="s">
        <v>456</v>
      </c>
    </row>
    <row r="30" spans="1:13">
      <c r="A30" s="1296" t="s">
        <v>456</v>
      </c>
      <c r="B30" s="1264" t="s">
        <v>456</v>
      </c>
      <c r="C30" s="897" t="s">
        <v>456</v>
      </c>
      <c r="D30" s="897" t="s">
        <v>456</v>
      </c>
      <c r="E30" s="897" t="s">
        <v>456</v>
      </c>
      <c r="F30" s="897" t="s">
        <v>456</v>
      </c>
      <c r="G30" s="897" t="s">
        <v>456</v>
      </c>
      <c r="H30" s="897" t="s">
        <v>456</v>
      </c>
      <c r="I30" s="897" t="s">
        <v>456</v>
      </c>
      <c r="J30" s="897" t="s">
        <v>456</v>
      </c>
      <c r="K30" s="897" t="s">
        <v>456</v>
      </c>
      <c r="L30" s="897" t="s">
        <v>456</v>
      </c>
      <c r="M30" s="898" t="s">
        <v>456</v>
      </c>
    </row>
    <row r="31" spans="1:13">
      <c r="A31" s="1296" t="s">
        <v>456</v>
      </c>
      <c r="B31" s="2968" t="s">
        <v>641</v>
      </c>
      <c r="C31" s="1284" t="s">
        <v>456</v>
      </c>
      <c r="D31" s="1284" t="s">
        <v>456</v>
      </c>
      <c r="E31" s="1284" t="s">
        <v>456</v>
      </c>
      <c r="F31" s="1284" t="s">
        <v>456</v>
      </c>
      <c r="G31" s="1284" t="s">
        <v>456</v>
      </c>
      <c r="H31" s="1284" t="s">
        <v>456</v>
      </c>
      <c r="I31" s="1284" t="s">
        <v>456</v>
      </c>
      <c r="J31" s="1284" t="s">
        <v>456</v>
      </c>
      <c r="K31" s="1284" t="s">
        <v>456</v>
      </c>
      <c r="L31" s="277" t="s">
        <v>456</v>
      </c>
      <c r="M31" s="278" t="s">
        <v>456</v>
      </c>
    </row>
    <row r="32" spans="1:13">
      <c r="A32" s="1296" t="s">
        <v>456</v>
      </c>
      <c r="B32" s="2968"/>
      <c r="C32" s="1274" t="s">
        <v>642</v>
      </c>
      <c r="D32" s="1266">
        <v>2021</v>
      </c>
      <c r="E32" s="1284" t="s">
        <v>456</v>
      </c>
      <c r="F32" s="1274" t="s">
        <v>643</v>
      </c>
      <c r="G32" s="1285">
        <v>2025</v>
      </c>
      <c r="H32" s="1284" t="s">
        <v>456</v>
      </c>
      <c r="I32" s="277" t="s">
        <v>456</v>
      </c>
      <c r="J32" s="1284" t="s">
        <v>456</v>
      </c>
      <c r="K32" s="1284" t="s">
        <v>456</v>
      </c>
      <c r="L32" s="277" t="s">
        <v>456</v>
      </c>
      <c r="M32" s="278" t="s">
        <v>456</v>
      </c>
    </row>
    <row r="33" spans="1:13">
      <c r="A33" s="1296" t="s">
        <v>456</v>
      </c>
      <c r="B33" s="2968"/>
      <c r="C33" s="1274" t="s">
        <v>456</v>
      </c>
      <c r="D33" s="1274" t="s">
        <v>456</v>
      </c>
      <c r="E33" s="1284" t="s">
        <v>456</v>
      </c>
      <c r="F33" s="1274" t="s">
        <v>456</v>
      </c>
      <c r="G33" s="1284" t="s">
        <v>456</v>
      </c>
      <c r="H33" s="1284" t="s">
        <v>456</v>
      </c>
      <c r="I33" s="277" t="s">
        <v>456</v>
      </c>
      <c r="J33" s="1284" t="s">
        <v>456</v>
      </c>
      <c r="K33" s="1284" t="s">
        <v>456</v>
      </c>
      <c r="L33" s="277" t="s">
        <v>456</v>
      </c>
      <c r="M33" s="278" t="s">
        <v>456</v>
      </c>
    </row>
    <row r="34" spans="1:13">
      <c r="A34" s="1296" t="s">
        <v>456</v>
      </c>
      <c r="B34" s="1294" t="s">
        <v>644</v>
      </c>
      <c r="C34" s="1272" t="s">
        <v>456</v>
      </c>
      <c r="D34" s="1272" t="s">
        <v>456</v>
      </c>
      <c r="E34" s="1272" t="s">
        <v>456</v>
      </c>
      <c r="F34" s="1272" t="s">
        <v>456</v>
      </c>
      <c r="G34" s="1272" t="s">
        <v>456</v>
      </c>
      <c r="H34" s="1272" t="s">
        <v>456</v>
      </c>
      <c r="I34" s="1272" t="s">
        <v>456</v>
      </c>
      <c r="J34" s="1272" t="s">
        <v>456</v>
      </c>
      <c r="K34" s="1272" t="s">
        <v>456</v>
      </c>
      <c r="L34" s="1272" t="s">
        <v>456</v>
      </c>
      <c r="M34" s="1273" t="s">
        <v>456</v>
      </c>
    </row>
    <row r="35" spans="1:13">
      <c r="A35" s="1296" t="s">
        <v>456</v>
      </c>
      <c r="B35" s="1279" t="s">
        <v>456</v>
      </c>
      <c r="C35" s="1274" t="s">
        <v>456</v>
      </c>
      <c r="D35" s="1274">
        <v>2021</v>
      </c>
      <c r="E35" s="1274" t="s">
        <v>456</v>
      </c>
      <c r="F35" s="1274">
        <v>2022</v>
      </c>
      <c r="G35" s="1274" t="s">
        <v>456</v>
      </c>
      <c r="H35" s="277">
        <v>2023</v>
      </c>
      <c r="I35" s="277" t="s">
        <v>456</v>
      </c>
      <c r="J35" s="277">
        <v>2024</v>
      </c>
      <c r="K35" s="1274" t="s">
        <v>456</v>
      </c>
      <c r="L35" s="1274">
        <v>2025</v>
      </c>
      <c r="M35" s="1275" t="s">
        <v>456</v>
      </c>
    </row>
    <row r="36" spans="1:13">
      <c r="A36" s="1296" t="s">
        <v>456</v>
      </c>
      <c r="B36" s="1279" t="s">
        <v>456</v>
      </c>
      <c r="C36" s="1274" t="s">
        <v>456</v>
      </c>
      <c r="D36" s="1431">
        <v>1</v>
      </c>
      <c r="E36" s="1288" t="s">
        <v>456</v>
      </c>
      <c r="F36" s="1432">
        <v>1</v>
      </c>
      <c r="G36" s="1288" t="s">
        <v>456</v>
      </c>
      <c r="H36" s="1432">
        <v>1</v>
      </c>
      <c r="I36" s="1288" t="s">
        <v>456</v>
      </c>
      <c r="J36" s="1432">
        <v>1</v>
      </c>
      <c r="K36" s="1288" t="s">
        <v>456</v>
      </c>
      <c r="L36" s="1432">
        <v>1</v>
      </c>
      <c r="M36" s="1289" t="s">
        <v>456</v>
      </c>
    </row>
    <row r="37" spans="1:13">
      <c r="A37" s="1296" t="s">
        <v>456</v>
      </c>
      <c r="B37" s="1279" t="s">
        <v>456</v>
      </c>
      <c r="C37" s="1274" t="s">
        <v>456</v>
      </c>
      <c r="D37" s="897" t="s">
        <v>645</v>
      </c>
      <c r="E37" s="897" t="s">
        <v>456</v>
      </c>
      <c r="F37" s="897" t="s">
        <v>646</v>
      </c>
      <c r="G37" s="897" t="s">
        <v>456</v>
      </c>
      <c r="H37" s="1274" t="s">
        <v>456</v>
      </c>
      <c r="I37" s="1274" t="s">
        <v>456</v>
      </c>
      <c r="J37" s="1274" t="s">
        <v>456</v>
      </c>
      <c r="K37" s="1274" t="s">
        <v>456</v>
      </c>
      <c r="L37" s="1274" t="s">
        <v>456</v>
      </c>
      <c r="M37" s="1275" t="s">
        <v>456</v>
      </c>
    </row>
    <row r="38" spans="1:13">
      <c r="A38" s="1296" t="s">
        <v>456</v>
      </c>
      <c r="B38" s="1279" t="s">
        <v>456</v>
      </c>
      <c r="C38" s="1274" t="s">
        <v>456</v>
      </c>
      <c r="D38" s="1298">
        <v>2025</v>
      </c>
      <c r="E38" s="1299" t="s">
        <v>456</v>
      </c>
      <c r="F38" s="3848">
        <v>1</v>
      </c>
      <c r="G38" s="2981"/>
      <c r="H38" s="1274" t="s">
        <v>456</v>
      </c>
      <c r="I38" s="1274" t="s">
        <v>456</v>
      </c>
      <c r="J38" s="1274" t="s">
        <v>456</v>
      </c>
      <c r="K38" s="1274" t="s">
        <v>456</v>
      </c>
      <c r="L38" s="1274" t="s">
        <v>456</v>
      </c>
      <c r="M38" s="1275" t="s">
        <v>456</v>
      </c>
    </row>
    <row r="39" spans="1:13">
      <c r="A39" s="1296" t="s">
        <v>456</v>
      </c>
      <c r="B39" s="1264" t="s">
        <v>456</v>
      </c>
      <c r="C39" s="897" t="s">
        <v>456</v>
      </c>
      <c r="D39" s="279" t="s">
        <v>456</v>
      </c>
      <c r="E39" s="279" t="s">
        <v>456</v>
      </c>
      <c r="F39" s="279" t="s">
        <v>456</v>
      </c>
      <c r="G39" s="279" t="s">
        <v>456</v>
      </c>
      <c r="H39" s="2975" t="s">
        <v>456</v>
      </c>
      <c r="I39" s="2975"/>
      <c r="J39" s="897" t="s">
        <v>456</v>
      </c>
      <c r="K39" s="897" t="s">
        <v>456</v>
      </c>
      <c r="L39" s="897" t="s">
        <v>456</v>
      </c>
      <c r="M39" s="898" t="s">
        <v>456</v>
      </c>
    </row>
    <row r="40" spans="1:13" ht="18" customHeight="1">
      <c r="A40" s="1296" t="s">
        <v>456</v>
      </c>
      <c r="B40" s="2968" t="s">
        <v>647</v>
      </c>
      <c r="C40" s="1274" t="s">
        <v>456</v>
      </c>
      <c r="D40" s="1274" t="s">
        <v>456</v>
      </c>
      <c r="E40" s="1274" t="s">
        <v>456</v>
      </c>
      <c r="F40" s="1274" t="s">
        <v>456</v>
      </c>
      <c r="G40" s="1274" t="s">
        <v>456</v>
      </c>
      <c r="H40" s="1274" t="s">
        <v>456</v>
      </c>
      <c r="I40" s="1274" t="s">
        <v>456</v>
      </c>
      <c r="J40" s="1274" t="s">
        <v>456</v>
      </c>
      <c r="K40" s="1274" t="s">
        <v>456</v>
      </c>
      <c r="L40" s="277" t="s">
        <v>456</v>
      </c>
      <c r="M40" s="278" t="s">
        <v>456</v>
      </c>
    </row>
    <row r="41" spans="1:13">
      <c r="A41" s="1296" t="s">
        <v>456</v>
      </c>
      <c r="B41" s="2968"/>
      <c r="C41" s="277" t="s">
        <v>456</v>
      </c>
      <c r="D41" s="1274" t="s">
        <v>601</v>
      </c>
      <c r="E41" s="897" t="s">
        <v>171</v>
      </c>
      <c r="F41" s="2970" t="s">
        <v>648</v>
      </c>
      <c r="G41" s="2971" t="s">
        <v>456</v>
      </c>
      <c r="H41" s="2972"/>
      <c r="I41" s="2972"/>
      <c r="J41" s="2973"/>
      <c r="K41" s="1274" t="s">
        <v>649</v>
      </c>
      <c r="L41" s="2977" t="s">
        <v>456</v>
      </c>
      <c r="M41" s="2978"/>
    </row>
    <row r="42" spans="1:13">
      <c r="A42" s="1296" t="s">
        <v>456</v>
      </c>
      <c r="B42" s="2968"/>
      <c r="C42" s="277" t="s">
        <v>456</v>
      </c>
      <c r="D42" s="268" t="s">
        <v>456</v>
      </c>
      <c r="E42" s="1299" t="s">
        <v>627</v>
      </c>
      <c r="F42" s="2970"/>
      <c r="G42" s="2974"/>
      <c r="H42" s="2975"/>
      <c r="I42" s="2975"/>
      <c r="J42" s="2976"/>
      <c r="K42" s="277" t="s">
        <v>456</v>
      </c>
      <c r="L42" s="2979"/>
      <c r="M42" s="2980"/>
    </row>
    <row r="43" spans="1:13">
      <c r="A43" s="1296" t="s">
        <v>456</v>
      </c>
      <c r="B43" s="2969"/>
      <c r="C43" s="279" t="s">
        <v>456</v>
      </c>
      <c r="D43" s="279" t="s">
        <v>456</v>
      </c>
      <c r="E43" s="279" t="s">
        <v>456</v>
      </c>
      <c r="F43" s="279" t="s">
        <v>456</v>
      </c>
      <c r="G43" s="279" t="s">
        <v>456</v>
      </c>
      <c r="H43" s="279" t="s">
        <v>456</v>
      </c>
      <c r="I43" s="279" t="s">
        <v>456</v>
      </c>
      <c r="J43" s="279" t="s">
        <v>456</v>
      </c>
      <c r="K43" s="279" t="s">
        <v>456</v>
      </c>
      <c r="L43" s="277" t="s">
        <v>456</v>
      </c>
      <c r="M43" s="278" t="s">
        <v>456</v>
      </c>
    </row>
    <row r="44" spans="1:13" ht="34.5" customHeight="1">
      <c r="A44" s="1296" t="s">
        <v>456</v>
      </c>
      <c r="B44" s="1421" t="s">
        <v>650</v>
      </c>
      <c r="C44" s="2811" t="s">
        <v>1322</v>
      </c>
      <c r="D44" s="2811"/>
      <c r="E44" s="2811"/>
      <c r="F44" s="2811"/>
      <c r="G44" s="2811"/>
      <c r="H44" s="2811"/>
      <c r="I44" s="2811"/>
      <c r="J44" s="2811"/>
      <c r="K44" s="2811"/>
      <c r="L44" s="2811"/>
      <c r="M44" s="2812"/>
    </row>
    <row r="45" spans="1:13">
      <c r="A45" s="1296" t="s">
        <v>456</v>
      </c>
      <c r="B45" s="1421" t="s">
        <v>652</v>
      </c>
      <c r="C45" s="2811" t="s">
        <v>1323</v>
      </c>
      <c r="D45" s="2811"/>
      <c r="E45" s="2811"/>
      <c r="F45" s="2811"/>
      <c r="G45" s="2811"/>
      <c r="H45" s="2811"/>
      <c r="I45" s="2811"/>
      <c r="J45" s="2811"/>
      <c r="K45" s="2811"/>
      <c r="L45" s="2811"/>
      <c r="M45" s="2812"/>
    </row>
    <row r="46" spans="1:13">
      <c r="A46" s="1296" t="s">
        <v>456</v>
      </c>
      <c r="B46" s="1421" t="s">
        <v>654</v>
      </c>
      <c r="C46" s="1437">
        <v>10</v>
      </c>
      <c r="D46" s="897" t="s">
        <v>456</v>
      </c>
      <c r="E46" s="897" t="s">
        <v>456</v>
      </c>
      <c r="F46" s="897" t="s">
        <v>456</v>
      </c>
      <c r="G46" s="897" t="s">
        <v>456</v>
      </c>
      <c r="H46" s="897" t="s">
        <v>456</v>
      </c>
      <c r="I46" s="897" t="s">
        <v>456</v>
      </c>
      <c r="J46" s="897" t="s">
        <v>456</v>
      </c>
      <c r="K46" s="897" t="s">
        <v>456</v>
      </c>
      <c r="L46" s="897" t="s">
        <v>456</v>
      </c>
      <c r="M46" s="898" t="s">
        <v>456</v>
      </c>
    </row>
    <row r="47" spans="1:13">
      <c r="A47" s="1433" t="s">
        <v>456</v>
      </c>
      <c r="B47" s="1421" t="s">
        <v>655</v>
      </c>
      <c r="C47" s="897" t="s">
        <v>77</v>
      </c>
      <c r="D47" s="897" t="s">
        <v>456</v>
      </c>
      <c r="E47" s="897" t="s">
        <v>456</v>
      </c>
      <c r="F47" s="897" t="s">
        <v>456</v>
      </c>
      <c r="G47" s="897" t="s">
        <v>456</v>
      </c>
      <c r="H47" s="897" t="s">
        <v>456</v>
      </c>
      <c r="I47" s="897" t="s">
        <v>456</v>
      </c>
      <c r="J47" s="897" t="s">
        <v>456</v>
      </c>
      <c r="K47" s="897" t="s">
        <v>456</v>
      </c>
      <c r="L47" s="897" t="s">
        <v>456</v>
      </c>
      <c r="M47" s="898" t="s">
        <v>456</v>
      </c>
    </row>
    <row r="48" spans="1:13" ht="15.75" customHeight="1">
      <c r="A48" s="2963" t="s">
        <v>656</v>
      </c>
      <c r="B48" s="1434" t="s">
        <v>657</v>
      </c>
      <c r="C48" s="3413" t="s">
        <v>1324</v>
      </c>
      <c r="D48" s="3413"/>
      <c r="E48" s="3413"/>
      <c r="F48" s="3413"/>
      <c r="G48" s="3413"/>
      <c r="H48" s="3413"/>
      <c r="I48" s="3413"/>
      <c r="J48" s="3413"/>
      <c r="K48" s="3413"/>
      <c r="L48" s="3413"/>
      <c r="M48" s="3414"/>
    </row>
    <row r="49" spans="1:13" ht="15.75" customHeight="1">
      <c r="A49" s="2963"/>
      <c r="B49" s="1434" t="s">
        <v>659</v>
      </c>
      <c r="C49" s="3413" t="s">
        <v>1325</v>
      </c>
      <c r="D49" s="3413"/>
      <c r="E49" s="3413"/>
      <c r="F49" s="3413"/>
      <c r="G49" s="3413"/>
      <c r="H49" s="3413"/>
      <c r="I49" s="3413"/>
      <c r="J49" s="3413"/>
      <c r="K49" s="3413"/>
      <c r="L49" s="3413"/>
      <c r="M49" s="3414"/>
    </row>
    <row r="50" spans="1:13">
      <c r="A50" s="2963"/>
      <c r="B50" s="1434" t="s">
        <v>661</v>
      </c>
      <c r="C50" s="3413" t="s">
        <v>1326</v>
      </c>
      <c r="D50" s="3413"/>
      <c r="E50" s="3413"/>
      <c r="F50" s="3413"/>
      <c r="G50" s="3413"/>
      <c r="H50" s="3413"/>
      <c r="I50" s="3413"/>
      <c r="J50" s="3413"/>
      <c r="K50" s="3413"/>
      <c r="L50" s="3413"/>
      <c r="M50" s="3414"/>
    </row>
    <row r="51" spans="1:13" ht="15.75" customHeight="1">
      <c r="A51" s="2963"/>
      <c r="B51" s="1434" t="s">
        <v>662</v>
      </c>
      <c r="C51" s="3413" t="s">
        <v>1327</v>
      </c>
      <c r="D51" s="3413"/>
      <c r="E51" s="3413"/>
      <c r="F51" s="3413"/>
      <c r="G51" s="3413"/>
      <c r="H51" s="3413"/>
      <c r="I51" s="3413"/>
      <c r="J51" s="3413"/>
      <c r="K51" s="3413"/>
      <c r="L51" s="3413"/>
      <c r="M51" s="3414"/>
    </row>
    <row r="52" spans="1:13" ht="15.75" customHeight="1">
      <c r="A52" s="2963"/>
      <c r="B52" s="1434" t="s">
        <v>663</v>
      </c>
      <c r="C52" s="3852" t="s">
        <v>419</v>
      </c>
      <c r="D52" s="3852"/>
      <c r="E52" s="3852"/>
      <c r="F52" s="3852"/>
      <c r="G52" s="3852"/>
      <c r="H52" s="3852"/>
      <c r="I52" s="3852"/>
      <c r="J52" s="3852"/>
      <c r="K52" s="3852"/>
      <c r="L52" s="3852"/>
      <c r="M52" s="3853"/>
    </row>
    <row r="53" spans="1:13" ht="16.5" customHeight="1">
      <c r="A53" s="2964"/>
      <c r="B53" s="1434" t="s">
        <v>665</v>
      </c>
      <c r="C53" s="3854">
        <v>3693777</v>
      </c>
      <c r="D53" s="3854"/>
      <c r="E53" s="3854"/>
      <c r="F53" s="3854"/>
      <c r="G53" s="3854"/>
      <c r="H53" s="3854"/>
      <c r="I53" s="3854"/>
      <c r="J53" s="3854"/>
      <c r="K53" s="3854"/>
      <c r="L53" s="3854"/>
      <c r="M53" s="3855"/>
    </row>
    <row r="54" spans="1:13" ht="15.75" customHeight="1">
      <c r="A54" s="2962" t="s">
        <v>667</v>
      </c>
      <c r="B54" s="1435" t="s">
        <v>668</v>
      </c>
      <c r="C54" s="2811" t="s">
        <v>1328</v>
      </c>
      <c r="D54" s="2811"/>
      <c r="E54" s="2811"/>
      <c r="F54" s="2811"/>
      <c r="G54" s="2811"/>
      <c r="H54" s="2811"/>
      <c r="I54" s="2811"/>
      <c r="J54" s="2811"/>
      <c r="K54" s="2811"/>
      <c r="L54" s="2811"/>
      <c r="M54" s="2812"/>
    </row>
    <row r="55" spans="1:13" ht="15.75" customHeight="1">
      <c r="A55" s="2963"/>
      <c r="B55" s="1435" t="s">
        <v>670</v>
      </c>
      <c r="C55" s="2811" t="s">
        <v>1329</v>
      </c>
      <c r="D55" s="2811"/>
      <c r="E55" s="2811"/>
      <c r="F55" s="2811"/>
      <c r="G55" s="2811"/>
      <c r="H55" s="2811"/>
      <c r="I55" s="2811"/>
      <c r="J55" s="2811"/>
      <c r="K55" s="2811"/>
      <c r="L55" s="2811"/>
      <c r="M55" s="2812"/>
    </row>
    <row r="56" spans="1:13">
      <c r="A56" s="2963"/>
      <c r="B56" s="1435" t="s">
        <v>44</v>
      </c>
      <c r="C56" s="2811" t="s">
        <v>1330</v>
      </c>
      <c r="D56" s="2811"/>
      <c r="E56" s="2811"/>
      <c r="F56" s="2811"/>
      <c r="G56" s="2811"/>
      <c r="H56" s="2811"/>
      <c r="I56" s="2811"/>
      <c r="J56" s="2811"/>
      <c r="K56" s="2811"/>
      <c r="L56" s="2811"/>
      <c r="M56" s="2812"/>
    </row>
    <row r="57" spans="1:13" ht="18" customHeight="1">
      <c r="A57" s="1292" t="s">
        <v>672</v>
      </c>
      <c r="B57" s="1436" t="s">
        <v>456</v>
      </c>
      <c r="C57" s="2406" t="s">
        <v>1331</v>
      </c>
      <c r="D57" s="2406"/>
      <c r="E57" s="2406"/>
      <c r="F57" s="2406"/>
      <c r="G57" s="2406"/>
      <c r="H57" s="2406"/>
      <c r="I57" s="2406"/>
      <c r="J57" s="2406"/>
      <c r="K57" s="2406"/>
      <c r="L57" s="2406"/>
      <c r="M57" s="2407"/>
    </row>
  </sheetData>
  <mergeCells count="47">
    <mergeCell ref="A2:A14"/>
    <mergeCell ref="C2:M2"/>
    <mergeCell ref="C3:M3"/>
    <mergeCell ref="D4:E4"/>
    <mergeCell ref="F4:G4"/>
    <mergeCell ref="C5:M5"/>
    <mergeCell ref="C6:M6"/>
    <mergeCell ref="C7:D7"/>
    <mergeCell ref="I7:M7"/>
    <mergeCell ref="B8:B10"/>
    <mergeCell ref="I4:M4"/>
    <mergeCell ref="I10:J10"/>
    <mergeCell ref="C11:M11"/>
    <mergeCell ref="C12:M12"/>
    <mergeCell ref="C13:M13"/>
    <mergeCell ref="E14:M14"/>
    <mergeCell ref="C57:M57"/>
    <mergeCell ref="L41:M42"/>
    <mergeCell ref="C44:M44"/>
    <mergeCell ref="C45:M45"/>
    <mergeCell ref="C15:M15"/>
    <mergeCell ref="C50:M50"/>
    <mergeCell ref="C51:M51"/>
    <mergeCell ref="C52:M52"/>
    <mergeCell ref="C53:M53"/>
    <mergeCell ref="B1:M1"/>
    <mergeCell ref="A54:A56"/>
    <mergeCell ref="C54:M54"/>
    <mergeCell ref="C55:M55"/>
    <mergeCell ref="C56:M56"/>
    <mergeCell ref="B17:B23"/>
    <mergeCell ref="B24:B27"/>
    <mergeCell ref="B31:B33"/>
    <mergeCell ref="F38:G38"/>
    <mergeCell ref="H39:I39"/>
    <mergeCell ref="C16:M16"/>
    <mergeCell ref="C9:D9"/>
    <mergeCell ref="F9:G9"/>
    <mergeCell ref="A48:A53"/>
    <mergeCell ref="C48:M48"/>
    <mergeCell ref="C49:M49"/>
    <mergeCell ref="I9:J9"/>
    <mergeCell ref="C10:D10"/>
    <mergeCell ref="F10:G10"/>
    <mergeCell ref="B40:B43"/>
    <mergeCell ref="F41:F42"/>
    <mergeCell ref="G41:J42"/>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WVN98304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xr:uid="{00000000-0002-0000-3800-000000000000}"/>
    <dataValidation type="list" allowBlank="1" showInputMessage="1" showErrorMessage="1" sqref="WVQ983047:WVU98304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43:M65543 JE65543:JI65543 TA65543:TE65543 ACW65543:ADA65543 AMS65543:AMW65543 AWO65543:AWS65543 BGK65543:BGO65543 BQG65543:BQK65543 CAC65543:CAG65543 CJY65543:CKC65543 CTU65543:CTY65543 DDQ65543:DDU65543 DNM65543:DNQ65543 DXI65543:DXM65543 EHE65543:EHI65543 ERA65543:ERE65543 FAW65543:FBA65543 FKS65543:FKW65543 FUO65543:FUS65543 GEK65543:GEO65543 GOG65543:GOK65543 GYC65543:GYG65543 HHY65543:HIC65543 HRU65543:HRY65543 IBQ65543:IBU65543 ILM65543:ILQ65543 IVI65543:IVM65543 JFE65543:JFI65543 JPA65543:JPE65543 JYW65543:JZA65543 KIS65543:KIW65543 KSO65543:KSS65543 LCK65543:LCO65543 LMG65543:LMK65543 LWC65543:LWG65543 MFY65543:MGC65543 MPU65543:MPY65543 MZQ65543:MZU65543 NJM65543:NJQ65543 NTI65543:NTM65543 ODE65543:ODI65543 ONA65543:ONE65543 OWW65543:OXA65543 PGS65543:PGW65543 PQO65543:PQS65543 QAK65543:QAO65543 QKG65543:QKK65543 QUC65543:QUG65543 RDY65543:REC65543 RNU65543:RNY65543 RXQ65543:RXU65543 SHM65543:SHQ65543 SRI65543:SRM65543 TBE65543:TBI65543 TLA65543:TLE65543 TUW65543:TVA65543 UES65543:UEW65543 UOO65543:UOS65543 UYK65543:UYO65543 VIG65543:VIK65543 VSC65543:VSG65543 WBY65543:WCC65543 WLU65543:WLY65543 WVQ65543:WVU65543 I131079:M131079 JE131079:JI131079 TA131079:TE131079 ACW131079:ADA131079 AMS131079:AMW131079 AWO131079:AWS131079 BGK131079:BGO131079 BQG131079:BQK131079 CAC131079:CAG131079 CJY131079:CKC131079 CTU131079:CTY131079 DDQ131079:DDU131079 DNM131079:DNQ131079 DXI131079:DXM131079 EHE131079:EHI131079 ERA131079:ERE131079 FAW131079:FBA131079 FKS131079:FKW131079 FUO131079:FUS131079 GEK131079:GEO131079 GOG131079:GOK131079 GYC131079:GYG131079 HHY131079:HIC131079 HRU131079:HRY131079 IBQ131079:IBU131079 ILM131079:ILQ131079 IVI131079:IVM131079 JFE131079:JFI131079 JPA131079:JPE131079 JYW131079:JZA131079 KIS131079:KIW131079 KSO131079:KSS131079 LCK131079:LCO131079 LMG131079:LMK131079 LWC131079:LWG131079 MFY131079:MGC131079 MPU131079:MPY131079 MZQ131079:MZU131079 NJM131079:NJQ131079 NTI131079:NTM131079 ODE131079:ODI131079 ONA131079:ONE131079 OWW131079:OXA131079 PGS131079:PGW131079 PQO131079:PQS131079 QAK131079:QAO131079 QKG131079:QKK131079 QUC131079:QUG131079 RDY131079:REC131079 RNU131079:RNY131079 RXQ131079:RXU131079 SHM131079:SHQ131079 SRI131079:SRM131079 TBE131079:TBI131079 TLA131079:TLE131079 TUW131079:TVA131079 UES131079:UEW131079 UOO131079:UOS131079 UYK131079:UYO131079 VIG131079:VIK131079 VSC131079:VSG131079 WBY131079:WCC131079 WLU131079:WLY131079 WVQ131079:WVU131079 I196615:M196615 JE196615:JI196615 TA196615:TE196615 ACW196615:ADA196615 AMS196615:AMW196615 AWO196615:AWS196615 BGK196615:BGO196615 BQG196615:BQK196615 CAC196615:CAG196615 CJY196615:CKC196615 CTU196615:CTY196615 DDQ196615:DDU196615 DNM196615:DNQ196615 DXI196615:DXM196615 EHE196615:EHI196615 ERA196615:ERE196615 FAW196615:FBA196615 FKS196615:FKW196615 FUO196615:FUS196615 GEK196615:GEO196615 GOG196615:GOK196615 GYC196615:GYG196615 HHY196615:HIC196615 HRU196615:HRY196615 IBQ196615:IBU196615 ILM196615:ILQ196615 IVI196615:IVM196615 JFE196615:JFI196615 JPA196615:JPE196615 JYW196615:JZA196615 KIS196615:KIW196615 KSO196615:KSS196615 LCK196615:LCO196615 LMG196615:LMK196615 LWC196615:LWG196615 MFY196615:MGC196615 MPU196615:MPY196615 MZQ196615:MZU196615 NJM196615:NJQ196615 NTI196615:NTM196615 ODE196615:ODI196615 ONA196615:ONE196615 OWW196615:OXA196615 PGS196615:PGW196615 PQO196615:PQS196615 QAK196615:QAO196615 QKG196615:QKK196615 QUC196615:QUG196615 RDY196615:REC196615 RNU196615:RNY196615 RXQ196615:RXU196615 SHM196615:SHQ196615 SRI196615:SRM196615 TBE196615:TBI196615 TLA196615:TLE196615 TUW196615:TVA196615 UES196615:UEW196615 UOO196615:UOS196615 UYK196615:UYO196615 VIG196615:VIK196615 VSC196615:VSG196615 WBY196615:WCC196615 WLU196615:WLY196615 WVQ196615:WVU196615 I262151:M262151 JE262151:JI262151 TA262151:TE262151 ACW262151:ADA262151 AMS262151:AMW262151 AWO262151:AWS262151 BGK262151:BGO262151 BQG262151:BQK262151 CAC262151:CAG262151 CJY262151:CKC262151 CTU262151:CTY262151 DDQ262151:DDU262151 DNM262151:DNQ262151 DXI262151:DXM262151 EHE262151:EHI262151 ERA262151:ERE262151 FAW262151:FBA262151 FKS262151:FKW262151 FUO262151:FUS262151 GEK262151:GEO262151 GOG262151:GOK262151 GYC262151:GYG262151 HHY262151:HIC262151 HRU262151:HRY262151 IBQ262151:IBU262151 ILM262151:ILQ262151 IVI262151:IVM262151 JFE262151:JFI262151 JPA262151:JPE262151 JYW262151:JZA262151 KIS262151:KIW262151 KSO262151:KSS262151 LCK262151:LCO262151 LMG262151:LMK262151 LWC262151:LWG262151 MFY262151:MGC262151 MPU262151:MPY262151 MZQ262151:MZU262151 NJM262151:NJQ262151 NTI262151:NTM262151 ODE262151:ODI262151 ONA262151:ONE262151 OWW262151:OXA262151 PGS262151:PGW262151 PQO262151:PQS262151 QAK262151:QAO262151 QKG262151:QKK262151 QUC262151:QUG262151 RDY262151:REC262151 RNU262151:RNY262151 RXQ262151:RXU262151 SHM262151:SHQ262151 SRI262151:SRM262151 TBE262151:TBI262151 TLA262151:TLE262151 TUW262151:TVA262151 UES262151:UEW262151 UOO262151:UOS262151 UYK262151:UYO262151 VIG262151:VIK262151 VSC262151:VSG262151 WBY262151:WCC262151 WLU262151:WLY262151 WVQ262151:WVU262151 I327687:M327687 JE327687:JI327687 TA327687:TE327687 ACW327687:ADA327687 AMS327687:AMW327687 AWO327687:AWS327687 BGK327687:BGO327687 BQG327687:BQK327687 CAC327687:CAG327687 CJY327687:CKC327687 CTU327687:CTY327687 DDQ327687:DDU327687 DNM327687:DNQ327687 DXI327687:DXM327687 EHE327687:EHI327687 ERA327687:ERE327687 FAW327687:FBA327687 FKS327687:FKW327687 FUO327687:FUS327687 GEK327687:GEO327687 GOG327687:GOK327687 GYC327687:GYG327687 HHY327687:HIC327687 HRU327687:HRY327687 IBQ327687:IBU327687 ILM327687:ILQ327687 IVI327687:IVM327687 JFE327687:JFI327687 JPA327687:JPE327687 JYW327687:JZA327687 KIS327687:KIW327687 KSO327687:KSS327687 LCK327687:LCO327687 LMG327687:LMK327687 LWC327687:LWG327687 MFY327687:MGC327687 MPU327687:MPY327687 MZQ327687:MZU327687 NJM327687:NJQ327687 NTI327687:NTM327687 ODE327687:ODI327687 ONA327687:ONE327687 OWW327687:OXA327687 PGS327687:PGW327687 PQO327687:PQS327687 QAK327687:QAO327687 QKG327687:QKK327687 QUC327687:QUG327687 RDY327687:REC327687 RNU327687:RNY327687 RXQ327687:RXU327687 SHM327687:SHQ327687 SRI327687:SRM327687 TBE327687:TBI327687 TLA327687:TLE327687 TUW327687:TVA327687 UES327687:UEW327687 UOO327687:UOS327687 UYK327687:UYO327687 VIG327687:VIK327687 VSC327687:VSG327687 WBY327687:WCC327687 WLU327687:WLY327687 WVQ327687:WVU327687 I393223:M393223 JE393223:JI393223 TA393223:TE393223 ACW393223:ADA393223 AMS393223:AMW393223 AWO393223:AWS393223 BGK393223:BGO393223 BQG393223:BQK393223 CAC393223:CAG393223 CJY393223:CKC393223 CTU393223:CTY393223 DDQ393223:DDU393223 DNM393223:DNQ393223 DXI393223:DXM393223 EHE393223:EHI393223 ERA393223:ERE393223 FAW393223:FBA393223 FKS393223:FKW393223 FUO393223:FUS393223 GEK393223:GEO393223 GOG393223:GOK393223 GYC393223:GYG393223 HHY393223:HIC393223 HRU393223:HRY393223 IBQ393223:IBU393223 ILM393223:ILQ393223 IVI393223:IVM393223 JFE393223:JFI393223 JPA393223:JPE393223 JYW393223:JZA393223 KIS393223:KIW393223 KSO393223:KSS393223 LCK393223:LCO393223 LMG393223:LMK393223 LWC393223:LWG393223 MFY393223:MGC393223 MPU393223:MPY393223 MZQ393223:MZU393223 NJM393223:NJQ393223 NTI393223:NTM393223 ODE393223:ODI393223 ONA393223:ONE393223 OWW393223:OXA393223 PGS393223:PGW393223 PQO393223:PQS393223 QAK393223:QAO393223 QKG393223:QKK393223 QUC393223:QUG393223 RDY393223:REC393223 RNU393223:RNY393223 RXQ393223:RXU393223 SHM393223:SHQ393223 SRI393223:SRM393223 TBE393223:TBI393223 TLA393223:TLE393223 TUW393223:TVA393223 UES393223:UEW393223 UOO393223:UOS393223 UYK393223:UYO393223 VIG393223:VIK393223 VSC393223:VSG393223 WBY393223:WCC393223 WLU393223:WLY393223 WVQ393223:WVU393223 I458759:M458759 JE458759:JI458759 TA458759:TE458759 ACW458759:ADA458759 AMS458759:AMW458759 AWO458759:AWS458759 BGK458759:BGO458759 BQG458759:BQK458759 CAC458759:CAG458759 CJY458759:CKC458759 CTU458759:CTY458759 DDQ458759:DDU458759 DNM458759:DNQ458759 DXI458759:DXM458759 EHE458759:EHI458759 ERA458759:ERE458759 FAW458759:FBA458759 FKS458759:FKW458759 FUO458759:FUS458759 GEK458759:GEO458759 GOG458759:GOK458759 GYC458759:GYG458759 HHY458759:HIC458759 HRU458759:HRY458759 IBQ458759:IBU458759 ILM458759:ILQ458759 IVI458759:IVM458759 JFE458759:JFI458759 JPA458759:JPE458759 JYW458759:JZA458759 KIS458759:KIW458759 KSO458759:KSS458759 LCK458759:LCO458759 LMG458759:LMK458759 LWC458759:LWG458759 MFY458759:MGC458759 MPU458759:MPY458759 MZQ458759:MZU458759 NJM458759:NJQ458759 NTI458759:NTM458759 ODE458759:ODI458759 ONA458759:ONE458759 OWW458759:OXA458759 PGS458759:PGW458759 PQO458759:PQS458759 QAK458759:QAO458759 QKG458759:QKK458759 QUC458759:QUG458759 RDY458759:REC458759 RNU458759:RNY458759 RXQ458759:RXU458759 SHM458759:SHQ458759 SRI458759:SRM458759 TBE458759:TBI458759 TLA458759:TLE458759 TUW458759:TVA458759 UES458759:UEW458759 UOO458759:UOS458759 UYK458759:UYO458759 VIG458759:VIK458759 VSC458759:VSG458759 WBY458759:WCC458759 WLU458759:WLY458759 WVQ458759:WVU458759 I524295:M524295 JE524295:JI524295 TA524295:TE524295 ACW524295:ADA524295 AMS524295:AMW524295 AWO524295:AWS524295 BGK524295:BGO524295 BQG524295:BQK524295 CAC524295:CAG524295 CJY524295:CKC524295 CTU524295:CTY524295 DDQ524295:DDU524295 DNM524295:DNQ524295 DXI524295:DXM524295 EHE524295:EHI524295 ERA524295:ERE524295 FAW524295:FBA524295 FKS524295:FKW524295 FUO524295:FUS524295 GEK524295:GEO524295 GOG524295:GOK524295 GYC524295:GYG524295 HHY524295:HIC524295 HRU524295:HRY524295 IBQ524295:IBU524295 ILM524295:ILQ524295 IVI524295:IVM524295 JFE524295:JFI524295 JPA524295:JPE524295 JYW524295:JZA524295 KIS524295:KIW524295 KSO524295:KSS524295 LCK524295:LCO524295 LMG524295:LMK524295 LWC524295:LWG524295 MFY524295:MGC524295 MPU524295:MPY524295 MZQ524295:MZU524295 NJM524295:NJQ524295 NTI524295:NTM524295 ODE524295:ODI524295 ONA524295:ONE524295 OWW524295:OXA524295 PGS524295:PGW524295 PQO524295:PQS524295 QAK524295:QAO524295 QKG524295:QKK524295 QUC524295:QUG524295 RDY524295:REC524295 RNU524295:RNY524295 RXQ524295:RXU524295 SHM524295:SHQ524295 SRI524295:SRM524295 TBE524295:TBI524295 TLA524295:TLE524295 TUW524295:TVA524295 UES524295:UEW524295 UOO524295:UOS524295 UYK524295:UYO524295 VIG524295:VIK524295 VSC524295:VSG524295 WBY524295:WCC524295 WLU524295:WLY524295 WVQ524295:WVU524295 I589831:M589831 JE589831:JI589831 TA589831:TE589831 ACW589831:ADA589831 AMS589831:AMW589831 AWO589831:AWS589831 BGK589831:BGO589831 BQG589831:BQK589831 CAC589831:CAG589831 CJY589831:CKC589831 CTU589831:CTY589831 DDQ589831:DDU589831 DNM589831:DNQ589831 DXI589831:DXM589831 EHE589831:EHI589831 ERA589831:ERE589831 FAW589831:FBA589831 FKS589831:FKW589831 FUO589831:FUS589831 GEK589831:GEO589831 GOG589831:GOK589831 GYC589831:GYG589831 HHY589831:HIC589831 HRU589831:HRY589831 IBQ589831:IBU589831 ILM589831:ILQ589831 IVI589831:IVM589831 JFE589831:JFI589831 JPA589831:JPE589831 JYW589831:JZA589831 KIS589831:KIW589831 KSO589831:KSS589831 LCK589831:LCO589831 LMG589831:LMK589831 LWC589831:LWG589831 MFY589831:MGC589831 MPU589831:MPY589831 MZQ589831:MZU589831 NJM589831:NJQ589831 NTI589831:NTM589831 ODE589831:ODI589831 ONA589831:ONE589831 OWW589831:OXA589831 PGS589831:PGW589831 PQO589831:PQS589831 QAK589831:QAO589831 QKG589831:QKK589831 QUC589831:QUG589831 RDY589831:REC589831 RNU589831:RNY589831 RXQ589831:RXU589831 SHM589831:SHQ589831 SRI589831:SRM589831 TBE589831:TBI589831 TLA589831:TLE589831 TUW589831:TVA589831 UES589831:UEW589831 UOO589831:UOS589831 UYK589831:UYO589831 VIG589831:VIK589831 VSC589831:VSG589831 WBY589831:WCC589831 WLU589831:WLY589831 WVQ589831:WVU589831 I655367:M655367 JE655367:JI655367 TA655367:TE655367 ACW655367:ADA655367 AMS655367:AMW655367 AWO655367:AWS655367 BGK655367:BGO655367 BQG655367:BQK655367 CAC655367:CAG655367 CJY655367:CKC655367 CTU655367:CTY655367 DDQ655367:DDU655367 DNM655367:DNQ655367 DXI655367:DXM655367 EHE655367:EHI655367 ERA655367:ERE655367 FAW655367:FBA655367 FKS655367:FKW655367 FUO655367:FUS655367 GEK655367:GEO655367 GOG655367:GOK655367 GYC655367:GYG655367 HHY655367:HIC655367 HRU655367:HRY655367 IBQ655367:IBU655367 ILM655367:ILQ655367 IVI655367:IVM655367 JFE655367:JFI655367 JPA655367:JPE655367 JYW655367:JZA655367 KIS655367:KIW655367 KSO655367:KSS655367 LCK655367:LCO655367 LMG655367:LMK655367 LWC655367:LWG655367 MFY655367:MGC655367 MPU655367:MPY655367 MZQ655367:MZU655367 NJM655367:NJQ655367 NTI655367:NTM655367 ODE655367:ODI655367 ONA655367:ONE655367 OWW655367:OXA655367 PGS655367:PGW655367 PQO655367:PQS655367 QAK655367:QAO655367 QKG655367:QKK655367 QUC655367:QUG655367 RDY655367:REC655367 RNU655367:RNY655367 RXQ655367:RXU655367 SHM655367:SHQ655367 SRI655367:SRM655367 TBE655367:TBI655367 TLA655367:TLE655367 TUW655367:TVA655367 UES655367:UEW655367 UOO655367:UOS655367 UYK655367:UYO655367 VIG655367:VIK655367 VSC655367:VSG655367 WBY655367:WCC655367 WLU655367:WLY655367 WVQ655367:WVU655367 I720903:M720903 JE720903:JI720903 TA720903:TE720903 ACW720903:ADA720903 AMS720903:AMW720903 AWO720903:AWS720903 BGK720903:BGO720903 BQG720903:BQK720903 CAC720903:CAG720903 CJY720903:CKC720903 CTU720903:CTY720903 DDQ720903:DDU720903 DNM720903:DNQ720903 DXI720903:DXM720903 EHE720903:EHI720903 ERA720903:ERE720903 FAW720903:FBA720903 FKS720903:FKW720903 FUO720903:FUS720903 GEK720903:GEO720903 GOG720903:GOK720903 GYC720903:GYG720903 HHY720903:HIC720903 HRU720903:HRY720903 IBQ720903:IBU720903 ILM720903:ILQ720903 IVI720903:IVM720903 JFE720903:JFI720903 JPA720903:JPE720903 JYW720903:JZA720903 KIS720903:KIW720903 KSO720903:KSS720903 LCK720903:LCO720903 LMG720903:LMK720903 LWC720903:LWG720903 MFY720903:MGC720903 MPU720903:MPY720903 MZQ720903:MZU720903 NJM720903:NJQ720903 NTI720903:NTM720903 ODE720903:ODI720903 ONA720903:ONE720903 OWW720903:OXA720903 PGS720903:PGW720903 PQO720903:PQS720903 QAK720903:QAO720903 QKG720903:QKK720903 QUC720903:QUG720903 RDY720903:REC720903 RNU720903:RNY720903 RXQ720903:RXU720903 SHM720903:SHQ720903 SRI720903:SRM720903 TBE720903:TBI720903 TLA720903:TLE720903 TUW720903:TVA720903 UES720903:UEW720903 UOO720903:UOS720903 UYK720903:UYO720903 VIG720903:VIK720903 VSC720903:VSG720903 WBY720903:WCC720903 WLU720903:WLY720903 WVQ720903:WVU720903 I786439:M786439 JE786439:JI786439 TA786439:TE786439 ACW786439:ADA786439 AMS786439:AMW786439 AWO786439:AWS786439 BGK786439:BGO786439 BQG786439:BQK786439 CAC786439:CAG786439 CJY786439:CKC786439 CTU786439:CTY786439 DDQ786439:DDU786439 DNM786439:DNQ786439 DXI786439:DXM786439 EHE786439:EHI786439 ERA786439:ERE786439 FAW786439:FBA786439 FKS786439:FKW786439 FUO786439:FUS786439 GEK786439:GEO786439 GOG786439:GOK786439 GYC786439:GYG786439 HHY786439:HIC786439 HRU786439:HRY786439 IBQ786439:IBU786439 ILM786439:ILQ786439 IVI786439:IVM786439 JFE786439:JFI786439 JPA786439:JPE786439 JYW786439:JZA786439 KIS786439:KIW786439 KSO786439:KSS786439 LCK786439:LCO786439 LMG786439:LMK786439 LWC786439:LWG786439 MFY786439:MGC786439 MPU786439:MPY786439 MZQ786439:MZU786439 NJM786439:NJQ786439 NTI786439:NTM786439 ODE786439:ODI786439 ONA786439:ONE786439 OWW786439:OXA786439 PGS786439:PGW786439 PQO786439:PQS786439 QAK786439:QAO786439 QKG786439:QKK786439 QUC786439:QUG786439 RDY786439:REC786439 RNU786439:RNY786439 RXQ786439:RXU786439 SHM786439:SHQ786439 SRI786439:SRM786439 TBE786439:TBI786439 TLA786439:TLE786439 TUW786439:TVA786439 UES786439:UEW786439 UOO786439:UOS786439 UYK786439:UYO786439 VIG786439:VIK786439 VSC786439:VSG786439 WBY786439:WCC786439 WLU786439:WLY786439 WVQ786439:WVU786439 I851975:M851975 JE851975:JI851975 TA851975:TE851975 ACW851975:ADA851975 AMS851975:AMW851975 AWO851975:AWS851975 BGK851975:BGO851975 BQG851975:BQK851975 CAC851975:CAG851975 CJY851975:CKC851975 CTU851975:CTY851975 DDQ851975:DDU851975 DNM851975:DNQ851975 DXI851975:DXM851975 EHE851975:EHI851975 ERA851975:ERE851975 FAW851975:FBA851975 FKS851975:FKW851975 FUO851975:FUS851975 GEK851975:GEO851975 GOG851975:GOK851975 GYC851975:GYG851975 HHY851975:HIC851975 HRU851975:HRY851975 IBQ851975:IBU851975 ILM851975:ILQ851975 IVI851975:IVM851975 JFE851975:JFI851975 JPA851975:JPE851975 JYW851975:JZA851975 KIS851975:KIW851975 KSO851975:KSS851975 LCK851975:LCO851975 LMG851975:LMK851975 LWC851975:LWG851975 MFY851975:MGC851975 MPU851975:MPY851975 MZQ851975:MZU851975 NJM851975:NJQ851975 NTI851975:NTM851975 ODE851975:ODI851975 ONA851975:ONE851975 OWW851975:OXA851975 PGS851975:PGW851975 PQO851975:PQS851975 QAK851975:QAO851975 QKG851975:QKK851975 QUC851975:QUG851975 RDY851975:REC851975 RNU851975:RNY851975 RXQ851975:RXU851975 SHM851975:SHQ851975 SRI851975:SRM851975 TBE851975:TBI851975 TLA851975:TLE851975 TUW851975:TVA851975 UES851975:UEW851975 UOO851975:UOS851975 UYK851975:UYO851975 VIG851975:VIK851975 VSC851975:VSG851975 WBY851975:WCC851975 WLU851975:WLY851975 WVQ851975:WVU851975 I917511:M917511 JE917511:JI917511 TA917511:TE917511 ACW917511:ADA917511 AMS917511:AMW917511 AWO917511:AWS917511 BGK917511:BGO917511 BQG917511:BQK917511 CAC917511:CAG917511 CJY917511:CKC917511 CTU917511:CTY917511 DDQ917511:DDU917511 DNM917511:DNQ917511 DXI917511:DXM917511 EHE917511:EHI917511 ERA917511:ERE917511 FAW917511:FBA917511 FKS917511:FKW917511 FUO917511:FUS917511 GEK917511:GEO917511 GOG917511:GOK917511 GYC917511:GYG917511 HHY917511:HIC917511 HRU917511:HRY917511 IBQ917511:IBU917511 ILM917511:ILQ917511 IVI917511:IVM917511 JFE917511:JFI917511 JPA917511:JPE917511 JYW917511:JZA917511 KIS917511:KIW917511 KSO917511:KSS917511 LCK917511:LCO917511 LMG917511:LMK917511 LWC917511:LWG917511 MFY917511:MGC917511 MPU917511:MPY917511 MZQ917511:MZU917511 NJM917511:NJQ917511 NTI917511:NTM917511 ODE917511:ODI917511 ONA917511:ONE917511 OWW917511:OXA917511 PGS917511:PGW917511 PQO917511:PQS917511 QAK917511:QAO917511 QKG917511:QKK917511 QUC917511:QUG917511 RDY917511:REC917511 RNU917511:RNY917511 RXQ917511:RXU917511 SHM917511:SHQ917511 SRI917511:SRM917511 TBE917511:TBI917511 TLA917511:TLE917511 TUW917511:TVA917511 UES917511:UEW917511 UOO917511:UOS917511 UYK917511:UYO917511 VIG917511:VIK917511 VSC917511:VSG917511 WBY917511:WCC917511 WLU917511:WLY917511 WVQ917511:WVU917511 I983047:M983047 JE983047:JI983047 TA983047:TE983047 ACW983047:ADA983047 AMS983047:AMW983047 AWO983047:AWS983047 BGK983047:BGO983047 BQG983047:BQK983047 CAC983047:CAG983047 CJY983047:CKC983047 CTU983047:CTY983047 DDQ983047:DDU983047 DNM983047:DNQ983047 DXI983047:DXM983047 EHE983047:EHI983047 ERA983047:ERE983047 FAW983047:FBA983047 FKS983047:FKW983047 FUO983047:FUS983047 GEK983047:GEO983047 GOG983047:GOK983047 GYC983047:GYG983047 HHY983047:HIC983047 HRU983047:HRY983047 IBQ983047:IBU983047 ILM983047:ILQ983047 IVI983047:IVM983047 JFE983047:JFI983047 JPA983047:JPE983047 JYW983047:JZA983047 KIS983047:KIW983047 KSO983047:KSS983047 LCK983047:LCO983047 LMG983047:LMK983047 LWC983047:LWG983047 MFY983047:MGC983047 MPU983047:MPY983047 MZQ983047:MZU983047 NJM983047:NJQ983047 NTI983047:NTM983047 ODE983047:ODI983047 ONA983047:ONE983047 OWW983047:OXA983047 PGS983047:PGW983047 PQO983047:PQS983047 QAK983047:QAO983047 QKG983047:QKK983047 QUC983047:QUG983047 RDY983047:REC983047 RNU983047:RNY983047 RXQ983047:RXU983047 SHM983047:SHQ983047 SRI983047:SRM983047 TBE983047:TBI983047 TLA983047:TLE983047 TUW983047:TVA983047 UES983047:UEW983047 UOO983047:UOS983047 UYK983047:UYO983047 VIG983047:VIK983047 VSC983047:VSG983047 WBY983047:WCC983047 WLU983047:WLY983047" xr:uid="{00000000-0002-0000-3800-00000100000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WVJ98305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xr:uid="{00000000-0002-0000-3800-000002000000}"/>
    <dataValidation allowBlank="1" showInputMessage="1" showErrorMessage="1" prompt="Seleccione de la lista desplegable" sqref="WBX983047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WLT98304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WVP98304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xr:uid="{00000000-0002-0000-3800-000003000000}"/>
    <dataValidation allowBlank="1" showInputMessage="1" showErrorMessage="1" prompt="Incluir una ficha por cada indicador, ya sea de producto o de resultado"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00000000-0002-0000-3800-000004000000}"/>
  </dataValidations>
  <hyperlinks>
    <hyperlink ref="C52" r:id="rId1" xr:uid="{00000000-0004-0000-3800-000000000000}"/>
  </hyperlinks>
  <pageMargins left="0.7" right="0.7" top="0.75" bottom="0.75" header="0.3" footer="0.3"/>
  <pageSetup paperSize="9" orientation="portrait" horizontalDpi="1200" verticalDpi="1200"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8EA9DB"/>
  </sheetPr>
  <dimension ref="A1:N57"/>
  <sheetViews>
    <sheetView zoomScaleNormal="100" workbookViewId="0">
      <selection activeCell="C2" sqref="C2"/>
    </sheetView>
  </sheetViews>
  <sheetFormatPr baseColWidth="10" defaultColWidth="11.42578125" defaultRowHeight="15.75"/>
  <cols>
    <col min="1" max="1" width="33.140625" style="5" customWidth="1"/>
    <col min="2" max="2" width="35" style="7" customWidth="1"/>
    <col min="3" max="3" width="12.85546875" style="5" customWidth="1"/>
    <col min="4" max="4" width="29.28515625" style="5" customWidth="1"/>
    <col min="5" max="5" width="13.85546875" style="5" customWidth="1"/>
    <col min="6" max="6" width="16.42578125" style="5" customWidth="1"/>
    <col min="7" max="7" width="15.28515625" style="5" customWidth="1"/>
    <col min="8" max="8" width="13.28515625" style="5" customWidth="1"/>
    <col min="9" max="9" width="11.85546875" style="5" customWidth="1"/>
    <col min="10" max="11" width="9.140625" style="5" customWidth="1"/>
    <col min="12" max="12" width="10.28515625" style="5" customWidth="1"/>
    <col min="13" max="13" width="10.5703125" style="5" customWidth="1"/>
    <col min="14" max="256" width="9.140625" style="5" customWidth="1"/>
    <col min="257" max="257" width="25.140625" style="5" customWidth="1"/>
    <col min="258" max="258" width="39.140625" style="5" customWidth="1"/>
    <col min="259" max="259" width="9.140625" style="5" customWidth="1"/>
    <col min="260" max="260" width="15.42578125" style="5" customWidth="1"/>
    <col min="261" max="512" width="9.140625" style="5" customWidth="1"/>
    <col min="513" max="513" width="25.140625" style="5" customWidth="1"/>
    <col min="514" max="514" width="39.140625" style="5" customWidth="1"/>
    <col min="515" max="515" width="9.140625" style="5" customWidth="1"/>
    <col min="516" max="516" width="15.42578125" style="5" customWidth="1"/>
    <col min="517" max="768" width="9.140625" style="5" customWidth="1"/>
    <col min="769" max="769" width="25.140625" style="5" customWidth="1"/>
    <col min="770" max="770" width="39.140625" style="5" customWidth="1"/>
    <col min="771" max="771" width="9.140625" style="5" customWidth="1"/>
    <col min="772" max="772" width="15.42578125" style="5" customWidth="1"/>
    <col min="773" max="1024" width="9.140625" style="5" customWidth="1"/>
    <col min="1025" max="1025" width="25.140625" style="5" customWidth="1"/>
    <col min="1026" max="1026" width="39.140625" style="5" customWidth="1"/>
    <col min="1027" max="1027" width="9.140625" style="5" customWidth="1"/>
    <col min="1028" max="1028" width="15.42578125" style="5" customWidth="1"/>
    <col min="1029" max="1280" width="9.140625" style="5" customWidth="1"/>
    <col min="1281" max="1281" width="25.140625" style="5" customWidth="1"/>
    <col min="1282" max="1282" width="39.140625" style="5" customWidth="1"/>
    <col min="1283" max="1283" width="9.140625" style="5" customWidth="1"/>
    <col min="1284" max="1284" width="15.42578125" style="5" customWidth="1"/>
    <col min="1285" max="1536" width="9.140625" style="5" customWidth="1"/>
    <col min="1537" max="1537" width="25.140625" style="5" customWidth="1"/>
    <col min="1538" max="1538" width="39.140625" style="5" customWidth="1"/>
    <col min="1539" max="1539" width="9.140625" style="5" customWidth="1"/>
    <col min="1540" max="1540" width="15.42578125" style="5" customWidth="1"/>
    <col min="1541" max="1792" width="9.140625" style="5" customWidth="1"/>
    <col min="1793" max="1793" width="25.140625" style="5" customWidth="1"/>
    <col min="1794" max="1794" width="39.140625" style="5" customWidth="1"/>
    <col min="1795" max="1795" width="9.140625" style="5" customWidth="1"/>
    <col min="1796" max="1796" width="15.42578125" style="5" customWidth="1"/>
    <col min="1797" max="2048" width="9.140625" style="5" customWidth="1"/>
    <col min="2049" max="2049" width="25.140625" style="5" customWidth="1"/>
    <col min="2050" max="2050" width="39.140625" style="5" customWidth="1"/>
    <col min="2051" max="2051" width="9.140625" style="5" customWidth="1"/>
    <col min="2052" max="2052" width="15.42578125" style="5" customWidth="1"/>
    <col min="2053" max="2304" width="9.140625" style="5" customWidth="1"/>
    <col min="2305" max="2305" width="25.140625" style="5" customWidth="1"/>
    <col min="2306" max="2306" width="39.140625" style="5" customWidth="1"/>
    <col min="2307" max="2307" width="9.140625" style="5" customWidth="1"/>
    <col min="2308" max="2308" width="15.42578125" style="5" customWidth="1"/>
    <col min="2309" max="2560" width="9.140625" style="5" customWidth="1"/>
    <col min="2561" max="2561" width="25.140625" style="5" customWidth="1"/>
    <col min="2562" max="2562" width="39.140625" style="5" customWidth="1"/>
    <col min="2563" max="2563" width="9.140625" style="5" customWidth="1"/>
    <col min="2564" max="2564" width="15.42578125" style="5" customWidth="1"/>
    <col min="2565" max="2816" width="9.140625" style="5" customWidth="1"/>
    <col min="2817" max="2817" width="25.140625" style="5" customWidth="1"/>
    <col min="2818" max="2818" width="39.140625" style="5" customWidth="1"/>
    <col min="2819" max="2819" width="9.140625" style="5" customWidth="1"/>
    <col min="2820" max="2820" width="15.42578125" style="5" customWidth="1"/>
    <col min="2821" max="3072" width="9.140625" style="5" customWidth="1"/>
    <col min="3073" max="3073" width="25.140625" style="5" customWidth="1"/>
    <col min="3074" max="3074" width="39.140625" style="5" customWidth="1"/>
    <col min="3075" max="3075" width="9.140625" style="5" customWidth="1"/>
    <col min="3076" max="3076" width="15.42578125" style="5" customWidth="1"/>
    <col min="3077" max="3328" width="9.140625" style="5" customWidth="1"/>
    <col min="3329" max="3329" width="25.140625" style="5" customWidth="1"/>
    <col min="3330" max="3330" width="39.140625" style="5" customWidth="1"/>
    <col min="3331" max="3331" width="9.140625" style="5" customWidth="1"/>
    <col min="3332" max="3332" width="15.42578125" style="5" customWidth="1"/>
    <col min="3333" max="3584" width="9.140625" style="5" customWidth="1"/>
    <col min="3585" max="3585" width="25.140625" style="5" customWidth="1"/>
    <col min="3586" max="3586" width="39.140625" style="5" customWidth="1"/>
    <col min="3587" max="3587" width="9.140625" style="5" customWidth="1"/>
    <col min="3588" max="3588" width="15.42578125" style="5" customWidth="1"/>
    <col min="3589" max="3840" width="9.140625" style="5" customWidth="1"/>
    <col min="3841" max="3841" width="25.140625" style="5" customWidth="1"/>
    <col min="3842" max="3842" width="39.140625" style="5" customWidth="1"/>
    <col min="3843" max="3843" width="9.140625" style="5" customWidth="1"/>
    <col min="3844" max="3844" width="15.42578125" style="5" customWidth="1"/>
    <col min="3845" max="4096" width="9.140625" style="5" customWidth="1"/>
    <col min="4097" max="4097" width="25.140625" style="5" customWidth="1"/>
    <col min="4098" max="4098" width="39.140625" style="5" customWidth="1"/>
    <col min="4099" max="4099" width="9.140625" style="5" customWidth="1"/>
    <col min="4100" max="4100" width="15.42578125" style="5" customWidth="1"/>
    <col min="4101" max="4352" width="9.140625" style="5" customWidth="1"/>
    <col min="4353" max="4353" width="25.140625" style="5" customWidth="1"/>
    <col min="4354" max="4354" width="39.140625" style="5" customWidth="1"/>
    <col min="4355" max="4355" width="9.140625" style="5" customWidth="1"/>
    <col min="4356" max="4356" width="15.42578125" style="5" customWidth="1"/>
    <col min="4357" max="4608" width="9.140625" style="5" customWidth="1"/>
    <col min="4609" max="4609" width="25.140625" style="5" customWidth="1"/>
    <col min="4610" max="4610" width="39.140625" style="5" customWidth="1"/>
    <col min="4611" max="4611" width="9.140625" style="5" customWidth="1"/>
    <col min="4612" max="4612" width="15.42578125" style="5" customWidth="1"/>
    <col min="4613" max="4864" width="9.140625" style="5" customWidth="1"/>
    <col min="4865" max="4865" width="25.140625" style="5" customWidth="1"/>
    <col min="4866" max="4866" width="39.140625" style="5" customWidth="1"/>
    <col min="4867" max="4867" width="9.140625" style="5" customWidth="1"/>
    <col min="4868" max="4868" width="15.42578125" style="5" customWidth="1"/>
    <col min="4869" max="5120" width="9.140625" style="5" customWidth="1"/>
    <col min="5121" max="5121" width="25.140625" style="5" customWidth="1"/>
    <col min="5122" max="5122" width="39.140625" style="5" customWidth="1"/>
    <col min="5123" max="5123" width="9.140625" style="5" customWidth="1"/>
    <col min="5124" max="5124" width="15.42578125" style="5" customWidth="1"/>
    <col min="5125" max="5376" width="9.140625" style="5" customWidth="1"/>
    <col min="5377" max="5377" width="25.140625" style="5" customWidth="1"/>
    <col min="5378" max="5378" width="39.140625" style="5" customWidth="1"/>
    <col min="5379" max="5379" width="9.140625" style="5" customWidth="1"/>
    <col min="5380" max="5380" width="15.42578125" style="5" customWidth="1"/>
    <col min="5381" max="5632" width="9.140625" style="5" customWidth="1"/>
    <col min="5633" max="5633" width="25.140625" style="5" customWidth="1"/>
    <col min="5634" max="5634" width="39.140625" style="5" customWidth="1"/>
    <col min="5635" max="5635" width="9.140625" style="5" customWidth="1"/>
    <col min="5636" max="5636" width="15.42578125" style="5" customWidth="1"/>
    <col min="5637" max="5888" width="9.140625" style="5" customWidth="1"/>
    <col min="5889" max="5889" width="25.140625" style="5" customWidth="1"/>
    <col min="5890" max="5890" width="39.140625" style="5" customWidth="1"/>
    <col min="5891" max="5891" width="9.140625" style="5" customWidth="1"/>
    <col min="5892" max="5892" width="15.42578125" style="5" customWidth="1"/>
    <col min="5893" max="6144" width="9.140625" style="5" customWidth="1"/>
    <col min="6145" max="6145" width="25.140625" style="5" customWidth="1"/>
    <col min="6146" max="6146" width="39.140625" style="5" customWidth="1"/>
    <col min="6147" max="6147" width="9.140625" style="5" customWidth="1"/>
    <col min="6148" max="6148" width="15.42578125" style="5" customWidth="1"/>
    <col min="6149" max="6400" width="9.140625" style="5" customWidth="1"/>
    <col min="6401" max="6401" width="25.140625" style="5" customWidth="1"/>
    <col min="6402" max="6402" width="39.140625" style="5" customWidth="1"/>
    <col min="6403" max="6403" width="9.140625" style="5" customWidth="1"/>
    <col min="6404" max="6404" width="15.42578125" style="5" customWidth="1"/>
    <col min="6405" max="6656" width="9.140625" style="5" customWidth="1"/>
    <col min="6657" max="6657" width="25.140625" style="5" customWidth="1"/>
    <col min="6658" max="6658" width="39.140625" style="5" customWidth="1"/>
    <col min="6659" max="6659" width="9.140625" style="5" customWidth="1"/>
    <col min="6660" max="6660" width="15.42578125" style="5" customWidth="1"/>
    <col min="6661" max="6912" width="9.140625" style="5" customWidth="1"/>
    <col min="6913" max="6913" width="25.140625" style="5" customWidth="1"/>
    <col min="6914" max="6914" width="39.140625" style="5" customWidth="1"/>
    <col min="6915" max="6915" width="9.140625" style="5" customWidth="1"/>
    <col min="6916" max="6916" width="15.42578125" style="5" customWidth="1"/>
    <col min="6917" max="7168" width="9.140625" style="5" customWidth="1"/>
    <col min="7169" max="7169" width="25.140625" style="5" customWidth="1"/>
    <col min="7170" max="7170" width="39.140625" style="5" customWidth="1"/>
    <col min="7171" max="7171" width="9.140625" style="5" customWidth="1"/>
    <col min="7172" max="7172" width="15.42578125" style="5" customWidth="1"/>
    <col min="7173" max="7424" width="9.140625" style="5" customWidth="1"/>
    <col min="7425" max="7425" width="25.140625" style="5" customWidth="1"/>
    <col min="7426" max="7426" width="39.140625" style="5" customWidth="1"/>
    <col min="7427" max="7427" width="9.140625" style="5" customWidth="1"/>
    <col min="7428" max="7428" width="15.42578125" style="5" customWidth="1"/>
    <col min="7429" max="7680" width="9.140625" style="5" customWidth="1"/>
    <col min="7681" max="7681" width="25.140625" style="5" customWidth="1"/>
    <col min="7682" max="7682" width="39.140625" style="5" customWidth="1"/>
    <col min="7683" max="7683" width="9.140625" style="5" customWidth="1"/>
    <col min="7684" max="7684" width="15.42578125" style="5" customWidth="1"/>
    <col min="7685" max="7936" width="9.140625" style="5" customWidth="1"/>
    <col min="7937" max="7937" width="25.140625" style="5" customWidth="1"/>
    <col min="7938" max="7938" width="39.140625" style="5" customWidth="1"/>
    <col min="7939" max="7939" width="9.140625" style="5" customWidth="1"/>
    <col min="7940" max="7940" width="15.42578125" style="5" customWidth="1"/>
    <col min="7941" max="8192" width="9.140625" style="5" customWidth="1"/>
    <col min="8193" max="8193" width="25.140625" style="5" customWidth="1"/>
    <col min="8194" max="8194" width="39.140625" style="5" customWidth="1"/>
    <col min="8195" max="8195" width="9.140625" style="5" customWidth="1"/>
    <col min="8196" max="8196" width="15.42578125" style="5" customWidth="1"/>
    <col min="8197" max="8448" width="9.140625" style="5" customWidth="1"/>
    <col min="8449" max="8449" width="25.140625" style="5" customWidth="1"/>
    <col min="8450" max="8450" width="39.140625" style="5" customWidth="1"/>
    <col min="8451" max="8451" width="9.140625" style="5" customWidth="1"/>
    <col min="8452" max="8452" width="15.42578125" style="5" customWidth="1"/>
    <col min="8453" max="8704" width="9.140625" style="5" customWidth="1"/>
    <col min="8705" max="8705" width="25.140625" style="5" customWidth="1"/>
    <col min="8706" max="8706" width="39.140625" style="5" customWidth="1"/>
    <col min="8707" max="8707" width="9.140625" style="5" customWidth="1"/>
    <col min="8708" max="8708" width="15.42578125" style="5" customWidth="1"/>
    <col min="8709" max="8960" width="9.140625" style="5" customWidth="1"/>
    <col min="8961" max="8961" width="25.140625" style="5" customWidth="1"/>
    <col min="8962" max="8962" width="39.140625" style="5" customWidth="1"/>
    <col min="8963" max="8963" width="9.140625" style="5" customWidth="1"/>
    <col min="8964" max="8964" width="15.42578125" style="5" customWidth="1"/>
    <col min="8965" max="9216" width="9.140625" style="5" customWidth="1"/>
    <col min="9217" max="9217" width="25.140625" style="5" customWidth="1"/>
    <col min="9218" max="9218" width="39.140625" style="5" customWidth="1"/>
    <col min="9219" max="9219" width="9.140625" style="5" customWidth="1"/>
    <col min="9220" max="9220" width="15.42578125" style="5" customWidth="1"/>
    <col min="9221" max="9472" width="9.140625" style="5" customWidth="1"/>
    <col min="9473" max="9473" width="25.140625" style="5" customWidth="1"/>
    <col min="9474" max="9474" width="39.140625" style="5" customWidth="1"/>
    <col min="9475" max="9475" width="9.140625" style="5" customWidth="1"/>
    <col min="9476" max="9476" width="15.42578125" style="5" customWidth="1"/>
    <col min="9477" max="9728" width="9.140625" style="5" customWidth="1"/>
    <col min="9729" max="9729" width="25.140625" style="5" customWidth="1"/>
    <col min="9730" max="9730" width="39.140625" style="5" customWidth="1"/>
    <col min="9731" max="9731" width="9.140625" style="5" customWidth="1"/>
    <col min="9732" max="9732" width="15.42578125" style="5" customWidth="1"/>
    <col min="9733" max="9984" width="9.140625" style="5" customWidth="1"/>
    <col min="9985" max="9985" width="25.140625" style="5" customWidth="1"/>
    <col min="9986" max="9986" width="39.140625" style="5" customWidth="1"/>
    <col min="9987" max="9987" width="9.140625" style="5" customWidth="1"/>
    <col min="9988" max="9988" width="15.42578125" style="5" customWidth="1"/>
    <col min="9989" max="10240" width="9.140625" style="5" customWidth="1"/>
    <col min="10241" max="10241" width="25.140625" style="5" customWidth="1"/>
    <col min="10242" max="10242" width="39.140625" style="5" customWidth="1"/>
    <col min="10243" max="10243" width="9.140625" style="5" customWidth="1"/>
    <col min="10244" max="10244" width="15.42578125" style="5" customWidth="1"/>
    <col min="10245" max="10496" width="9.140625" style="5" customWidth="1"/>
    <col min="10497" max="10497" width="25.140625" style="5" customWidth="1"/>
    <col min="10498" max="10498" width="39.140625" style="5" customWidth="1"/>
    <col min="10499" max="10499" width="9.140625" style="5" customWidth="1"/>
    <col min="10500" max="10500" width="15.42578125" style="5" customWidth="1"/>
    <col min="10501" max="10752" width="9.140625" style="5" customWidth="1"/>
    <col min="10753" max="10753" width="25.140625" style="5" customWidth="1"/>
    <col min="10754" max="10754" width="39.140625" style="5" customWidth="1"/>
    <col min="10755" max="10755" width="9.140625" style="5" customWidth="1"/>
    <col min="10756" max="10756" width="15.42578125" style="5" customWidth="1"/>
    <col min="10757" max="11008" width="9.140625" style="5" customWidth="1"/>
    <col min="11009" max="11009" width="25.140625" style="5" customWidth="1"/>
    <col min="11010" max="11010" width="39.140625" style="5" customWidth="1"/>
    <col min="11011" max="11011" width="9.140625" style="5" customWidth="1"/>
    <col min="11012" max="11012" width="15.42578125" style="5" customWidth="1"/>
    <col min="11013" max="11264" width="9.140625" style="5" customWidth="1"/>
    <col min="11265" max="11265" width="25.140625" style="5" customWidth="1"/>
    <col min="11266" max="11266" width="39.140625" style="5" customWidth="1"/>
    <col min="11267" max="11267" width="9.140625" style="5" customWidth="1"/>
    <col min="11268" max="11268" width="15.42578125" style="5" customWidth="1"/>
    <col min="11269" max="11520" width="9.140625" style="5" customWidth="1"/>
    <col min="11521" max="11521" width="25.140625" style="5" customWidth="1"/>
    <col min="11522" max="11522" width="39.140625" style="5" customWidth="1"/>
    <col min="11523" max="11523" width="9.140625" style="5" customWidth="1"/>
    <col min="11524" max="11524" width="15.42578125" style="5" customWidth="1"/>
    <col min="11525" max="11776" width="9.140625" style="5" customWidth="1"/>
    <col min="11777" max="11777" width="25.140625" style="5" customWidth="1"/>
    <col min="11778" max="11778" width="39.140625" style="5" customWidth="1"/>
    <col min="11779" max="11779" width="9.140625" style="5" customWidth="1"/>
    <col min="11780" max="11780" width="15.42578125" style="5" customWidth="1"/>
    <col min="11781" max="12032" width="9.140625" style="5" customWidth="1"/>
    <col min="12033" max="12033" width="25.140625" style="5" customWidth="1"/>
    <col min="12034" max="12034" width="39.140625" style="5" customWidth="1"/>
    <col min="12035" max="12035" width="9.140625" style="5" customWidth="1"/>
    <col min="12036" max="12036" width="15.42578125" style="5" customWidth="1"/>
    <col min="12037" max="12288" width="9.140625" style="5" customWidth="1"/>
    <col min="12289" max="12289" width="25.140625" style="5" customWidth="1"/>
    <col min="12290" max="12290" width="39.140625" style="5" customWidth="1"/>
    <col min="12291" max="12291" width="9.140625" style="5" customWidth="1"/>
    <col min="12292" max="12292" width="15.42578125" style="5" customWidth="1"/>
    <col min="12293" max="12544" width="9.140625" style="5" customWidth="1"/>
    <col min="12545" max="12545" width="25.140625" style="5" customWidth="1"/>
    <col min="12546" max="12546" width="39.140625" style="5" customWidth="1"/>
    <col min="12547" max="12547" width="9.140625" style="5" customWidth="1"/>
    <col min="12548" max="12548" width="15.42578125" style="5" customWidth="1"/>
    <col min="12549" max="12800" width="9.140625" style="5" customWidth="1"/>
    <col min="12801" max="12801" width="25.140625" style="5" customWidth="1"/>
    <col min="12802" max="12802" width="39.140625" style="5" customWidth="1"/>
    <col min="12803" max="12803" width="9.140625" style="5" customWidth="1"/>
    <col min="12804" max="12804" width="15.42578125" style="5" customWidth="1"/>
    <col min="12805" max="13056" width="9.140625" style="5" customWidth="1"/>
    <col min="13057" max="13057" width="25.140625" style="5" customWidth="1"/>
    <col min="13058" max="13058" width="39.140625" style="5" customWidth="1"/>
    <col min="13059" max="13059" width="9.140625" style="5" customWidth="1"/>
    <col min="13060" max="13060" width="15.42578125" style="5" customWidth="1"/>
    <col min="13061" max="13312" width="9.140625" style="5" customWidth="1"/>
    <col min="13313" max="13313" width="25.140625" style="5" customWidth="1"/>
    <col min="13314" max="13314" width="39.140625" style="5" customWidth="1"/>
    <col min="13315" max="13315" width="9.140625" style="5" customWidth="1"/>
    <col min="13316" max="13316" width="15.42578125" style="5" customWidth="1"/>
    <col min="13317" max="13568" width="9.140625" style="5" customWidth="1"/>
    <col min="13569" max="13569" width="25.140625" style="5" customWidth="1"/>
    <col min="13570" max="13570" width="39.140625" style="5" customWidth="1"/>
    <col min="13571" max="13571" width="9.140625" style="5" customWidth="1"/>
    <col min="13572" max="13572" width="15.42578125" style="5" customWidth="1"/>
    <col min="13573" max="13824" width="9.140625" style="5" customWidth="1"/>
    <col min="13825" max="13825" width="25.140625" style="5" customWidth="1"/>
    <col min="13826" max="13826" width="39.140625" style="5" customWidth="1"/>
    <col min="13827" max="13827" width="9.140625" style="5" customWidth="1"/>
    <col min="13828" max="13828" width="15.42578125" style="5" customWidth="1"/>
    <col min="13829" max="14080" width="9.140625" style="5" customWidth="1"/>
    <col min="14081" max="14081" width="25.140625" style="5" customWidth="1"/>
    <col min="14082" max="14082" width="39.140625" style="5" customWidth="1"/>
    <col min="14083" max="14083" width="9.140625" style="5" customWidth="1"/>
    <col min="14084" max="14084" width="15.42578125" style="5" customWidth="1"/>
    <col min="14085" max="14336" width="9.140625" style="5" customWidth="1"/>
    <col min="14337" max="14337" width="25.140625" style="5" customWidth="1"/>
    <col min="14338" max="14338" width="39.140625" style="5" customWidth="1"/>
    <col min="14339" max="14339" width="9.140625" style="5" customWidth="1"/>
    <col min="14340" max="14340" width="15.42578125" style="5" customWidth="1"/>
    <col min="14341" max="14592" width="9.140625" style="5" customWidth="1"/>
    <col min="14593" max="14593" width="25.140625" style="5" customWidth="1"/>
    <col min="14594" max="14594" width="39.140625" style="5" customWidth="1"/>
    <col min="14595" max="14595" width="9.140625" style="5" customWidth="1"/>
    <col min="14596" max="14596" width="15.42578125" style="5" customWidth="1"/>
    <col min="14597" max="14848" width="9.140625" style="5" customWidth="1"/>
    <col min="14849" max="14849" width="25.140625" style="5" customWidth="1"/>
    <col min="14850" max="14850" width="39.140625" style="5" customWidth="1"/>
    <col min="14851" max="14851" width="9.140625" style="5" customWidth="1"/>
    <col min="14852" max="14852" width="15.42578125" style="5" customWidth="1"/>
    <col min="14853" max="15104" width="9.140625" style="5" customWidth="1"/>
    <col min="15105" max="15105" width="25.140625" style="5" customWidth="1"/>
    <col min="15106" max="15106" width="39.140625" style="5" customWidth="1"/>
    <col min="15107" max="15107" width="9.140625" style="5" customWidth="1"/>
    <col min="15108" max="15108" width="15.42578125" style="5" customWidth="1"/>
    <col min="15109" max="15360" width="9.140625" style="5" customWidth="1"/>
    <col min="15361" max="15361" width="25.140625" style="5" customWidth="1"/>
    <col min="15362" max="15362" width="39.140625" style="5" customWidth="1"/>
    <col min="15363" max="15363" width="9.140625" style="5" customWidth="1"/>
    <col min="15364" max="15364" width="15.42578125" style="5" customWidth="1"/>
    <col min="15365" max="15616" width="9.140625" style="5" customWidth="1"/>
    <col min="15617" max="15617" width="25.140625" style="5" customWidth="1"/>
    <col min="15618" max="15618" width="39.140625" style="5" customWidth="1"/>
    <col min="15619" max="15619" width="9.140625" style="5" customWidth="1"/>
    <col min="15620" max="15620" width="15.42578125" style="5" customWidth="1"/>
    <col min="15621" max="15872" width="9.140625" style="5" customWidth="1"/>
    <col min="15873" max="15873" width="25.140625" style="5" customWidth="1"/>
    <col min="15874" max="15874" width="39.140625" style="5" customWidth="1"/>
    <col min="15875" max="15875" width="9.140625" style="5" customWidth="1"/>
    <col min="15876" max="15876" width="15.42578125" style="5" customWidth="1"/>
    <col min="15877" max="16128" width="9.140625" style="5" customWidth="1"/>
    <col min="16129" max="16129" width="25.140625" style="5" customWidth="1"/>
    <col min="16130" max="16130" width="39.140625" style="5" customWidth="1"/>
    <col min="16131" max="16131" width="9.140625" style="5" customWidth="1"/>
    <col min="16132" max="16132" width="15.42578125" style="5" customWidth="1"/>
    <col min="16133" max="16384" width="9.140625" style="5" customWidth="1"/>
  </cols>
  <sheetData>
    <row r="1" spans="1:14">
      <c r="A1" s="270" t="s">
        <v>456</v>
      </c>
      <c r="B1" s="3858" t="s">
        <v>1332</v>
      </c>
      <c r="C1" s="3859"/>
      <c r="D1" s="3859"/>
      <c r="E1" s="3859"/>
      <c r="F1" s="3859"/>
      <c r="G1" s="3859"/>
      <c r="H1" s="3859"/>
      <c r="I1" s="3859"/>
      <c r="J1" s="3859"/>
      <c r="K1" s="3859"/>
      <c r="L1" s="3859"/>
      <c r="M1" s="3859"/>
    </row>
    <row r="2" spans="1:14" ht="41.25" customHeight="1">
      <c r="A2" s="2987" t="s">
        <v>596</v>
      </c>
      <c r="B2" s="1438" t="s">
        <v>597</v>
      </c>
      <c r="C2" s="3872" t="s">
        <v>424</v>
      </c>
      <c r="D2" s="3873"/>
      <c r="E2" s="3873"/>
      <c r="F2" s="3873"/>
      <c r="G2" s="3873"/>
      <c r="H2" s="3873"/>
      <c r="I2" s="3873"/>
      <c r="J2" s="3873"/>
      <c r="K2" s="3873"/>
      <c r="L2" s="3873"/>
      <c r="M2" s="3874"/>
    </row>
    <row r="3" spans="1:14" ht="15.75" customHeight="1">
      <c r="A3" s="2988"/>
      <c r="B3" s="1439" t="s">
        <v>793</v>
      </c>
      <c r="C3" s="3875" t="s">
        <v>1311</v>
      </c>
      <c r="D3" s="2993"/>
      <c r="E3" s="2993"/>
      <c r="F3" s="2993"/>
      <c r="G3" s="2993"/>
      <c r="H3" s="2993"/>
      <c r="I3" s="2993"/>
      <c r="J3" s="2993"/>
      <c r="K3" s="2993"/>
      <c r="L3" s="2993"/>
      <c r="M3" s="2994"/>
    </row>
    <row r="4" spans="1:14" ht="93" customHeight="1">
      <c r="A4" s="2988"/>
      <c r="B4" s="1440" t="s">
        <v>40</v>
      </c>
      <c r="C4" s="1441" t="s">
        <v>1061</v>
      </c>
      <c r="D4" s="2984" t="s">
        <v>456</v>
      </c>
      <c r="E4" s="2981"/>
      <c r="F4" s="2991" t="s">
        <v>41</v>
      </c>
      <c r="G4" s="2992"/>
      <c r="H4" s="1299">
        <v>122</v>
      </c>
      <c r="I4" s="2811" t="s">
        <v>1312</v>
      </c>
      <c r="J4" s="2811"/>
      <c r="K4" s="2811"/>
      <c r="L4" s="2811"/>
      <c r="M4" s="2812"/>
    </row>
    <row r="5" spans="1:14" ht="31.5" customHeight="1">
      <c r="A5" s="2988"/>
      <c r="B5" s="1440" t="s">
        <v>605</v>
      </c>
      <c r="C5" s="3385" t="s">
        <v>1313</v>
      </c>
      <c r="D5" s="2960"/>
      <c r="E5" s="2960"/>
      <c r="F5" s="2960"/>
      <c r="G5" s="2960"/>
      <c r="H5" s="2960"/>
      <c r="I5" s="2960"/>
      <c r="J5" s="2960"/>
      <c r="K5" s="2960"/>
      <c r="L5" s="2960"/>
      <c r="M5" s="2961"/>
    </row>
    <row r="6" spans="1:14" ht="51.75" customHeight="1">
      <c r="A6" s="2988"/>
      <c r="B6" s="1440" t="s">
        <v>607</v>
      </c>
      <c r="C6" s="3876" t="s">
        <v>1312</v>
      </c>
      <c r="D6" s="3397"/>
      <c r="E6" s="3397"/>
      <c r="F6" s="3397"/>
      <c r="G6" s="3397"/>
      <c r="H6" s="3397"/>
      <c r="I6" s="3397"/>
      <c r="J6" s="3397"/>
      <c r="K6" s="3397"/>
      <c r="L6" s="3397"/>
      <c r="M6" s="3877"/>
    </row>
    <row r="7" spans="1:14">
      <c r="A7" s="2988"/>
      <c r="B7" s="1440" t="s">
        <v>609</v>
      </c>
      <c r="C7" s="3875" t="s">
        <v>1314</v>
      </c>
      <c r="D7" s="2993"/>
      <c r="E7" s="277" t="s">
        <v>456</v>
      </c>
      <c r="F7" s="277" t="s">
        <v>456</v>
      </c>
      <c r="G7" s="1422" t="s">
        <v>456</v>
      </c>
      <c r="H7" s="1423" t="s">
        <v>44</v>
      </c>
      <c r="I7" s="2993" t="s">
        <v>1315</v>
      </c>
      <c r="J7" s="2993"/>
      <c r="K7" s="2993"/>
      <c r="L7" s="2993"/>
      <c r="M7" s="2994"/>
    </row>
    <row r="8" spans="1:14">
      <c r="A8" s="2988"/>
      <c r="B8" s="3878" t="s">
        <v>611</v>
      </c>
      <c r="C8" s="3880" t="s">
        <v>758</v>
      </c>
      <c r="D8" s="3881"/>
      <c r="E8" s="274" t="s">
        <v>456</v>
      </c>
      <c r="F8" s="274" t="s">
        <v>456</v>
      </c>
      <c r="G8" s="274" t="s">
        <v>456</v>
      </c>
      <c r="H8" s="274" t="s">
        <v>456</v>
      </c>
      <c r="I8" s="277" t="s">
        <v>456</v>
      </c>
      <c r="J8" s="277" t="s">
        <v>456</v>
      </c>
      <c r="K8" s="277" t="s">
        <v>456</v>
      </c>
      <c r="L8" s="277" t="s">
        <v>456</v>
      </c>
      <c r="M8" s="1303" t="s">
        <v>456</v>
      </c>
    </row>
    <row r="9" spans="1:14">
      <c r="A9" s="2988"/>
      <c r="B9" s="3878"/>
      <c r="C9" s="3882"/>
      <c r="D9" s="3096"/>
      <c r="E9" s="277" t="s">
        <v>456</v>
      </c>
      <c r="F9" s="2982" t="s">
        <v>456</v>
      </c>
      <c r="G9" s="2982"/>
      <c r="H9" s="277" t="s">
        <v>456</v>
      </c>
      <c r="I9" s="2982" t="s">
        <v>456</v>
      </c>
      <c r="J9" s="2982"/>
      <c r="K9" s="277" t="s">
        <v>456</v>
      </c>
      <c r="L9" s="277" t="s">
        <v>456</v>
      </c>
      <c r="M9" s="1303" t="s">
        <v>456</v>
      </c>
    </row>
    <row r="10" spans="1:14">
      <c r="A10" s="2988"/>
      <c r="B10" s="3879"/>
      <c r="C10" s="3883" t="s">
        <v>612</v>
      </c>
      <c r="D10" s="3884"/>
      <c r="E10" s="279" t="s">
        <v>456</v>
      </c>
      <c r="F10" s="2982" t="s">
        <v>612</v>
      </c>
      <c r="G10" s="2982"/>
      <c r="H10" s="279" t="s">
        <v>456</v>
      </c>
      <c r="I10" s="2982" t="s">
        <v>612</v>
      </c>
      <c r="J10" s="2982"/>
      <c r="K10" s="279" t="s">
        <v>456</v>
      </c>
      <c r="L10" s="279" t="s">
        <v>456</v>
      </c>
      <c r="M10" s="1304" t="s">
        <v>456</v>
      </c>
    </row>
    <row r="11" spans="1:14" ht="41.25" customHeight="1">
      <c r="A11" s="2988"/>
      <c r="B11" s="1440" t="s">
        <v>613</v>
      </c>
      <c r="C11" s="2872" t="s">
        <v>1333</v>
      </c>
      <c r="D11" s="2811"/>
      <c r="E11" s="2811"/>
      <c r="F11" s="2811"/>
      <c r="G11" s="2811"/>
      <c r="H11" s="2811"/>
      <c r="I11" s="2811"/>
      <c r="J11" s="2811"/>
      <c r="K11" s="2811"/>
      <c r="L11" s="2811"/>
      <c r="M11" s="2812"/>
    </row>
    <row r="12" spans="1:14" ht="31.5" customHeight="1">
      <c r="A12" s="2988"/>
      <c r="B12" s="1440" t="s">
        <v>796</v>
      </c>
      <c r="C12" s="3865" t="s">
        <v>1334</v>
      </c>
      <c r="D12" s="3850"/>
      <c r="E12" s="3850"/>
      <c r="F12" s="3850"/>
      <c r="G12" s="3850"/>
      <c r="H12" s="3850"/>
      <c r="I12" s="3850"/>
      <c r="J12" s="3850"/>
      <c r="K12" s="3850"/>
      <c r="L12" s="3850"/>
      <c r="M12" s="3851"/>
    </row>
    <row r="13" spans="1:14" ht="15.75" customHeight="1">
      <c r="A13" s="2988"/>
      <c r="B13" s="1440" t="s">
        <v>798</v>
      </c>
      <c r="C13" s="3866" t="s">
        <v>404</v>
      </c>
      <c r="D13" s="3867"/>
      <c r="E13" s="3867"/>
      <c r="F13" s="3867"/>
      <c r="G13" s="3867"/>
      <c r="H13" s="3867"/>
      <c r="I13" s="3867"/>
      <c r="J13" s="3867"/>
      <c r="K13" s="3867"/>
      <c r="L13" s="3867"/>
      <c r="M13" s="3868"/>
    </row>
    <row r="14" spans="1:14" ht="47.25" customHeight="1">
      <c r="A14" s="2988"/>
      <c r="B14" s="1442" t="s">
        <v>800</v>
      </c>
      <c r="C14" s="2872" t="s">
        <v>411</v>
      </c>
      <c r="D14" s="2811"/>
      <c r="E14" s="1265" t="s">
        <v>801</v>
      </c>
      <c r="F14" s="3869" t="s">
        <v>1318</v>
      </c>
      <c r="G14" s="3870"/>
      <c r="H14" s="3870"/>
      <c r="I14" s="3870"/>
      <c r="J14" s="3870"/>
      <c r="K14" s="3870"/>
      <c r="L14" s="3870"/>
      <c r="M14" s="3871"/>
      <c r="N14" s="482"/>
    </row>
    <row r="15" spans="1:14">
      <c r="A15" s="2965" t="s">
        <v>615</v>
      </c>
      <c r="B15" s="1443" t="s">
        <v>30</v>
      </c>
      <c r="C15" s="2872" t="s">
        <v>1335</v>
      </c>
      <c r="D15" s="2811"/>
      <c r="E15" s="2811"/>
      <c r="F15" s="2811"/>
      <c r="G15" s="2811"/>
      <c r="H15" s="2811"/>
      <c r="I15" s="2811"/>
      <c r="J15" s="2811"/>
      <c r="K15" s="2811"/>
      <c r="L15" s="2811"/>
      <c r="M15" s="2812"/>
    </row>
    <row r="16" spans="1:14" ht="30.75" customHeight="1">
      <c r="A16" s="2966"/>
      <c r="B16" s="1444" t="s">
        <v>804</v>
      </c>
      <c r="C16" s="2872" t="s">
        <v>425</v>
      </c>
      <c r="D16" s="2811"/>
      <c r="E16" s="2811"/>
      <c r="F16" s="2811"/>
      <c r="G16" s="2811"/>
      <c r="H16" s="2811"/>
      <c r="I16" s="2811"/>
      <c r="J16" s="2811"/>
      <c r="K16" s="2811"/>
      <c r="L16" s="2811"/>
      <c r="M16" s="2812"/>
    </row>
    <row r="17" spans="1:13" ht="8.25" customHeight="1">
      <c r="A17" s="2966"/>
      <c r="B17" s="3860" t="s">
        <v>616</v>
      </c>
      <c r="C17" s="1445" t="s">
        <v>456</v>
      </c>
      <c r="D17" s="1274" t="s">
        <v>456</v>
      </c>
      <c r="E17" s="1274" t="s">
        <v>456</v>
      </c>
      <c r="F17" s="1274" t="s">
        <v>456</v>
      </c>
      <c r="G17" s="1274" t="s">
        <v>456</v>
      </c>
      <c r="H17" s="1274" t="s">
        <v>456</v>
      </c>
      <c r="I17" s="1274" t="s">
        <v>456</v>
      </c>
      <c r="J17" s="1274" t="s">
        <v>456</v>
      </c>
      <c r="K17" s="1274" t="s">
        <v>456</v>
      </c>
      <c r="L17" s="1274" t="s">
        <v>456</v>
      </c>
      <c r="M17" s="1306" t="s">
        <v>456</v>
      </c>
    </row>
    <row r="18" spans="1:13" ht="9" customHeight="1">
      <c r="A18" s="2966"/>
      <c r="B18" s="3860"/>
      <c r="C18" s="1445" t="s">
        <v>456</v>
      </c>
      <c r="D18" s="897" t="s">
        <v>456</v>
      </c>
      <c r="E18" s="1274" t="s">
        <v>456</v>
      </c>
      <c r="F18" s="897" t="s">
        <v>456</v>
      </c>
      <c r="G18" s="1274" t="s">
        <v>456</v>
      </c>
      <c r="H18" s="897" t="s">
        <v>456</v>
      </c>
      <c r="I18" s="1274" t="s">
        <v>456</v>
      </c>
      <c r="J18" s="897" t="s">
        <v>456</v>
      </c>
      <c r="K18" s="1274" t="s">
        <v>456</v>
      </c>
      <c r="L18" s="1274" t="s">
        <v>456</v>
      </c>
      <c r="M18" s="1306" t="s">
        <v>456</v>
      </c>
    </row>
    <row r="19" spans="1:13" ht="18" customHeight="1">
      <c r="A19" s="2966"/>
      <c r="B19" s="3860"/>
      <c r="C19" s="1446" t="s">
        <v>617</v>
      </c>
      <c r="D19" s="1277" t="s">
        <v>456</v>
      </c>
      <c r="E19" s="1274" t="s">
        <v>618</v>
      </c>
      <c r="F19" s="1277" t="s">
        <v>456</v>
      </c>
      <c r="G19" s="1274" t="s">
        <v>619</v>
      </c>
      <c r="H19" s="1277" t="s">
        <v>456</v>
      </c>
      <c r="I19" s="1274" t="s">
        <v>620</v>
      </c>
      <c r="J19" s="1277" t="s">
        <v>456</v>
      </c>
      <c r="K19" s="1274" t="s">
        <v>456</v>
      </c>
      <c r="L19" s="1274" t="s">
        <v>456</v>
      </c>
      <c r="M19" s="1306" t="s">
        <v>456</v>
      </c>
    </row>
    <row r="20" spans="1:13" ht="15" customHeight="1">
      <c r="A20" s="2966"/>
      <c r="B20" s="3860"/>
      <c r="C20" s="1446" t="s">
        <v>621</v>
      </c>
      <c r="D20" s="1277" t="s">
        <v>456</v>
      </c>
      <c r="E20" s="1274" t="s">
        <v>622</v>
      </c>
      <c r="F20" s="1277" t="s">
        <v>456</v>
      </c>
      <c r="G20" s="1274" t="s">
        <v>623</v>
      </c>
      <c r="H20" s="1277" t="s">
        <v>456</v>
      </c>
      <c r="I20" s="1274" t="s">
        <v>456</v>
      </c>
      <c r="J20" s="1274" t="s">
        <v>456</v>
      </c>
      <c r="K20" s="1274" t="s">
        <v>456</v>
      </c>
      <c r="L20" s="1274" t="s">
        <v>456</v>
      </c>
      <c r="M20" s="1306" t="s">
        <v>456</v>
      </c>
    </row>
    <row r="21" spans="1:13" ht="17.25" customHeight="1">
      <c r="A21" s="2966"/>
      <c r="B21" s="3860"/>
      <c r="C21" s="1446" t="s">
        <v>624</v>
      </c>
      <c r="D21" s="1277" t="s">
        <v>456</v>
      </c>
      <c r="E21" s="1274" t="s">
        <v>625</v>
      </c>
      <c r="F21" s="1277" t="s">
        <v>456</v>
      </c>
      <c r="G21" s="1274" t="s">
        <v>456</v>
      </c>
      <c r="H21" s="1274" t="s">
        <v>456</v>
      </c>
      <c r="I21" s="1274" t="s">
        <v>456</v>
      </c>
      <c r="J21" s="1274" t="s">
        <v>456</v>
      </c>
      <c r="K21" s="1274" t="s">
        <v>456</v>
      </c>
      <c r="L21" s="1274" t="s">
        <v>456</v>
      </c>
      <c r="M21" s="1306" t="s">
        <v>456</v>
      </c>
    </row>
    <row r="22" spans="1:13">
      <c r="A22" s="2966"/>
      <c r="B22" s="3860"/>
      <c r="C22" s="1446" t="s">
        <v>626</v>
      </c>
      <c r="D22" s="1277" t="s">
        <v>775</v>
      </c>
      <c r="E22" s="1274" t="s">
        <v>628</v>
      </c>
      <c r="F22" s="279" t="s">
        <v>1336</v>
      </c>
      <c r="G22" s="279" t="s">
        <v>456</v>
      </c>
      <c r="H22" s="279" t="s">
        <v>456</v>
      </c>
      <c r="I22" s="279" t="s">
        <v>456</v>
      </c>
      <c r="J22" s="279" t="s">
        <v>456</v>
      </c>
      <c r="K22" s="279" t="s">
        <v>456</v>
      </c>
      <c r="L22" s="279" t="s">
        <v>456</v>
      </c>
      <c r="M22" s="1304" t="s">
        <v>456</v>
      </c>
    </row>
    <row r="23" spans="1:13" ht="9.75" customHeight="1">
      <c r="A23" s="2966"/>
      <c r="B23" s="3861"/>
      <c r="C23" s="1441" t="s">
        <v>456</v>
      </c>
      <c r="D23" s="897" t="s">
        <v>456</v>
      </c>
      <c r="E23" s="897" t="s">
        <v>456</v>
      </c>
      <c r="F23" s="897" t="s">
        <v>456</v>
      </c>
      <c r="G23" s="897" t="s">
        <v>456</v>
      </c>
      <c r="H23" s="897" t="s">
        <v>456</v>
      </c>
      <c r="I23" s="897" t="s">
        <v>456</v>
      </c>
      <c r="J23" s="897" t="s">
        <v>456</v>
      </c>
      <c r="K23" s="897" t="s">
        <v>456</v>
      </c>
      <c r="L23" s="897" t="s">
        <v>456</v>
      </c>
      <c r="M23" s="1307" t="s">
        <v>456</v>
      </c>
    </row>
    <row r="24" spans="1:13">
      <c r="A24" s="2966"/>
      <c r="B24" s="3860" t="s">
        <v>630</v>
      </c>
      <c r="C24" s="1446" t="s">
        <v>456</v>
      </c>
      <c r="D24" s="1274" t="s">
        <v>456</v>
      </c>
      <c r="E24" s="1274" t="s">
        <v>456</v>
      </c>
      <c r="F24" s="1274" t="s">
        <v>456</v>
      </c>
      <c r="G24" s="1274" t="s">
        <v>456</v>
      </c>
      <c r="H24" s="1274" t="s">
        <v>456</v>
      </c>
      <c r="I24" s="1274" t="s">
        <v>456</v>
      </c>
      <c r="J24" s="1274" t="s">
        <v>456</v>
      </c>
      <c r="K24" s="1274" t="s">
        <v>456</v>
      </c>
      <c r="L24" s="277" t="s">
        <v>456</v>
      </c>
      <c r="M24" s="1303" t="s">
        <v>456</v>
      </c>
    </row>
    <row r="25" spans="1:13" ht="14.25" customHeight="1">
      <c r="A25" s="2966"/>
      <c r="B25" s="3860"/>
      <c r="C25" s="1446" t="s">
        <v>631</v>
      </c>
      <c r="D25" s="1266" t="s">
        <v>456</v>
      </c>
      <c r="E25" s="1274" t="s">
        <v>456</v>
      </c>
      <c r="F25" s="1274" t="s">
        <v>632</v>
      </c>
      <c r="G25" s="1266" t="s">
        <v>456</v>
      </c>
      <c r="H25" s="1274" t="s">
        <v>456</v>
      </c>
      <c r="I25" s="1274" t="s">
        <v>633</v>
      </c>
      <c r="J25" s="1266" t="s">
        <v>456</v>
      </c>
      <c r="K25" s="1274" t="s">
        <v>456</v>
      </c>
      <c r="L25" s="277" t="s">
        <v>456</v>
      </c>
      <c r="M25" s="1303" t="s">
        <v>456</v>
      </c>
    </row>
    <row r="26" spans="1:13">
      <c r="A26" s="2966"/>
      <c r="B26" s="3860"/>
      <c r="C26" s="1446" t="s">
        <v>634</v>
      </c>
      <c r="D26" s="1429" t="s">
        <v>456</v>
      </c>
      <c r="E26" s="277" t="s">
        <v>456</v>
      </c>
      <c r="F26" s="1274" t="s">
        <v>635</v>
      </c>
      <c r="G26" s="1277" t="s">
        <v>775</v>
      </c>
      <c r="H26" s="277" t="s">
        <v>456</v>
      </c>
      <c r="I26" s="277" t="s">
        <v>456</v>
      </c>
      <c r="J26" s="277" t="s">
        <v>456</v>
      </c>
      <c r="K26" s="277" t="s">
        <v>456</v>
      </c>
      <c r="L26" s="277" t="s">
        <v>456</v>
      </c>
      <c r="M26" s="1303" t="s">
        <v>456</v>
      </c>
    </row>
    <row r="27" spans="1:13">
      <c r="A27" s="2966"/>
      <c r="B27" s="3861"/>
      <c r="C27" s="1441" t="s">
        <v>456</v>
      </c>
      <c r="D27" s="897" t="s">
        <v>456</v>
      </c>
      <c r="E27" s="897" t="s">
        <v>456</v>
      </c>
      <c r="F27" s="897" t="s">
        <v>456</v>
      </c>
      <c r="G27" s="897" t="s">
        <v>456</v>
      </c>
      <c r="H27" s="897" t="s">
        <v>456</v>
      </c>
      <c r="I27" s="897" t="s">
        <v>456</v>
      </c>
      <c r="J27" s="897" t="s">
        <v>456</v>
      </c>
      <c r="K27" s="897" t="s">
        <v>456</v>
      </c>
      <c r="L27" s="279" t="s">
        <v>456</v>
      </c>
      <c r="M27" s="1304" t="s">
        <v>456</v>
      </c>
    </row>
    <row r="28" spans="1:13">
      <c r="A28" s="2966"/>
      <c r="B28" s="1442" t="s">
        <v>636</v>
      </c>
      <c r="C28" s="1446" t="s">
        <v>456</v>
      </c>
      <c r="D28" s="1274" t="s">
        <v>456</v>
      </c>
      <c r="E28" s="1274" t="s">
        <v>456</v>
      </c>
      <c r="F28" s="1274" t="s">
        <v>456</v>
      </c>
      <c r="G28" s="1274" t="s">
        <v>456</v>
      </c>
      <c r="H28" s="1274" t="s">
        <v>456</v>
      </c>
      <c r="I28" s="1274" t="s">
        <v>456</v>
      </c>
      <c r="J28" s="1274" t="s">
        <v>456</v>
      </c>
      <c r="K28" s="1274" t="s">
        <v>456</v>
      </c>
      <c r="L28" s="1274" t="s">
        <v>456</v>
      </c>
      <c r="M28" s="1306" t="s">
        <v>456</v>
      </c>
    </row>
    <row r="29" spans="1:13">
      <c r="A29" s="2966"/>
      <c r="B29" s="1442" t="s">
        <v>456</v>
      </c>
      <c r="C29" s="1447" t="s">
        <v>637</v>
      </c>
      <c r="D29" s="1430" t="s">
        <v>998</v>
      </c>
      <c r="E29" s="1274" t="s">
        <v>456</v>
      </c>
      <c r="F29" s="277" t="s">
        <v>638</v>
      </c>
      <c r="G29" s="1281" t="s">
        <v>998</v>
      </c>
      <c r="H29" s="1274" t="s">
        <v>456</v>
      </c>
      <c r="I29" s="277" t="s">
        <v>639</v>
      </c>
      <c r="J29" s="1281" t="s">
        <v>998</v>
      </c>
      <c r="K29" s="1246" t="s">
        <v>456</v>
      </c>
      <c r="L29" s="1288" t="s">
        <v>456</v>
      </c>
      <c r="M29" s="1306" t="s">
        <v>456</v>
      </c>
    </row>
    <row r="30" spans="1:13">
      <c r="A30" s="2966"/>
      <c r="B30" s="1440" t="s">
        <v>456</v>
      </c>
      <c r="C30" s="1441" t="s">
        <v>456</v>
      </c>
      <c r="D30" s="897" t="s">
        <v>456</v>
      </c>
      <c r="E30" s="897" t="s">
        <v>456</v>
      </c>
      <c r="F30" s="897" t="s">
        <v>456</v>
      </c>
      <c r="G30" s="897" t="s">
        <v>456</v>
      </c>
      <c r="H30" s="897" t="s">
        <v>456</v>
      </c>
      <c r="I30" s="897" t="s">
        <v>456</v>
      </c>
      <c r="J30" s="897" t="s">
        <v>456</v>
      </c>
      <c r="K30" s="897" t="s">
        <v>456</v>
      </c>
      <c r="L30" s="897" t="s">
        <v>456</v>
      </c>
      <c r="M30" s="1307" t="s">
        <v>456</v>
      </c>
    </row>
    <row r="31" spans="1:13">
      <c r="A31" s="2966"/>
      <c r="B31" s="3860" t="s">
        <v>641</v>
      </c>
      <c r="C31" s="1448" t="s">
        <v>456</v>
      </c>
      <c r="D31" s="1284" t="s">
        <v>456</v>
      </c>
      <c r="E31" s="1284" t="s">
        <v>456</v>
      </c>
      <c r="F31" s="1284" t="s">
        <v>456</v>
      </c>
      <c r="G31" s="1284" t="s">
        <v>456</v>
      </c>
      <c r="H31" s="1284" t="s">
        <v>456</v>
      </c>
      <c r="I31" s="1284" t="s">
        <v>456</v>
      </c>
      <c r="J31" s="1284" t="s">
        <v>456</v>
      </c>
      <c r="K31" s="1284" t="s">
        <v>456</v>
      </c>
      <c r="L31" s="277" t="s">
        <v>456</v>
      </c>
      <c r="M31" s="1303" t="s">
        <v>456</v>
      </c>
    </row>
    <row r="32" spans="1:13" ht="18" customHeight="1">
      <c r="A32" s="2966"/>
      <c r="B32" s="3860"/>
      <c r="C32" s="1446" t="s">
        <v>642</v>
      </c>
      <c r="D32" s="1266">
        <v>2021</v>
      </c>
      <c r="E32" s="1284" t="s">
        <v>456</v>
      </c>
      <c r="F32" s="1274" t="s">
        <v>643</v>
      </c>
      <c r="G32" s="1285">
        <v>2025</v>
      </c>
      <c r="H32" s="1284" t="s">
        <v>456</v>
      </c>
      <c r="I32" s="277" t="s">
        <v>456</v>
      </c>
      <c r="J32" s="1284" t="s">
        <v>456</v>
      </c>
      <c r="K32" s="1284" t="s">
        <v>456</v>
      </c>
      <c r="L32" s="277" t="s">
        <v>456</v>
      </c>
      <c r="M32" s="1303" t="s">
        <v>456</v>
      </c>
    </row>
    <row r="33" spans="1:13">
      <c r="A33" s="2966"/>
      <c r="B33" s="3861"/>
      <c r="C33" s="1441" t="s">
        <v>456</v>
      </c>
      <c r="D33" s="897" t="s">
        <v>456</v>
      </c>
      <c r="E33" s="1286" t="s">
        <v>456</v>
      </c>
      <c r="F33" s="897" t="s">
        <v>456</v>
      </c>
      <c r="G33" s="1286" t="s">
        <v>456</v>
      </c>
      <c r="H33" s="1286" t="s">
        <v>456</v>
      </c>
      <c r="I33" s="279" t="s">
        <v>456</v>
      </c>
      <c r="J33" s="1286" t="s">
        <v>456</v>
      </c>
      <c r="K33" s="1286" t="s">
        <v>456</v>
      </c>
      <c r="L33" s="279" t="s">
        <v>456</v>
      </c>
      <c r="M33" s="1304" t="s">
        <v>456</v>
      </c>
    </row>
    <row r="34" spans="1:13">
      <c r="A34" s="2966"/>
      <c r="B34" s="3860" t="s">
        <v>644</v>
      </c>
      <c r="C34" s="1446" t="s">
        <v>456</v>
      </c>
      <c r="D34" s="1274" t="s">
        <v>456</v>
      </c>
      <c r="E34" s="1274" t="s">
        <v>456</v>
      </c>
      <c r="F34" s="1274" t="s">
        <v>456</v>
      </c>
      <c r="G34" s="1274" t="s">
        <v>456</v>
      </c>
      <c r="H34" s="1274" t="s">
        <v>456</v>
      </c>
      <c r="I34" s="1274" t="s">
        <v>456</v>
      </c>
      <c r="J34" s="1274" t="s">
        <v>456</v>
      </c>
      <c r="K34" s="1274" t="s">
        <v>456</v>
      </c>
      <c r="L34" s="1274" t="s">
        <v>456</v>
      </c>
      <c r="M34" s="1306" t="s">
        <v>456</v>
      </c>
    </row>
    <row r="35" spans="1:13">
      <c r="A35" s="2966"/>
      <c r="B35" s="3860"/>
      <c r="C35" s="1446" t="s">
        <v>456</v>
      </c>
      <c r="D35" s="1274">
        <v>2021</v>
      </c>
      <c r="E35" s="1274" t="s">
        <v>456</v>
      </c>
      <c r="F35" s="1274">
        <v>2022</v>
      </c>
      <c r="G35" s="1274" t="s">
        <v>456</v>
      </c>
      <c r="H35" s="277">
        <v>2023</v>
      </c>
      <c r="I35" s="277" t="s">
        <v>456</v>
      </c>
      <c r="J35" s="277">
        <v>2024</v>
      </c>
      <c r="K35" s="1274" t="s">
        <v>456</v>
      </c>
      <c r="L35" s="1274">
        <v>2025</v>
      </c>
      <c r="M35" s="1306" t="s">
        <v>456</v>
      </c>
    </row>
    <row r="36" spans="1:13">
      <c r="A36" s="2966"/>
      <c r="B36" s="3860"/>
      <c r="C36" s="1446" t="s">
        <v>456</v>
      </c>
      <c r="D36" s="1431">
        <v>1</v>
      </c>
      <c r="E36" s="1288" t="s">
        <v>456</v>
      </c>
      <c r="F36" s="1432">
        <v>1</v>
      </c>
      <c r="G36" s="1288" t="s">
        <v>456</v>
      </c>
      <c r="H36" s="1432">
        <v>1</v>
      </c>
      <c r="I36" s="1288" t="s">
        <v>456</v>
      </c>
      <c r="J36" s="1432">
        <v>1</v>
      </c>
      <c r="K36" s="1288" t="s">
        <v>456</v>
      </c>
      <c r="L36" s="1432">
        <v>1</v>
      </c>
      <c r="M36" s="1247" t="s">
        <v>456</v>
      </c>
    </row>
    <row r="37" spans="1:13">
      <c r="A37" s="2966"/>
      <c r="B37" s="1449" t="s">
        <v>456</v>
      </c>
      <c r="C37" s="1446" t="s">
        <v>456</v>
      </c>
      <c r="D37" s="897" t="s">
        <v>645</v>
      </c>
      <c r="E37" s="897" t="s">
        <v>456</v>
      </c>
      <c r="F37" s="897" t="s">
        <v>646</v>
      </c>
      <c r="G37" s="897" t="s">
        <v>456</v>
      </c>
      <c r="H37" s="1274" t="s">
        <v>456</v>
      </c>
      <c r="I37" s="1274" t="s">
        <v>456</v>
      </c>
      <c r="J37" s="1274" t="s">
        <v>456</v>
      </c>
      <c r="K37" s="1274" t="s">
        <v>456</v>
      </c>
      <c r="L37" s="1274" t="s">
        <v>456</v>
      </c>
      <c r="M37" s="1306" t="s">
        <v>456</v>
      </c>
    </row>
    <row r="38" spans="1:13">
      <c r="A38" s="2966"/>
      <c r="B38" s="1449" t="s">
        <v>456</v>
      </c>
      <c r="C38" s="1446" t="s">
        <v>456</v>
      </c>
      <c r="D38" s="1298">
        <v>2025</v>
      </c>
      <c r="E38" s="1299" t="s">
        <v>456</v>
      </c>
      <c r="F38" s="3848">
        <v>1</v>
      </c>
      <c r="G38" s="2981"/>
      <c r="H38" s="2983" t="s">
        <v>456</v>
      </c>
      <c r="I38" s="2983"/>
      <c r="J38" s="1274" t="s">
        <v>456</v>
      </c>
      <c r="K38" s="1274" t="s">
        <v>456</v>
      </c>
      <c r="L38" s="1274" t="s">
        <v>456</v>
      </c>
      <c r="M38" s="1306" t="s">
        <v>456</v>
      </c>
    </row>
    <row r="39" spans="1:13">
      <c r="A39" s="2966"/>
      <c r="B39" s="1449" t="s">
        <v>456</v>
      </c>
      <c r="C39" s="1441" t="s">
        <v>456</v>
      </c>
      <c r="D39" s="897" t="s">
        <v>456</v>
      </c>
      <c r="E39" s="897" t="s">
        <v>456</v>
      </c>
      <c r="F39" s="897" t="s">
        <v>456</v>
      </c>
      <c r="G39" s="897" t="s">
        <v>456</v>
      </c>
      <c r="H39" s="897" t="s">
        <v>456</v>
      </c>
      <c r="I39" s="897" t="s">
        <v>456</v>
      </c>
      <c r="J39" s="897" t="s">
        <v>456</v>
      </c>
      <c r="K39" s="897" t="s">
        <v>456</v>
      </c>
      <c r="L39" s="897" t="s">
        <v>456</v>
      </c>
      <c r="M39" s="1307" t="s">
        <v>456</v>
      </c>
    </row>
    <row r="40" spans="1:13" ht="18" customHeight="1">
      <c r="A40" s="2966"/>
      <c r="B40" s="3862" t="s">
        <v>647</v>
      </c>
      <c r="C40" s="1446" t="s">
        <v>456</v>
      </c>
      <c r="D40" s="1274" t="s">
        <v>456</v>
      </c>
      <c r="E40" s="1274" t="s">
        <v>456</v>
      </c>
      <c r="F40" s="1274" t="s">
        <v>456</v>
      </c>
      <c r="G40" s="1274" t="s">
        <v>456</v>
      </c>
      <c r="H40" s="1274" t="s">
        <v>456</v>
      </c>
      <c r="I40" s="1274" t="s">
        <v>456</v>
      </c>
      <c r="J40" s="1274" t="s">
        <v>456</v>
      </c>
      <c r="K40" s="1274" t="s">
        <v>456</v>
      </c>
      <c r="L40" s="277" t="s">
        <v>456</v>
      </c>
      <c r="M40" s="1303" t="s">
        <v>456</v>
      </c>
    </row>
    <row r="41" spans="1:13">
      <c r="A41" s="2966"/>
      <c r="B41" s="3860"/>
      <c r="C41" s="1445" t="s">
        <v>456</v>
      </c>
      <c r="D41" s="1274" t="s">
        <v>601</v>
      </c>
      <c r="E41" s="897" t="s">
        <v>171</v>
      </c>
      <c r="F41" s="2970" t="s">
        <v>648</v>
      </c>
      <c r="G41" s="2971" t="s">
        <v>456</v>
      </c>
      <c r="H41" s="2972"/>
      <c r="I41" s="2972"/>
      <c r="J41" s="2973"/>
      <c r="K41" s="1274" t="s">
        <v>649</v>
      </c>
      <c r="L41" s="1300" t="s">
        <v>456</v>
      </c>
      <c r="M41" s="1302" t="s">
        <v>456</v>
      </c>
    </row>
    <row r="42" spans="1:13">
      <c r="A42" s="2966"/>
      <c r="B42" s="3860"/>
      <c r="C42" s="1445" t="s">
        <v>456</v>
      </c>
      <c r="D42" s="268" t="s">
        <v>456</v>
      </c>
      <c r="E42" s="1299" t="s">
        <v>627</v>
      </c>
      <c r="F42" s="2970"/>
      <c r="G42" s="2974"/>
      <c r="H42" s="2975"/>
      <c r="I42" s="2975"/>
      <c r="J42" s="2976"/>
      <c r="K42" s="277" t="s">
        <v>456</v>
      </c>
      <c r="L42" s="1450" t="s">
        <v>456</v>
      </c>
      <c r="M42" s="1304" t="s">
        <v>456</v>
      </c>
    </row>
    <row r="43" spans="1:13">
      <c r="A43" s="2966"/>
      <c r="B43" s="3861"/>
      <c r="C43" s="1451" t="s">
        <v>456</v>
      </c>
      <c r="D43" s="279" t="s">
        <v>456</v>
      </c>
      <c r="E43" s="279" t="s">
        <v>456</v>
      </c>
      <c r="F43" s="279" t="s">
        <v>456</v>
      </c>
      <c r="G43" s="279" t="s">
        <v>456</v>
      </c>
      <c r="H43" s="279" t="s">
        <v>456</v>
      </c>
      <c r="I43" s="279" t="s">
        <v>456</v>
      </c>
      <c r="J43" s="279" t="s">
        <v>456</v>
      </c>
      <c r="K43" s="279" t="s">
        <v>456</v>
      </c>
      <c r="L43" s="277" t="s">
        <v>456</v>
      </c>
      <c r="M43" s="1303" t="s">
        <v>456</v>
      </c>
    </row>
    <row r="44" spans="1:13">
      <c r="A44" s="2966"/>
      <c r="B44" s="1440" t="s">
        <v>650</v>
      </c>
      <c r="C44" s="3412" t="s">
        <v>1337</v>
      </c>
      <c r="D44" s="3413"/>
      <c r="E44" s="3413"/>
      <c r="F44" s="3413"/>
      <c r="G44" s="3413"/>
      <c r="H44" s="3413"/>
      <c r="I44" s="3413"/>
      <c r="J44" s="3413"/>
      <c r="K44" s="3413"/>
      <c r="L44" s="3413"/>
      <c r="M44" s="3414"/>
    </row>
    <row r="45" spans="1:13">
      <c r="A45" s="2966"/>
      <c r="B45" s="1444" t="s">
        <v>652</v>
      </c>
      <c r="C45" s="3412" t="s">
        <v>1338</v>
      </c>
      <c r="D45" s="3413"/>
      <c r="E45" s="3413"/>
      <c r="F45" s="3413"/>
      <c r="G45" s="3413"/>
      <c r="H45" s="3413"/>
      <c r="I45" s="3413"/>
      <c r="J45" s="3413"/>
      <c r="K45" s="3413"/>
      <c r="L45" s="3413"/>
      <c r="M45" s="3414"/>
    </row>
    <row r="46" spans="1:13">
      <c r="A46" s="2966"/>
      <c r="B46" s="1444" t="s">
        <v>654</v>
      </c>
      <c r="C46" s="3864">
        <v>30</v>
      </c>
      <c r="D46" s="3854"/>
      <c r="E46" s="3854"/>
      <c r="F46" s="3854"/>
      <c r="G46" s="3854"/>
      <c r="H46" s="3854"/>
      <c r="I46" s="3854"/>
      <c r="J46" s="3854"/>
      <c r="K46" s="3854"/>
      <c r="L46" s="3854"/>
      <c r="M46" s="3855"/>
    </row>
    <row r="47" spans="1:13">
      <c r="A47" s="2966"/>
      <c r="B47" s="1444" t="s">
        <v>655</v>
      </c>
      <c r="C47" s="3412" t="s">
        <v>77</v>
      </c>
      <c r="D47" s="3413"/>
      <c r="E47" s="3413"/>
      <c r="F47" s="3413"/>
      <c r="G47" s="3413"/>
      <c r="H47" s="3413"/>
      <c r="I47" s="3413"/>
      <c r="J47" s="3413"/>
      <c r="K47" s="3413"/>
      <c r="L47" s="3413"/>
      <c r="M47" s="3414"/>
    </row>
    <row r="48" spans="1:13">
      <c r="A48" s="2962" t="s">
        <v>656</v>
      </c>
      <c r="B48" s="1452" t="s">
        <v>657</v>
      </c>
      <c r="C48" s="3412" t="s">
        <v>1324</v>
      </c>
      <c r="D48" s="3413"/>
      <c r="E48" s="3413"/>
      <c r="F48" s="3413"/>
      <c r="G48" s="3413"/>
      <c r="H48" s="3413"/>
      <c r="I48" s="3413"/>
      <c r="J48" s="3413"/>
      <c r="K48" s="3413"/>
      <c r="L48" s="3413"/>
      <c r="M48" s="3414"/>
    </row>
    <row r="49" spans="1:13">
      <c r="A49" s="2963"/>
      <c r="B49" s="1452" t="s">
        <v>659</v>
      </c>
      <c r="C49" s="3412" t="s">
        <v>1325</v>
      </c>
      <c r="D49" s="3413"/>
      <c r="E49" s="3413"/>
      <c r="F49" s="3413"/>
      <c r="G49" s="3413"/>
      <c r="H49" s="3413"/>
      <c r="I49" s="3413"/>
      <c r="J49" s="3413"/>
      <c r="K49" s="3413"/>
      <c r="L49" s="3413"/>
      <c r="M49" s="3414"/>
    </row>
    <row r="50" spans="1:13">
      <c r="A50" s="2963"/>
      <c r="B50" s="1452" t="s">
        <v>661</v>
      </c>
      <c r="C50" s="3412" t="s">
        <v>1326</v>
      </c>
      <c r="D50" s="3413"/>
      <c r="E50" s="3413"/>
      <c r="F50" s="3413"/>
      <c r="G50" s="3413"/>
      <c r="H50" s="3413"/>
      <c r="I50" s="3413"/>
      <c r="J50" s="3413"/>
      <c r="K50" s="3413"/>
      <c r="L50" s="3413"/>
      <c r="M50" s="3414"/>
    </row>
    <row r="51" spans="1:13">
      <c r="A51" s="2963"/>
      <c r="B51" s="1452" t="s">
        <v>662</v>
      </c>
      <c r="C51" s="3412" t="s">
        <v>1327</v>
      </c>
      <c r="D51" s="3413"/>
      <c r="E51" s="3413"/>
      <c r="F51" s="3413"/>
      <c r="G51" s="3413"/>
      <c r="H51" s="3413"/>
      <c r="I51" s="3413"/>
      <c r="J51" s="3413"/>
      <c r="K51" s="3413"/>
      <c r="L51" s="3413"/>
      <c r="M51" s="3414"/>
    </row>
    <row r="52" spans="1:13">
      <c r="A52" s="2963"/>
      <c r="B52" s="1452" t="s">
        <v>663</v>
      </c>
      <c r="C52" s="3863" t="s">
        <v>419</v>
      </c>
      <c r="D52" s="3852"/>
      <c r="E52" s="3852"/>
      <c r="F52" s="3852"/>
      <c r="G52" s="3852"/>
      <c r="H52" s="3852"/>
      <c r="I52" s="3852"/>
      <c r="J52" s="3852"/>
      <c r="K52" s="3852"/>
      <c r="L52" s="3852"/>
      <c r="M52" s="3853"/>
    </row>
    <row r="53" spans="1:13">
      <c r="A53" s="2964"/>
      <c r="B53" s="1452" t="s">
        <v>665</v>
      </c>
      <c r="C53" s="3864">
        <v>3693777</v>
      </c>
      <c r="D53" s="3854"/>
      <c r="E53" s="3854"/>
      <c r="F53" s="3854"/>
      <c r="G53" s="3854"/>
      <c r="H53" s="3854"/>
      <c r="I53" s="3854"/>
      <c r="J53" s="3854"/>
      <c r="K53" s="3854"/>
      <c r="L53" s="3854"/>
      <c r="M53" s="3855"/>
    </row>
    <row r="54" spans="1:13">
      <c r="A54" s="2962" t="s">
        <v>667</v>
      </c>
      <c r="B54" s="1453" t="s">
        <v>668</v>
      </c>
      <c r="C54" s="2897" t="s">
        <v>1328</v>
      </c>
      <c r="D54" s="2811"/>
      <c r="E54" s="2811"/>
      <c r="F54" s="2811"/>
      <c r="G54" s="2811"/>
      <c r="H54" s="2811"/>
      <c r="I54" s="2811"/>
      <c r="J54" s="2811"/>
      <c r="K54" s="2811"/>
      <c r="L54" s="2811"/>
      <c r="M54" s="2812"/>
    </row>
    <row r="55" spans="1:13">
      <c r="A55" s="2963"/>
      <c r="B55" s="1453" t="s">
        <v>670</v>
      </c>
      <c r="C55" s="2897" t="s">
        <v>1329</v>
      </c>
      <c r="D55" s="2811"/>
      <c r="E55" s="2811"/>
      <c r="F55" s="2811"/>
      <c r="G55" s="2811"/>
      <c r="H55" s="2811"/>
      <c r="I55" s="2811"/>
      <c r="J55" s="2811"/>
      <c r="K55" s="2811"/>
      <c r="L55" s="2811"/>
      <c r="M55" s="2812"/>
    </row>
    <row r="56" spans="1:13">
      <c r="A56" s="2963"/>
      <c r="B56" s="1453" t="s">
        <v>44</v>
      </c>
      <c r="C56" s="2897" t="s">
        <v>1330</v>
      </c>
      <c r="D56" s="2811"/>
      <c r="E56" s="2811"/>
      <c r="F56" s="2811"/>
      <c r="G56" s="2811"/>
      <c r="H56" s="2811"/>
      <c r="I56" s="2811"/>
      <c r="J56" s="2811"/>
      <c r="K56" s="2811"/>
      <c r="L56" s="2811"/>
      <c r="M56" s="2812"/>
    </row>
    <row r="57" spans="1:13" ht="16.5" customHeight="1">
      <c r="A57" s="1292" t="s">
        <v>672</v>
      </c>
      <c r="B57" s="1454" t="s">
        <v>456</v>
      </c>
      <c r="C57" s="3382" t="s">
        <v>1339</v>
      </c>
      <c r="D57" s="3113"/>
      <c r="E57" s="3113"/>
      <c r="F57" s="3113"/>
      <c r="G57" s="3113"/>
      <c r="H57" s="3113"/>
      <c r="I57" s="3113"/>
      <c r="J57" s="3113"/>
      <c r="K57" s="3113"/>
      <c r="L57" s="3113"/>
      <c r="M57" s="3114"/>
    </row>
  </sheetData>
  <mergeCells count="51">
    <mergeCell ref="I4:M4"/>
    <mergeCell ref="A2:A14"/>
    <mergeCell ref="C2:M2"/>
    <mergeCell ref="C3:M3"/>
    <mergeCell ref="D4:E4"/>
    <mergeCell ref="F4:G4"/>
    <mergeCell ref="C5:M5"/>
    <mergeCell ref="C6:M6"/>
    <mergeCell ref="C7:D7"/>
    <mergeCell ref="I7:M7"/>
    <mergeCell ref="B8:B10"/>
    <mergeCell ref="C8:D9"/>
    <mergeCell ref="F9:G9"/>
    <mergeCell ref="I9:J9"/>
    <mergeCell ref="C10:D10"/>
    <mergeCell ref="F10:G10"/>
    <mergeCell ref="I10:J10"/>
    <mergeCell ref="C11:M11"/>
    <mergeCell ref="C12:M12"/>
    <mergeCell ref="C13:M13"/>
    <mergeCell ref="C14:D14"/>
    <mergeCell ref="F14:M14"/>
    <mergeCell ref="F41:F42"/>
    <mergeCell ref="G41:J42"/>
    <mergeCell ref="C44:M44"/>
    <mergeCell ref="C45:M45"/>
    <mergeCell ref="C46:M46"/>
    <mergeCell ref="C57:M57"/>
    <mergeCell ref="A48:A53"/>
    <mergeCell ref="C48:M48"/>
    <mergeCell ref="C49:M49"/>
    <mergeCell ref="C50:M50"/>
    <mergeCell ref="C51:M51"/>
    <mergeCell ref="C52:M52"/>
    <mergeCell ref="C53:M53"/>
    <mergeCell ref="B1:M1"/>
    <mergeCell ref="A54:A56"/>
    <mergeCell ref="C54:M54"/>
    <mergeCell ref="C55:M55"/>
    <mergeCell ref="C56:M56"/>
    <mergeCell ref="C47:M47"/>
    <mergeCell ref="A15:A47"/>
    <mergeCell ref="C15:M15"/>
    <mergeCell ref="C16:M16"/>
    <mergeCell ref="B17:B23"/>
    <mergeCell ref="B24:B27"/>
    <mergeCell ref="B31:B33"/>
    <mergeCell ref="B34:B36"/>
    <mergeCell ref="F38:G38"/>
    <mergeCell ref="H38:I38"/>
    <mergeCell ref="B40:B43"/>
  </mergeCells>
  <dataValidations count="7">
    <dataValidation type="list" allowBlank="1" showInputMessage="1" showErrorMessage="1" sqref="WVQ983046:WVU983046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42:M65542 JE65542:JI65542 TA65542:TE65542 ACW65542:ADA65542 AMS65542:AMW65542 AWO65542:AWS65542 BGK65542:BGO65542 BQG65542:BQK65542 CAC65542:CAG65542 CJY65542:CKC65542 CTU65542:CTY65542 DDQ65542:DDU65542 DNM65542:DNQ65542 DXI65542:DXM65542 EHE65542:EHI65542 ERA65542:ERE65542 FAW65542:FBA65542 FKS65542:FKW65542 FUO65542:FUS65542 GEK65542:GEO65542 GOG65542:GOK65542 GYC65542:GYG65542 HHY65542:HIC65542 HRU65542:HRY65542 IBQ65542:IBU65542 ILM65542:ILQ65542 IVI65542:IVM65542 JFE65542:JFI65542 JPA65542:JPE65542 JYW65542:JZA65542 KIS65542:KIW65542 KSO65542:KSS65542 LCK65542:LCO65542 LMG65542:LMK65542 LWC65542:LWG65542 MFY65542:MGC65542 MPU65542:MPY65542 MZQ65542:MZU65542 NJM65542:NJQ65542 NTI65542:NTM65542 ODE65542:ODI65542 ONA65542:ONE65542 OWW65542:OXA65542 PGS65542:PGW65542 PQO65542:PQS65542 QAK65542:QAO65542 QKG65542:QKK65542 QUC65542:QUG65542 RDY65542:REC65542 RNU65542:RNY65542 RXQ65542:RXU65542 SHM65542:SHQ65542 SRI65542:SRM65542 TBE65542:TBI65542 TLA65542:TLE65542 TUW65542:TVA65542 UES65542:UEW65542 UOO65542:UOS65542 UYK65542:UYO65542 VIG65542:VIK65542 VSC65542:VSG65542 WBY65542:WCC65542 WLU65542:WLY65542 WVQ65542:WVU65542 I131078:M131078 JE131078:JI131078 TA131078:TE131078 ACW131078:ADA131078 AMS131078:AMW131078 AWO131078:AWS131078 BGK131078:BGO131078 BQG131078:BQK131078 CAC131078:CAG131078 CJY131078:CKC131078 CTU131078:CTY131078 DDQ131078:DDU131078 DNM131078:DNQ131078 DXI131078:DXM131078 EHE131078:EHI131078 ERA131078:ERE131078 FAW131078:FBA131078 FKS131078:FKW131078 FUO131078:FUS131078 GEK131078:GEO131078 GOG131078:GOK131078 GYC131078:GYG131078 HHY131078:HIC131078 HRU131078:HRY131078 IBQ131078:IBU131078 ILM131078:ILQ131078 IVI131078:IVM131078 JFE131078:JFI131078 JPA131078:JPE131078 JYW131078:JZA131078 KIS131078:KIW131078 KSO131078:KSS131078 LCK131078:LCO131078 LMG131078:LMK131078 LWC131078:LWG131078 MFY131078:MGC131078 MPU131078:MPY131078 MZQ131078:MZU131078 NJM131078:NJQ131078 NTI131078:NTM131078 ODE131078:ODI131078 ONA131078:ONE131078 OWW131078:OXA131078 PGS131078:PGW131078 PQO131078:PQS131078 QAK131078:QAO131078 QKG131078:QKK131078 QUC131078:QUG131078 RDY131078:REC131078 RNU131078:RNY131078 RXQ131078:RXU131078 SHM131078:SHQ131078 SRI131078:SRM131078 TBE131078:TBI131078 TLA131078:TLE131078 TUW131078:TVA131078 UES131078:UEW131078 UOO131078:UOS131078 UYK131078:UYO131078 VIG131078:VIK131078 VSC131078:VSG131078 WBY131078:WCC131078 WLU131078:WLY131078 WVQ131078:WVU131078 I196614:M196614 JE196614:JI196614 TA196614:TE196614 ACW196614:ADA196614 AMS196614:AMW196614 AWO196614:AWS196614 BGK196614:BGO196614 BQG196614:BQK196614 CAC196614:CAG196614 CJY196614:CKC196614 CTU196614:CTY196614 DDQ196614:DDU196614 DNM196614:DNQ196614 DXI196614:DXM196614 EHE196614:EHI196614 ERA196614:ERE196614 FAW196614:FBA196614 FKS196614:FKW196614 FUO196614:FUS196614 GEK196614:GEO196614 GOG196614:GOK196614 GYC196614:GYG196614 HHY196614:HIC196614 HRU196614:HRY196614 IBQ196614:IBU196614 ILM196614:ILQ196614 IVI196614:IVM196614 JFE196614:JFI196614 JPA196614:JPE196614 JYW196614:JZA196614 KIS196614:KIW196614 KSO196614:KSS196614 LCK196614:LCO196614 LMG196614:LMK196614 LWC196614:LWG196614 MFY196614:MGC196614 MPU196614:MPY196614 MZQ196614:MZU196614 NJM196614:NJQ196614 NTI196614:NTM196614 ODE196614:ODI196614 ONA196614:ONE196614 OWW196614:OXA196614 PGS196614:PGW196614 PQO196614:PQS196614 QAK196614:QAO196614 QKG196614:QKK196614 QUC196614:QUG196614 RDY196614:REC196614 RNU196614:RNY196614 RXQ196614:RXU196614 SHM196614:SHQ196614 SRI196614:SRM196614 TBE196614:TBI196614 TLA196614:TLE196614 TUW196614:TVA196614 UES196614:UEW196614 UOO196614:UOS196614 UYK196614:UYO196614 VIG196614:VIK196614 VSC196614:VSG196614 WBY196614:WCC196614 WLU196614:WLY196614 WVQ196614:WVU196614 I262150:M262150 JE262150:JI262150 TA262150:TE262150 ACW262150:ADA262150 AMS262150:AMW262150 AWO262150:AWS262150 BGK262150:BGO262150 BQG262150:BQK262150 CAC262150:CAG262150 CJY262150:CKC262150 CTU262150:CTY262150 DDQ262150:DDU262150 DNM262150:DNQ262150 DXI262150:DXM262150 EHE262150:EHI262150 ERA262150:ERE262150 FAW262150:FBA262150 FKS262150:FKW262150 FUO262150:FUS262150 GEK262150:GEO262150 GOG262150:GOK262150 GYC262150:GYG262150 HHY262150:HIC262150 HRU262150:HRY262150 IBQ262150:IBU262150 ILM262150:ILQ262150 IVI262150:IVM262150 JFE262150:JFI262150 JPA262150:JPE262150 JYW262150:JZA262150 KIS262150:KIW262150 KSO262150:KSS262150 LCK262150:LCO262150 LMG262150:LMK262150 LWC262150:LWG262150 MFY262150:MGC262150 MPU262150:MPY262150 MZQ262150:MZU262150 NJM262150:NJQ262150 NTI262150:NTM262150 ODE262150:ODI262150 ONA262150:ONE262150 OWW262150:OXA262150 PGS262150:PGW262150 PQO262150:PQS262150 QAK262150:QAO262150 QKG262150:QKK262150 QUC262150:QUG262150 RDY262150:REC262150 RNU262150:RNY262150 RXQ262150:RXU262150 SHM262150:SHQ262150 SRI262150:SRM262150 TBE262150:TBI262150 TLA262150:TLE262150 TUW262150:TVA262150 UES262150:UEW262150 UOO262150:UOS262150 UYK262150:UYO262150 VIG262150:VIK262150 VSC262150:VSG262150 WBY262150:WCC262150 WLU262150:WLY262150 WVQ262150:WVU262150 I327686:M327686 JE327686:JI327686 TA327686:TE327686 ACW327686:ADA327686 AMS327686:AMW327686 AWO327686:AWS327686 BGK327686:BGO327686 BQG327686:BQK327686 CAC327686:CAG327686 CJY327686:CKC327686 CTU327686:CTY327686 DDQ327686:DDU327686 DNM327686:DNQ327686 DXI327686:DXM327686 EHE327686:EHI327686 ERA327686:ERE327686 FAW327686:FBA327686 FKS327686:FKW327686 FUO327686:FUS327686 GEK327686:GEO327686 GOG327686:GOK327686 GYC327686:GYG327686 HHY327686:HIC327686 HRU327686:HRY327686 IBQ327686:IBU327686 ILM327686:ILQ327686 IVI327686:IVM327686 JFE327686:JFI327686 JPA327686:JPE327686 JYW327686:JZA327686 KIS327686:KIW327686 KSO327686:KSS327686 LCK327686:LCO327686 LMG327686:LMK327686 LWC327686:LWG327686 MFY327686:MGC327686 MPU327686:MPY327686 MZQ327686:MZU327686 NJM327686:NJQ327686 NTI327686:NTM327686 ODE327686:ODI327686 ONA327686:ONE327686 OWW327686:OXA327686 PGS327686:PGW327686 PQO327686:PQS327686 QAK327686:QAO327686 QKG327686:QKK327686 QUC327686:QUG327686 RDY327686:REC327686 RNU327686:RNY327686 RXQ327686:RXU327686 SHM327686:SHQ327686 SRI327686:SRM327686 TBE327686:TBI327686 TLA327686:TLE327686 TUW327686:TVA327686 UES327686:UEW327686 UOO327686:UOS327686 UYK327686:UYO327686 VIG327686:VIK327686 VSC327686:VSG327686 WBY327686:WCC327686 WLU327686:WLY327686 WVQ327686:WVU327686 I393222:M393222 JE393222:JI393222 TA393222:TE393222 ACW393222:ADA393222 AMS393222:AMW393222 AWO393222:AWS393222 BGK393222:BGO393222 BQG393222:BQK393222 CAC393222:CAG393222 CJY393222:CKC393222 CTU393222:CTY393222 DDQ393222:DDU393222 DNM393222:DNQ393222 DXI393222:DXM393222 EHE393222:EHI393222 ERA393222:ERE393222 FAW393222:FBA393222 FKS393222:FKW393222 FUO393222:FUS393222 GEK393222:GEO393222 GOG393222:GOK393222 GYC393222:GYG393222 HHY393222:HIC393222 HRU393222:HRY393222 IBQ393222:IBU393222 ILM393222:ILQ393222 IVI393222:IVM393222 JFE393222:JFI393222 JPA393222:JPE393222 JYW393222:JZA393222 KIS393222:KIW393222 KSO393222:KSS393222 LCK393222:LCO393222 LMG393222:LMK393222 LWC393222:LWG393222 MFY393222:MGC393222 MPU393222:MPY393222 MZQ393222:MZU393222 NJM393222:NJQ393222 NTI393222:NTM393222 ODE393222:ODI393222 ONA393222:ONE393222 OWW393222:OXA393222 PGS393222:PGW393222 PQO393222:PQS393222 QAK393222:QAO393222 QKG393222:QKK393222 QUC393222:QUG393222 RDY393222:REC393222 RNU393222:RNY393222 RXQ393222:RXU393222 SHM393222:SHQ393222 SRI393222:SRM393222 TBE393222:TBI393222 TLA393222:TLE393222 TUW393222:TVA393222 UES393222:UEW393222 UOO393222:UOS393222 UYK393222:UYO393222 VIG393222:VIK393222 VSC393222:VSG393222 WBY393222:WCC393222 WLU393222:WLY393222 WVQ393222:WVU393222 I458758:M458758 JE458758:JI458758 TA458758:TE458758 ACW458758:ADA458758 AMS458758:AMW458758 AWO458758:AWS458758 BGK458758:BGO458758 BQG458758:BQK458758 CAC458758:CAG458758 CJY458758:CKC458758 CTU458758:CTY458758 DDQ458758:DDU458758 DNM458758:DNQ458758 DXI458758:DXM458758 EHE458758:EHI458758 ERA458758:ERE458758 FAW458758:FBA458758 FKS458758:FKW458758 FUO458758:FUS458758 GEK458758:GEO458758 GOG458758:GOK458758 GYC458758:GYG458758 HHY458758:HIC458758 HRU458758:HRY458758 IBQ458758:IBU458758 ILM458758:ILQ458758 IVI458758:IVM458758 JFE458758:JFI458758 JPA458758:JPE458758 JYW458758:JZA458758 KIS458758:KIW458758 KSO458758:KSS458758 LCK458758:LCO458758 LMG458758:LMK458758 LWC458758:LWG458758 MFY458758:MGC458758 MPU458758:MPY458758 MZQ458758:MZU458758 NJM458758:NJQ458758 NTI458758:NTM458758 ODE458758:ODI458758 ONA458758:ONE458758 OWW458758:OXA458758 PGS458758:PGW458758 PQO458758:PQS458758 QAK458758:QAO458758 QKG458758:QKK458758 QUC458758:QUG458758 RDY458758:REC458758 RNU458758:RNY458758 RXQ458758:RXU458758 SHM458758:SHQ458758 SRI458758:SRM458758 TBE458758:TBI458758 TLA458758:TLE458758 TUW458758:TVA458758 UES458758:UEW458758 UOO458758:UOS458758 UYK458758:UYO458758 VIG458758:VIK458758 VSC458758:VSG458758 WBY458758:WCC458758 WLU458758:WLY458758 WVQ458758:WVU458758 I524294:M524294 JE524294:JI524294 TA524294:TE524294 ACW524294:ADA524294 AMS524294:AMW524294 AWO524294:AWS524294 BGK524294:BGO524294 BQG524294:BQK524294 CAC524294:CAG524294 CJY524294:CKC524294 CTU524294:CTY524294 DDQ524294:DDU524294 DNM524294:DNQ524294 DXI524294:DXM524294 EHE524294:EHI524294 ERA524294:ERE524294 FAW524294:FBA524294 FKS524294:FKW524294 FUO524294:FUS524294 GEK524294:GEO524294 GOG524294:GOK524294 GYC524294:GYG524294 HHY524294:HIC524294 HRU524294:HRY524294 IBQ524294:IBU524294 ILM524294:ILQ524294 IVI524294:IVM524294 JFE524294:JFI524294 JPA524294:JPE524294 JYW524294:JZA524294 KIS524294:KIW524294 KSO524294:KSS524294 LCK524294:LCO524294 LMG524294:LMK524294 LWC524294:LWG524294 MFY524294:MGC524294 MPU524294:MPY524294 MZQ524294:MZU524294 NJM524294:NJQ524294 NTI524294:NTM524294 ODE524294:ODI524294 ONA524294:ONE524294 OWW524294:OXA524294 PGS524294:PGW524294 PQO524294:PQS524294 QAK524294:QAO524294 QKG524294:QKK524294 QUC524294:QUG524294 RDY524294:REC524294 RNU524294:RNY524294 RXQ524294:RXU524294 SHM524294:SHQ524294 SRI524294:SRM524294 TBE524294:TBI524294 TLA524294:TLE524294 TUW524294:TVA524294 UES524294:UEW524294 UOO524294:UOS524294 UYK524294:UYO524294 VIG524294:VIK524294 VSC524294:VSG524294 WBY524294:WCC524294 WLU524294:WLY524294 WVQ524294:WVU524294 I589830:M589830 JE589830:JI589830 TA589830:TE589830 ACW589830:ADA589830 AMS589830:AMW589830 AWO589830:AWS589830 BGK589830:BGO589830 BQG589830:BQK589830 CAC589830:CAG589830 CJY589830:CKC589830 CTU589830:CTY589830 DDQ589830:DDU589830 DNM589830:DNQ589830 DXI589830:DXM589830 EHE589830:EHI589830 ERA589830:ERE589830 FAW589830:FBA589830 FKS589830:FKW589830 FUO589830:FUS589830 GEK589830:GEO589830 GOG589830:GOK589830 GYC589830:GYG589830 HHY589830:HIC589830 HRU589830:HRY589830 IBQ589830:IBU589830 ILM589830:ILQ589830 IVI589830:IVM589830 JFE589830:JFI589830 JPA589830:JPE589830 JYW589830:JZA589830 KIS589830:KIW589830 KSO589830:KSS589830 LCK589830:LCO589830 LMG589830:LMK589830 LWC589830:LWG589830 MFY589830:MGC589830 MPU589830:MPY589830 MZQ589830:MZU589830 NJM589830:NJQ589830 NTI589830:NTM589830 ODE589830:ODI589830 ONA589830:ONE589830 OWW589830:OXA589830 PGS589830:PGW589830 PQO589830:PQS589830 QAK589830:QAO589830 QKG589830:QKK589830 QUC589830:QUG589830 RDY589830:REC589830 RNU589830:RNY589830 RXQ589830:RXU589830 SHM589830:SHQ589830 SRI589830:SRM589830 TBE589830:TBI589830 TLA589830:TLE589830 TUW589830:TVA589830 UES589830:UEW589830 UOO589830:UOS589830 UYK589830:UYO589830 VIG589830:VIK589830 VSC589830:VSG589830 WBY589830:WCC589830 WLU589830:WLY589830 WVQ589830:WVU589830 I655366:M655366 JE655366:JI655366 TA655366:TE655366 ACW655366:ADA655366 AMS655366:AMW655366 AWO655366:AWS655366 BGK655366:BGO655366 BQG655366:BQK655366 CAC655366:CAG655366 CJY655366:CKC655366 CTU655366:CTY655366 DDQ655366:DDU655366 DNM655366:DNQ655366 DXI655366:DXM655366 EHE655366:EHI655366 ERA655366:ERE655366 FAW655366:FBA655366 FKS655366:FKW655366 FUO655366:FUS655366 GEK655366:GEO655366 GOG655366:GOK655366 GYC655366:GYG655366 HHY655366:HIC655366 HRU655366:HRY655366 IBQ655366:IBU655366 ILM655366:ILQ655366 IVI655366:IVM655366 JFE655366:JFI655366 JPA655366:JPE655366 JYW655366:JZA655366 KIS655366:KIW655366 KSO655366:KSS655366 LCK655366:LCO655366 LMG655366:LMK655366 LWC655366:LWG655366 MFY655366:MGC655366 MPU655366:MPY655366 MZQ655366:MZU655366 NJM655366:NJQ655366 NTI655366:NTM655366 ODE655366:ODI655366 ONA655366:ONE655366 OWW655366:OXA655366 PGS655366:PGW655366 PQO655366:PQS655366 QAK655366:QAO655366 QKG655366:QKK655366 QUC655366:QUG655366 RDY655366:REC655366 RNU655366:RNY655366 RXQ655366:RXU655366 SHM655366:SHQ655366 SRI655366:SRM655366 TBE655366:TBI655366 TLA655366:TLE655366 TUW655366:TVA655366 UES655366:UEW655366 UOO655366:UOS655366 UYK655366:UYO655366 VIG655366:VIK655366 VSC655366:VSG655366 WBY655366:WCC655366 WLU655366:WLY655366 WVQ655366:WVU655366 I720902:M720902 JE720902:JI720902 TA720902:TE720902 ACW720902:ADA720902 AMS720902:AMW720902 AWO720902:AWS720902 BGK720902:BGO720902 BQG720902:BQK720902 CAC720902:CAG720902 CJY720902:CKC720902 CTU720902:CTY720902 DDQ720902:DDU720902 DNM720902:DNQ720902 DXI720902:DXM720902 EHE720902:EHI720902 ERA720902:ERE720902 FAW720902:FBA720902 FKS720902:FKW720902 FUO720902:FUS720902 GEK720902:GEO720902 GOG720902:GOK720902 GYC720902:GYG720902 HHY720902:HIC720902 HRU720902:HRY720902 IBQ720902:IBU720902 ILM720902:ILQ720902 IVI720902:IVM720902 JFE720902:JFI720902 JPA720902:JPE720902 JYW720902:JZA720902 KIS720902:KIW720902 KSO720902:KSS720902 LCK720902:LCO720902 LMG720902:LMK720902 LWC720902:LWG720902 MFY720902:MGC720902 MPU720902:MPY720902 MZQ720902:MZU720902 NJM720902:NJQ720902 NTI720902:NTM720902 ODE720902:ODI720902 ONA720902:ONE720902 OWW720902:OXA720902 PGS720902:PGW720902 PQO720902:PQS720902 QAK720902:QAO720902 QKG720902:QKK720902 QUC720902:QUG720902 RDY720902:REC720902 RNU720902:RNY720902 RXQ720902:RXU720902 SHM720902:SHQ720902 SRI720902:SRM720902 TBE720902:TBI720902 TLA720902:TLE720902 TUW720902:TVA720902 UES720902:UEW720902 UOO720902:UOS720902 UYK720902:UYO720902 VIG720902:VIK720902 VSC720902:VSG720902 WBY720902:WCC720902 WLU720902:WLY720902 WVQ720902:WVU720902 I786438:M786438 JE786438:JI786438 TA786438:TE786438 ACW786438:ADA786438 AMS786438:AMW786438 AWO786438:AWS786438 BGK786438:BGO786438 BQG786438:BQK786438 CAC786438:CAG786438 CJY786438:CKC786438 CTU786438:CTY786438 DDQ786438:DDU786438 DNM786438:DNQ786438 DXI786438:DXM786438 EHE786438:EHI786438 ERA786438:ERE786438 FAW786438:FBA786438 FKS786438:FKW786438 FUO786438:FUS786438 GEK786438:GEO786438 GOG786438:GOK786438 GYC786438:GYG786438 HHY786438:HIC786438 HRU786438:HRY786438 IBQ786438:IBU786438 ILM786438:ILQ786438 IVI786438:IVM786438 JFE786438:JFI786438 JPA786438:JPE786438 JYW786438:JZA786438 KIS786438:KIW786438 KSO786438:KSS786438 LCK786438:LCO786438 LMG786438:LMK786438 LWC786438:LWG786438 MFY786438:MGC786438 MPU786438:MPY786438 MZQ786438:MZU786438 NJM786438:NJQ786438 NTI786438:NTM786438 ODE786438:ODI786438 ONA786438:ONE786438 OWW786438:OXA786438 PGS786438:PGW786438 PQO786438:PQS786438 QAK786438:QAO786438 QKG786438:QKK786438 QUC786438:QUG786438 RDY786438:REC786438 RNU786438:RNY786438 RXQ786438:RXU786438 SHM786438:SHQ786438 SRI786438:SRM786438 TBE786438:TBI786438 TLA786438:TLE786438 TUW786438:TVA786438 UES786438:UEW786438 UOO786438:UOS786438 UYK786438:UYO786438 VIG786438:VIK786438 VSC786438:VSG786438 WBY786438:WCC786438 WLU786438:WLY786438 WVQ786438:WVU786438 I851974:M851974 JE851974:JI851974 TA851974:TE851974 ACW851974:ADA851974 AMS851974:AMW851974 AWO851974:AWS851974 BGK851974:BGO851974 BQG851974:BQK851974 CAC851974:CAG851974 CJY851974:CKC851974 CTU851974:CTY851974 DDQ851974:DDU851974 DNM851974:DNQ851974 DXI851974:DXM851974 EHE851974:EHI851974 ERA851974:ERE851974 FAW851974:FBA851974 FKS851974:FKW851974 FUO851974:FUS851974 GEK851974:GEO851974 GOG851974:GOK851974 GYC851974:GYG851974 HHY851974:HIC851974 HRU851974:HRY851974 IBQ851974:IBU851974 ILM851974:ILQ851974 IVI851974:IVM851974 JFE851974:JFI851974 JPA851974:JPE851974 JYW851974:JZA851974 KIS851974:KIW851974 KSO851974:KSS851974 LCK851974:LCO851974 LMG851974:LMK851974 LWC851974:LWG851974 MFY851974:MGC851974 MPU851974:MPY851974 MZQ851974:MZU851974 NJM851974:NJQ851974 NTI851974:NTM851974 ODE851974:ODI851974 ONA851974:ONE851974 OWW851974:OXA851974 PGS851974:PGW851974 PQO851974:PQS851974 QAK851974:QAO851974 QKG851974:QKK851974 QUC851974:QUG851974 RDY851974:REC851974 RNU851974:RNY851974 RXQ851974:RXU851974 SHM851974:SHQ851974 SRI851974:SRM851974 TBE851974:TBI851974 TLA851974:TLE851974 TUW851974:TVA851974 UES851974:UEW851974 UOO851974:UOS851974 UYK851974:UYO851974 VIG851974:VIK851974 VSC851974:VSG851974 WBY851974:WCC851974 WLU851974:WLY851974 WVQ851974:WVU851974 I917510:M917510 JE917510:JI917510 TA917510:TE917510 ACW917510:ADA917510 AMS917510:AMW917510 AWO917510:AWS917510 BGK917510:BGO917510 BQG917510:BQK917510 CAC917510:CAG917510 CJY917510:CKC917510 CTU917510:CTY917510 DDQ917510:DDU917510 DNM917510:DNQ917510 DXI917510:DXM917510 EHE917510:EHI917510 ERA917510:ERE917510 FAW917510:FBA917510 FKS917510:FKW917510 FUO917510:FUS917510 GEK917510:GEO917510 GOG917510:GOK917510 GYC917510:GYG917510 HHY917510:HIC917510 HRU917510:HRY917510 IBQ917510:IBU917510 ILM917510:ILQ917510 IVI917510:IVM917510 JFE917510:JFI917510 JPA917510:JPE917510 JYW917510:JZA917510 KIS917510:KIW917510 KSO917510:KSS917510 LCK917510:LCO917510 LMG917510:LMK917510 LWC917510:LWG917510 MFY917510:MGC917510 MPU917510:MPY917510 MZQ917510:MZU917510 NJM917510:NJQ917510 NTI917510:NTM917510 ODE917510:ODI917510 ONA917510:ONE917510 OWW917510:OXA917510 PGS917510:PGW917510 PQO917510:PQS917510 QAK917510:QAO917510 QKG917510:QKK917510 QUC917510:QUG917510 RDY917510:REC917510 RNU917510:RNY917510 RXQ917510:RXU917510 SHM917510:SHQ917510 SRI917510:SRM917510 TBE917510:TBI917510 TLA917510:TLE917510 TUW917510:TVA917510 UES917510:UEW917510 UOO917510:UOS917510 UYK917510:UYO917510 VIG917510:VIK917510 VSC917510:VSG917510 WBY917510:WCC917510 WLU917510:WLY917510 WVQ917510:WVU917510 I983046:M983046 JE983046:JI983046 TA983046:TE983046 ACW983046:ADA983046 AMS983046:AMW983046 AWO983046:AWS983046 BGK983046:BGO983046 BQG983046:BQK983046 CAC983046:CAG983046 CJY983046:CKC983046 CTU983046:CTY983046 DDQ983046:DDU983046 DNM983046:DNQ983046 DXI983046:DXM983046 EHE983046:EHI983046 ERA983046:ERE983046 FAW983046:FBA983046 FKS983046:FKW983046 FUO983046:FUS983046 GEK983046:GEO983046 GOG983046:GOK983046 GYC983046:GYG983046 HHY983046:HIC983046 HRU983046:HRY983046 IBQ983046:IBU983046 ILM983046:ILQ983046 IVI983046:IVM983046 JFE983046:JFI983046 JPA983046:JPE983046 JYW983046:JZA983046 KIS983046:KIW983046 KSO983046:KSS983046 LCK983046:LCO983046 LMG983046:LMK983046 LWC983046:LWG983046 MFY983046:MGC983046 MPU983046:MPY983046 MZQ983046:MZU983046 NJM983046:NJQ983046 NTI983046:NTM983046 ODE983046:ODI983046 ONA983046:ONE983046 OWW983046:OXA983046 PGS983046:PGW983046 PQO983046:PQS983046 QAK983046:QAO983046 QKG983046:QKK983046 QUC983046:QUG983046 RDY983046:REC983046 RNU983046:RNY983046 RXQ983046:RXU983046 SHM983046:SHQ983046 SRI983046:SRM983046 TBE983046:TBI983046 TLA983046:TLE983046 TUW983046:TVA983046 UES983046:UEW983046 UOO983046:UOS983046 UYK983046:UYO983046 VIG983046:VIK983046 VSC983046:VSG983046 WBY983046:WCC983046 WLU983046:WLY983046" xr:uid="{00000000-0002-0000-39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WVN983043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xr:uid="{00000000-0002-0000-3900-000001000000}"/>
    <dataValidation allowBlank="1" showInputMessage="1" showErrorMessage="1" prompt="Determine si el indicador responde a un enfoque (Derechos Humanos, Género, Diferencial, Poblacional, Ambiental y Territorial). Si responde a más de enfoque separelos por ;" sqref="WVJ98305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xr:uid="{00000000-0002-0000-3900-000002000000}"/>
    <dataValidation allowBlank="1" showInputMessage="1" showErrorMessage="1" prompt="Identifique la meta ODS a que le apunta el indicador de producto. Seleccione de la lista desplegable." sqref="WVM983053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xr:uid="{00000000-0002-0000-3900-000003000000}"/>
    <dataValidation allowBlank="1" showInputMessage="1" showErrorMessage="1" prompt="Identifique el ODS a que le apunta el indicador de producto. Seleccione de la lista desplegable._x000a_" sqref="WVJ983053:WVJ98305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9:B65550 IX65549:IX65550 ST65549:ST65550 ACP65549:ACP65550 AML65549:AML65550 AWH65549:AWH65550 BGD65549:BGD65550 BPZ65549:BPZ65550 BZV65549:BZV65550 CJR65549:CJR65550 CTN65549:CTN65550 DDJ65549:DDJ65550 DNF65549:DNF65550 DXB65549:DXB65550 EGX65549:EGX65550 EQT65549:EQT65550 FAP65549:FAP65550 FKL65549:FKL65550 FUH65549:FUH65550 GED65549:GED65550 GNZ65549:GNZ65550 GXV65549:GXV65550 HHR65549:HHR65550 HRN65549:HRN65550 IBJ65549:IBJ65550 ILF65549:ILF65550 IVB65549:IVB65550 JEX65549:JEX65550 JOT65549:JOT65550 JYP65549:JYP65550 KIL65549:KIL65550 KSH65549:KSH65550 LCD65549:LCD65550 LLZ65549:LLZ65550 LVV65549:LVV65550 MFR65549:MFR65550 MPN65549:MPN65550 MZJ65549:MZJ65550 NJF65549:NJF65550 NTB65549:NTB65550 OCX65549:OCX65550 OMT65549:OMT65550 OWP65549:OWP65550 PGL65549:PGL65550 PQH65549:PQH65550 QAD65549:QAD65550 QJZ65549:QJZ65550 QTV65549:QTV65550 RDR65549:RDR65550 RNN65549:RNN65550 RXJ65549:RXJ65550 SHF65549:SHF65550 SRB65549:SRB65550 TAX65549:TAX65550 TKT65549:TKT65550 TUP65549:TUP65550 UEL65549:UEL65550 UOH65549:UOH65550 UYD65549:UYD65550 VHZ65549:VHZ65550 VRV65549:VRV65550 WBR65549:WBR65550 WLN65549:WLN65550 WVJ65549:WVJ65550 B131085:B131086 IX131085:IX131086 ST131085:ST131086 ACP131085:ACP131086 AML131085:AML131086 AWH131085:AWH131086 BGD131085:BGD131086 BPZ131085:BPZ131086 BZV131085:BZV131086 CJR131085:CJR131086 CTN131085:CTN131086 DDJ131085:DDJ131086 DNF131085:DNF131086 DXB131085:DXB131086 EGX131085:EGX131086 EQT131085:EQT131086 FAP131085:FAP131086 FKL131085:FKL131086 FUH131085:FUH131086 GED131085:GED131086 GNZ131085:GNZ131086 GXV131085:GXV131086 HHR131085:HHR131086 HRN131085:HRN131086 IBJ131085:IBJ131086 ILF131085:ILF131086 IVB131085:IVB131086 JEX131085:JEX131086 JOT131085:JOT131086 JYP131085:JYP131086 KIL131085:KIL131086 KSH131085:KSH131086 LCD131085:LCD131086 LLZ131085:LLZ131086 LVV131085:LVV131086 MFR131085:MFR131086 MPN131085:MPN131086 MZJ131085:MZJ131086 NJF131085:NJF131086 NTB131085:NTB131086 OCX131085:OCX131086 OMT131085:OMT131086 OWP131085:OWP131086 PGL131085:PGL131086 PQH131085:PQH131086 QAD131085:QAD131086 QJZ131085:QJZ131086 QTV131085:QTV131086 RDR131085:RDR131086 RNN131085:RNN131086 RXJ131085:RXJ131086 SHF131085:SHF131086 SRB131085:SRB131086 TAX131085:TAX131086 TKT131085:TKT131086 TUP131085:TUP131086 UEL131085:UEL131086 UOH131085:UOH131086 UYD131085:UYD131086 VHZ131085:VHZ131086 VRV131085:VRV131086 WBR131085:WBR131086 WLN131085:WLN131086 WVJ131085:WVJ131086 B196621:B196622 IX196621:IX196622 ST196621:ST196622 ACP196621:ACP196622 AML196621:AML196622 AWH196621:AWH196622 BGD196621:BGD196622 BPZ196621:BPZ196622 BZV196621:BZV196622 CJR196621:CJR196622 CTN196621:CTN196622 DDJ196621:DDJ196622 DNF196621:DNF196622 DXB196621:DXB196622 EGX196621:EGX196622 EQT196621:EQT196622 FAP196621:FAP196622 FKL196621:FKL196622 FUH196621:FUH196622 GED196621:GED196622 GNZ196621:GNZ196622 GXV196621:GXV196622 HHR196621:HHR196622 HRN196621:HRN196622 IBJ196621:IBJ196622 ILF196621:ILF196622 IVB196621:IVB196622 JEX196621:JEX196622 JOT196621:JOT196622 JYP196621:JYP196622 KIL196621:KIL196622 KSH196621:KSH196622 LCD196621:LCD196622 LLZ196621:LLZ196622 LVV196621:LVV196622 MFR196621:MFR196622 MPN196621:MPN196622 MZJ196621:MZJ196622 NJF196621:NJF196622 NTB196621:NTB196622 OCX196621:OCX196622 OMT196621:OMT196622 OWP196621:OWP196622 PGL196621:PGL196622 PQH196621:PQH196622 QAD196621:QAD196622 QJZ196621:QJZ196622 QTV196621:QTV196622 RDR196621:RDR196622 RNN196621:RNN196622 RXJ196621:RXJ196622 SHF196621:SHF196622 SRB196621:SRB196622 TAX196621:TAX196622 TKT196621:TKT196622 TUP196621:TUP196622 UEL196621:UEL196622 UOH196621:UOH196622 UYD196621:UYD196622 VHZ196621:VHZ196622 VRV196621:VRV196622 WBR196621:WBR196622 WLN196621:WLN196622 WVJ196621:WVJ196622 B262157:B262158 IX262157:IX262158 ST262157:ST262158 ACP262157:ACP262158 AML262157:AML262158 AWH262157:AWH262158 BGD262157:BGD262158 BPZ262157:BPZ262158 BZV262157:BZV262158 CJR262157:CJR262158 CTN262157:CTN262158 DDJ262157:DDJ262158 DNF262157:DNF262158 DXB262157:DXB262158 EGX262157:EGX262158 EQT262157:EQT262158 FAP262157:FAP262158 FKL262157:FKL262158 FUH262157:FUH262158 GED262157:GED262158 GNZ262157:GNZ262158 GXV262157:GXV262158 HHR262157:HHR262158 HRN262157:HRN262158 IBJ262157:IBJ262158 ILF262157:ILF262158 IVB262157:IVB262158 JEX262157:JEX262158 JOT262157:JOT262158 JYP262157:JYP262158 KIL262157:KIL262158 KSH262157:KSH262158 LCD262157:LCD262158 LLZ262157:LLZ262158 LVV262157:LVV262158 MFR262157:MFR262158 MPN262157:MPN262158 MZJ262157:MZJ262158 NJF262157:NJF262158 NTB262157:NTB262158 OCX262157:OCX262158 OMT262157:OMT262158 OWP262157:OWP262158 PGL262157:PGL262158 PQH262157:PQH262158 QAD262157:QAD262158 QJZ262157:QJZ262158 QTV262157:QTV262158 RDR262157:RDR262158 RNN262157:RNN262158 RXJ262157:RXJ262158 SHF262157:SHF262158 SRB262157:SRB262158 TAX262157:TAX262158 TKT262157:TKT262158 TUP262157:TUP262158 UEL262157:UEL262158 UOH262157:UOH262158 UYD262157:UYD262158 VHZ262157:VHZ262158 VRV262157:VRV262158 WBR262157:WBR262158 WLN262157:WLN262158 WVJ262157:WVJ262158 B327693:B327694 IX327693:IX327694 ST327693:ST327694 ACP327693:ACP327694 AML327693:AML327694 AWH327693:AWH327694 BGD327693:BGD327694 BPZ327693:BPZ327694 BZV327693:BZV327694 CJR327693:CJR327694 CTN327693:CTN327694 DDJ327693:DDJ327694 DNF327693:DNF327694 DXB327693:DXB327694 EGX327693:EGX327694 EQT327693:EQT327694 FAP327693:FAP327694 FKL327693:FKL327694 FUH327693:FUH327694 GED327693:GED327694 GNZ327693:GNZ327694 GXV327693:GXV327694 HHR327693:HHR327694 HRN327693:HRN327694 IBJ327693:IBJ327694 ILF327693:ILF327694 IVB327693:IVB327694 JEX327693:JEX327694 JOT327693:JOT327694 JYP327693:JYP327694 KIL327693:KIL327694 KSH327693:KSH327694 LCD327693:LCD327694 LLZ327693:LLZ327694 LVV327693:LVV327694 MFR327693:MFR327694 MPN327693:MPN327694 MZJ327693:MZJ327694 NJF327693:NJF327694 NTB327693:NTB327694 OCX327693:OCX327694 OMT327693:OMT327694 OWP327693:OWP327694 PGL327693:PGL327694 PQH327693:PQH327694 QAD327693:QAD327694 QJZ327693:QJZ327694 QTV327693:QTV327694 RDR327693:RDR327694 RNN327693:RNN327694 RXJ327693:RXJ327694 SHF327693:SHF327694 SRB327693:SRB327694 TAX327693:TAX327694 TKT327693:TKT327694 TUP327693:TUP327694 UEL327693:UEL327694 UOH327693:UOH327694 UYD327693:UYD327694 VHZ327693:VHZ327694 VRV327693:VRV327694 WBR327693:WBR327694 WLN327693:WLN327694 WVJ327693:WVJ327694 B393229:B393230 IX393229:IX393230 ST393229:ST393230 ACP393229:ACP393230 AML393229:AML393230 AWH393229:AWH393230 BGD393229:BGD393230 BPZ393229:BPZ393230 BZV393229:BZV393230 CJR393229:CJR393230 CTN393229:CTN393230 DDJ393229:DDJ393230 DNF393229:DNF393230 DXB393229:DXB393230 EGX393229:EGX393230 EQT393229:EQT393230 FAP393229:FAP393230 FKL393229:FKL393230 FUH393229:FUH393230 GED393229:GED393230 GNZ393229:GNZ393230 GXV393229:GXV393230 HHR393229:HHR393230 HRN393229:HRN393230 IBJ393229:IBJ393230 ILF393229:ILF393230 IVB393229:IVB393230 JEX393229:JEX393230 JOT393229:JOT393230 JYP393229:JYP393230 KIL393229:KIL393230 KSH393229:KSH393230 LCD393229:LCD393230 LLZ393229:LLZ393230 LVV393229:LVV393230 MFR393229:MFR393230 MPN393229:MPN393230 MZJ393229:MZJ393230 NJF393229:NJF393230 NTB393229:NTB393230 OCX393229:OCX393230 OMT393229:OMT393230 OWP393229:OWP393230 PGL393229:PGL393230 PQH393229:PQH393230 QAD393229:QAD393230 QJZ393229:QJZ393230 QTV393229:QTV393230 RDR393229:RDR393230 RNN393229:RNN393230 RXJ393229:RXJ393230 SHF393229:SHF393230 SRB393229:SRB393230 TAX393229:TAX393230 TKT393229:TKT393230 TUP393229:TUP393230 UEL393229:UEL393230 UOH393229:UOH393230 UYD393229:UYD393230 VHZ393229:VHZ393230 VRV393229:VRV393230 WBR393229:WBR393230 WLN393229:WLN393230 WVJ393229:WVJ393230 B458765:B458766 IX458765:IX458766 ST458765:ST458766 ACP458765:ACP458766 AML458765:AML458766 AWH458765:AWH458766 BGD458765:BGD458766 BPZ458765:BPZ458766 BZV458765:BZV458766 CJR458765:CJR458766 CTN458765:CTN458766 DDJ458765:DDJ458766 DNF458765:DNF458766 DXB458765:DXB458766 EGX458765:EGX458766 EQT458765:EQT458766 FAP458765:FAP458766 FKL458765:FKL458766 FUH458765:FUH458766 GED458765:GED458766 GNZ458765:GNZ458766 GXV458765:GXV458766 HHR458765:HHR458766 HRN458765:HRN458766 IBJ458765:IBJ458766 ILF458765:ILF458766 IVB458765:IVB458766 JEX458765:JEX458766 JOT458765:JOT458766 JYP458765:JYP458766 KIL458765:KIL458766 KSH458765:KSH458766 LCD458765:LCD458766 LLZ458765:LLZ458766 LVV458765:LVV458766 MFR458765:MFR458766 MPN458765:MPN458766 MZJ458765:MZJ458766 NJF458765:NJF458766 NTB458765:NTB458766 OCX458765:OCX458766 OMT458765:OMT458766 OWP458765:OWP458766 PGL458765:PGL458766 PQH458765:PQH458766 QAD458765:QAD458766 QJZ458765:QJZ458766 QTV458765:QTV458766 RDR458765:RDR458766 RNN458765:RNN458766 RXJ458765:RXJ458766 SHF458765:SHF458766 SRB458765:SRB458766 TAX458765:TAX458766 TKT458765:TKT458766 TUP458765:TUP458766 UEL458765:UEL458766 UOH458765:UOH458766 UYD458765:UYD458766 VHZ458765:VHZ458766 VRV458765:VRV458766 WBR458765:WBR458766 WLN458765:WLN458766 WVJ458765:WVJ458766 B524301:B524302 IX524301:IX524302 ST524301:ST524302 ACP524301:ACP524302 AML524301:AML524302 AWH524301:AWH524302 BGD524301:BGD524302 BPZ524301:BPZ524302 BZV524301:BZV524302 CJR524301:CJR524302 CTN524301:CTN524302 DDJ524301:DDJ524302 DNF524301:DNF524302 DXB524301:DXB524302 EGX524301:EGX524302 EQT524301:EQT524302 FAP524301:FAP524302 FKL524301:FKL524302 FUH524301:FUH524302 GED524301:GED524302 GNZ524301:GNZ524302 GXV524301:GXV524302 HHR524301:HHR524302 HRN524301:HRN524302 IBJ524301:IBJ524302 ILF524301:ILF524302 IVB524301:IVB524302 JEX524301:JEX524302 JOT524301:JOT524302 JYP524301:JYP524302 KIL524301:KIL524302 KSH524301:KSH524302 LCD524301:LCD524302 LLZ524301:LLZ524302 LVV524301:LVV524302 MFR524301:MFR524302 MPN524301:MPN524302 MZJ524301:MZJ524302 NJF524301:NJF524302 NTB524301:NTB524302 OCX524301:OCX524302 OMT524301:OMT524302 OWP524301:OWP524302 PGL524301:PGL524302 PQH524301:PQH524302 QAD524301:QAD524302 QJZ524301:QJZ524302 QTV524301:QTV524302 RDR524301:RDR524302 RNN524301:RNN524302 RXJ524301:RXJ524302 SHF524301:SHF524302 SRB524301:SRB524302 TAX524301:TAX524302 TKT524301:TKT524302 TUP524301:TUP524302 UEL524301:UEL524302 UOH524301:UOH524302 UYD524301:UYD524302 VHZ524301:VHZ524302 VRV524301:VRV524302 WBR524301:WBR524302 WLN524301:WLN524302 WVJ524301:WVJ524302 B589837:B589838 IX589837:IX589838 ST589837:ST589838 ACP589837:ACP589838 AML589837:AML589838 AWH589837:AWH589838 BGD589837:BGD589838 BPZ589837:BPZ589838 BZV589837:BZV589838 CJR589837:CJR589838 CTN589837:CTN589838 DDJ589837:DDJ589838 DNF589837:DNF589838 DXB589837:DXB589838 EGX589837:EGX589838 EQT589837:EQT589838 FAP589837:FAP589838 FKL589837:FKL589838 FUH589837:FUH589838 GED589837:GED589838 GNZ589837:GNZ589838 GXV589837:GXV589838 HHR589837:HHR589838 HRN589837:HRN589838 IBJ589837:IBJ589838 ILF589837:ILF589838 IVB589837:IVB589838 JEX589837:JEX589838 JOT589837:JOT589838 JYP589837:JYP589838 KIL589837:KIL589838 KSH589837:KSH589838 LCD589837:LCD589838 LLZ589837:LLZ589838 LVV589837:LVV589838 MFR589837:MFR589838 MPN589837:MPN589838 MZJ589837:MZJ589838 NJF589837:NJF589838 NTB589837:NTB589838 OCX589837:OCX589838 OMT589837:OMT589838 OWP589837:OWP589838 PGL589837:PGL589838 PQH589837:PQH589838 QAD589837:QAD589838 QJZ589837:QJZ589838 QTV589837:QTV589838 RDR589837:RDR589838 RNN589837:RNN589838 RXJ589837:RXJ589838 SHF589837:SHF589838 SRB589837:SRB589838 TAX589837:TAX589838 TKT589837:TKT589838 TUP589837:TUP589838 UEL589837:UEL589838 UOH589837:UOH589838 UYD589837:UYD589838 VHZ589837:VHZ589838 VRV589837:VRV589838 WBR589837:WBR589838 WLN589837:WLN589838 WVJ589837:WVJ589838 B655373:B655374 IX655373:IX655374 ST655373:ST655374 ACP655373:ACP655374 AML655373:AML655374 AWH655373:AWH655374 BGD655373:BGD655374 BPZ655373:BPZ655374 BZV655373:BZV655374 CJR655373:CJR655374 CTN655373:CTN655374 DDJ655373:DDJ655374 DNF655373:DNF655374 DXB655373:DXB655374 EGX655373:EGX655374 EQT655373:EQT655374 FAP655373:FAP655374 FKL655373:FKL655374 FUH655373:FUH655374 GED655373:GED655374 GNZ655373:GNZ655374 GXV655373:GXV655374 HHR655373:HHR655374 HRN655373:HRN655374 IBJ655373:IBJ655374 ILF655373:ILF655374 IVB655373:IVB655374 JEX655373:JEX655374 JOT655373:JOT655374 JYP655373:JYP655374 KIL655373:KIL655374 KSH655373:KSH655374 LCD655373:LCD655374 LLZ655373:LLZ655374 LVV655373:LVV655374 MFR655373:MFR655374 MPN655373:MPN655374 MZJ655373:MZJ655374 NJF655373:NJF655374 NTB655373:NTB655374 OCX655373:OCX655374 OMT655373:OMT655374 OWP655373:OWP655374 PGL655373:PGL655374 PQH655373:PQH655374 QAD655373:QAD655374 QJZ655373:QJZ655374 QTV655373:QTV655374 RDR655373:RDR655374 RNN655373:RNN655374 RXJ655373:RXJ655374 SHF655373:SHF655374 SRB655373:SRB655374 TAX655373:TAX655374 TKT655373:TKT655374 TUP655373:TUP655374 UEL655373:UEL655374 UOH655373:UOH655374 UYD655373:UYD655374 VHZ655373:VHZ655374 VRV655373:VRV655374 WBR655373:WBR655374 WLN655373:WLN655374 WVJ655373:WVJ655374 B720909:B720910 IX720909:IX720910 ST720909:ST720910 ACP720909:ACP720910 AML720909:AML720910 AWH720909:AWH720910 BGD720909:BGD720910 BPZ720909:BPZ720910 BZV720909:BZV720910 CJR720909:CJR720910 CTN720909:CTN720910 DDJ720909:DDJ720910 DNF720909:DNF720910 DXB720909:DXB720910 EGX720909:EGX720910 EQT720909:EQT720910 FAP720909:FAP720910 FKL720909:FKL720910 FUH720909:FUH720910 GED720909:GED720910 GNZ720909:GNZ720910 GXV720909:GXV720910 HHR720909:HHR720910 HRN720909:HRN720910 IBJ720909:IBJ720910 ILF720909:ILF720910 IVB720909:IVB720910 JEX720909:JEX720910 JOT720909:JOT720910 JYP720909:JYP720910 KIL720909:KIL720910 KSH720909:KSH720910 LCD720909:LCD720910 LLZ720909:LLZ720910 LVV720909:LVV720910 MFR720909:MFR720910 MPN720909:MPN720910 MZJ720909:MZJ720910 NJF720909:NJF720910 NTB720909:NTB720910 OCX720909:OCX720910 OMT720909:OMT720910 OWP720909:OWP720910 PGL720909:PGL720910 PQH720909:PQH720910 QAD720909:QAD720910 QJZ720909:QJZ720910 QTV720909:QTV720910 RDR720909:RDR720910 RNN720909:RNN720910 RXJ720909:RXJ720910 SHF720909:SHF720910 SRB720909:SRB720910 TAX720909:TAX720910 TKT720909:TKT720910 TUP720909:TUP720910 UEL720909:UEL720910 UOH720909:UOH720910 UYD720909:UYD720910 VHZ720909:VHZ720910 VRV720909:VRV720910 WBR720909:WBR720910 WLN720909:WLN720910 WVJ720909:WVJ720910 B786445:B786446 IX786445:IX786446 ST786445:ST786446 ACP786445:ACP786446 AML786445:AML786446 AWH786445:AWH786446 BGD786445:BGD786446 BPZ786445:BPZ786446 BZV786445:BZV786446 CJR786445:CJR786446 CTN786445:CTN786446 DDJ786445:DDJ786446 DNF786445:DNF786446 DXB786445:DXB786446 EGX786445:EGX786446 EQT786445:EQT786446 FAP786445:FAP786446 FKL786445:FKL786446 FUH786445:FUH786446 GED786445:GED786446 GNZ786445:GNZ786446 GXV786445:GXV786446 HHR786445:HHR786446 HRN786445:HRN786446 IBJ786445:IBJ786446 ILF786445:ILF786446 IVB786445:IVB786446 JEX786445:JEX786446 JOT786445:JOT786446 JYP786445:JYP786446 KIL786445:KIL786446 KSH786445:KSH786446 LCD786445:LCD786446 LLZ786445:LLZ786446 LVV786445:LVV786446 MFR786445:MFR786446 MPN786445:MPN786446 MZJ786445:MZJ786446 NJF786445:NJF786446 NTB786445:NTB786446 OCX786445:OCX786446 OMT786445:OMT786446 OWP786445:OWP786446 PGL786445:PGL786446 PQH786445:PQH786446 QAD786445:QAD786446 QJZ786445:QJZ786446 QTV786445:QTV786446 RDR786445:RDR786446 RNN786445:RNN786446 RXJ786445:RXJ786446 SHF786445:SHF786446 SRB786445:SRB786446 TAX786445:TAX786446 TKT786445:TKT786446 TUP786445:TUP786446 UEL786445:UEL786446 UOH786445:UOH786446 UYD786445:UYD786446 VHZ786445:VHZ786446 VRV786445:VRV786446 WBR786445:WBR786446 WLN786445:WLN786446 WVJ786445:WVJ786446 B851981:B851982 IX851981:IX851982 ST851981:ST851982 ACP851981:ACP851982 AML851981:AML851982 AWH851981:AWH851982 BGD851981:BGD851982 BPZ851981:BPZ851982 BZV851981:BZV851982 CJR851981:CJR851982 CTN851981:CTN851982 DDJ851981:DDJ851982 DNF851981:DNF851982 DXB851981:DXB851982 EGX851981:EGX851982 EQT851981:EQT851982 FAP851981:FAP851982 FKL851981:FKL851982 FUH851981:FUH851982 GED851981:GED851982 GNZ851981:GNZ851982 GXV851981:GXV851982 HHR851981:HHR851982 HRN851981:HRN851982 IBJ851981:IBJ851982 ILF851981:ILF851982 IVB851981:IVB851982 JEX851981:JEX851982 JOT851981:JOT851982 JYP851981:JYP851982 KIL851981:KIL851982 KSH851981:KSH851982 LCD851981:LCD851982 LLZ851981:LLZ851982 LVV851981:LVV851982 MFR851981:MFR851982 MPN851981:MPN851982 MZJ851981:MZJ851982 NJF851981:NJF851982 NTB851981:NTB851982 OCX851981:OCX851982 OMT851981:OMT851982 OWP851981:OWP851982 PGL851981:PGL851982 PQH851981:PQH851982 QAD851981:QAD851982 QJZ851981:QJZ851982 QTV851981:QTV851982 RDR851981:RDR851982 RNN851981:RNN851982 RXJ851981:RXJ851982 SHF851981:SHF851982 SRB851981:SRB851982 TAX851981:TAX851982 TKT851981:TKT851982 TUP851981:TUP851982 UEL851981:UEL851982 UOH851981:UOH851982 UYD851981:UYD851982 VHZ851981:VHZ851982 VRV851981:VRV851982 WBR851981:WBR851982 WLN851981:WLN851982 WVJ851981:WVJ851982 B917517:B917518 IX917517:IX917518 ST917517:ST917518 ACP917517:ACP917518 AML917517:AML917518 AWH917517:AWH917518 BGD917517:BGD917518 BPZ917517:BPZ917518 BZV917517:BZV917518 CJR917517:CJR917518 CTN917517:CTN917518 DDJ917517:DDJ917518 DNF917517:DNF917518 DXB917517:DXB917518 EGX917517:EGX917518 EQT917517:EQT917518 FAP917517:FAP917518 FKL917517:FKL917518 FUH917517:FUH917518 GED917517:GED917518 GNZ917517:GNZ917518 GXV917517:GXV917518 HHR917517:HHR917518 HRN917517:HRN917518 IBJ917517:IBJ917518 ILF917517:ILF917518 IVB917517:IVB917518 JEX917517:JEX917518 JOT917517:JOT917518 JYP917517:JYP917518 KIL917517:KIL917518 KSH917517:KSH917518 LCD917517:LCD917518 LLZ917517:LLZ917518 LVV917517:LVV917518 MFR917517:MFR917518 MPN917517:MPN917518 MZJ917517:MZJ917518 NJF917517:NJF917518 NTB917517:NTB917518 OCX917517:OCX917518 OMT917517:OMT917518 OWP917517:OWP917518 PGL917517:PGL917518 PQH917517:PQH917518 QAD917517:QAD917518 QJZ917517:QJZ917518 QTV917517:QTV917518 RDR917517:RDR917518 RNN917517:RNN917518 RXJ917517:RXJ917518 SHF917517:SHF917518 SRB917517:SRB917518 TAX917517:TAX917518 TKT917517:TKT917518 TUP917517:TUP917518 UEL917517:UEL917518 UOH917517:UOH917518 UYD917517:UYD917518 VHZ917517:VHZ917518 VRV917517:VRV917518 WBR917517:WBR917518 WLN917517:WLN917518 WVJ917517:WVJ917518 B983053:B983054 IX983053:IX983054 ST983053:ST983054 ACP983053:ACP983054 AML983053:AML983054 AWH983053:AWH983054 BGD983053:BGD983054 BPZ983053:BPZ983054 BZV983053:BZV983054 CJR983053:CJR983054 CTN983053:CTN983054 DDJ983053:DDJ983054 DNF983053:DNF983054 DXB983053:DXB983054 EGX983053:EGX983054 EQT983053:EQT983054 FAP983053:FAP983054 FKL983053:FKL983054 FUH983053:FUH983054 GED983053:GED983054 GNZ983053:GNZ983054 GXV983053:GXV983054 HHR983053:HHR983054 HRN983053:HRN983054 IBJ983053:IBJ983054 ILF983053:ILF983054 IVB983053:IVB983054 JEX983053:JEX983054 JOT983053:JOT983054 JYP983053:JYP983054 KIL983053:KIL983054 KSH983053:KSH983054 LCD983053:LCD983054 LLZ983053:LLZ983054 LVV983053:LVV983054 MFR983053:MFR983054 MPN983053:MPN983054 MZJ983053:MZJ983054 NJF983053:NJF983054 NTB983053:NTB983054 OCX983053:OCX983054 OMT983053:OMT983054 OWP983053:OWP983054 PGL983053:PGL983054 PQH983053:PQH983054 QAD983053:QAD983054 QJZ983053:QJZ983054 QTV983053:QTV983054 RDR983053:RDR983054 RNN983053:RNN983054 RXJ983053:RXJ983054 SHF983053:SHF983054 SRB983053:SRB983054 TAX983053:TAX983054 TKT983053:TKT983054 TUP983053:TUP983054 UEL983053:UEL983054 UOH983053:UOH983054 UYD983053:UYD983054 VHZ983053:VHZ983054 VRV983053:VRV983054 WBR983053:WBR983054 WLN983053:WLN983054" xr:uid="{00000000-0002-0000-3900-000004000000}"/>
    <dataValidation allowBlank="1" showInputMessage="1" showErrorMessage="1" prompt="Incluir una ficha por cada indicador, ya sea de producto o de resultado" sqref="WVJ983040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xr:uid="{00000000-0002-0000-3900-000005000000}"/>
    <dataValidation allowBlank="1" showInputMessage="1" showErrorMessage="1" prompt="Seleccione de la lista desplegable" sqref="WBX983046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WLT983046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WVP983046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xr:uid="{00000000-0002-0000-3900-000006000000}"/>
  </dataValidations>
  <hyperlinks>
    <hyperlink ref="C52" r:id="rId1" xr:uid="{00000000-0004-0000-3900-000000000000}"/>
  </hyperlinks>
  <pageMargins left="0.7" right="0.7" top="0.75" bottom="0.75" header="0.3" footer="0.3"/>
  <pageSetup paperSize="9" orientation="portrait" horizontalDpi="1200" verticalDpi="1200"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8EA9DB"/>
  </sheetPr>
  <dimension ref="A1:M57"/>
  <sheetViews>
    <sheetView zoomScaleNormal="100" workbookViewId="0">
      <selection activeCell="C2" sqref="C2"/>
    </sheetView>
  </sheetViews>
  <sheetFormatPr baseColWidth="10" defaultColWidth="11.42578125" defaultRowHeight="15"/>
  <cols>
    <col min="1" max="1" width="35.42578125" customWidth="1"/>
    <col min="2" max="2" width="33.28515625" customWidth="1"/>
    <col min="3" max="3" width="11.42578125" customWidth="1"/>
    <col min="4" max="4" width="26.85546875" customWidth="1"/>
    <col min="5" max="5" width="21" customWidth="1"/>
    <col min="6" max="12" width="11.42578125" customWidth="1"/>
    <col min="13" max="13" width="36.7109375" customWidth="1"/>
    <col min="14" max="256" width="9.140625" customWidth="1"/>
    <col min="257" max="257" width="11.42578125" customWidth="1"/>
    <col min="258" max="258" width="28.140625" customWidth="1"/>
    <col min="259" max="259" width="11.42578125" customWidth="1"/>
    <col min="260" max="260" width="26.85546875" customWidth="1"/>
    <col min="261" max="261" width="21" customWidth="1"/>
    <col min="262" max="268" width="11.42578125" customWidth="1"/>
    <col min="269" max="269" width="36.7109375" customWidth="1"/>
    <col min="270" max="512" width="9.140625" customWidth="1"/>
    <col min="513" max="513" width="11.42578125" customWidth="1"/>
    <col min="514" max="514" width="28.140625" customWidth="1"/>
    <col min="515" max="515" width="11.42578125" customWidth="1"/>
    <col min="516" max="516" width="26.85546875" customWidth="1"/>
    <col min="517" max="517" width="21" customWidth="1"/>
    <col min="518" max="524" width="11.42578125" customWidth="1"/>
    <col min="525" max="525" width="36.7109375" customWidth="1"/>
    <col min="526" max="768" width="9.140625" customWidth="1"/>
    <col min="769" max="769" width="11.42578125" customWidth="1"/>
    <col min="770" max="770" width="28.140625" customWidth="1"/>
    <col min="771" max="771" width="11.42578125" customWidth="1"/>
    <col min="772" max="772" width="26.85546875" customWidth="1"/>
    <col min="773" max="773" width="21" customWidth="1"/>
    <col min="774" max="780" width="11.42578125" customWidth="1"/>
    <col min="781" max="781" width="36.7109375" customWidth="1"/>
    <col min="782" max="1024" width="9.140625" customWidth="1"/>
    <col min="1025" max="1025" width="11.42578125" customWidth="1"/>
    <col min="1026" max="1026" width="28.140625" customWidth="1"/>
    <col min="1027" max="1027" width="11.42578125" customWidth="1"/>
    <col min="1028" max="1028" width="26.85546875" customWidth="1"/>
    <col min="1029" max="1029" width="21" customWidth="1"/>
    <col min="1030" max="1036" width="11.42578125" customWidth="1"/>
    <col min="1037" max="1037" width="36.7109375" customWidth="1"/>
    <col min="1038" max="1280" width="9.140625" customWidth="1"/>
    <col min="1281" max="1281" width="11.42578125" customWidth="1"/>
    <col min="1282" max="1282" width="28.140625" customWidth="1"/>
    <col min="1283" max="1283" width="11.42578125" customWidth="1"/>
    <col min="1284" max="1284" width="26.85546875" customWidth="1"/>
    <col min="1285" max="1285" width="21" customWidth="1"/>
    <col min="1286" max="1292" width="11.42578125" customWidth="1"/>
    <col min="1293" max="1293" width="36.7109375" customWidth="1"/>
    <col min="1294" max="1536" width="9.140625" customWidth="1"/>
    <col min="1537" max="1537" width="11.42578125" customWidth="1"/>
    <col min="1538" max="1538" width="28.140625" customWidth="1"/>
    <col min="1539" max="1539" width="11.42578125" customWidth="1"/>
    <col min="1540" max="1540" width="26.85546875" customWidth="1"/>
    <col min="1541" max="1541" width="21" customWidth="1"/>
    <col min="1542" max="1548" width="11.42578125" customWidth="1"/>
    <col min="1549" max="1549" width="36.7109375" customWidth="1"/>
    <col min="1550" max="1792" width="9.140625" customWidth="1"/>
    <col min="1793" max="1793" width="11.42578125" customWidth="1"/>
    <col min="1794" max="1794" width="28.140625" customWidth="1"/>
    <col min="1795" max="1795" width="11.42578125" customWidth="1"/>
    <col min="1796" max="1796" width="26.85546875" customWidth="1"/>
    <col min="1797" max="1797" width="21" customWidth="1"/>
    <col min="1798" max="1804" width="11.42578125" customWidth="1"/>
    <col min="1805" max="1805" width="36.7109375" customWidth="1"/>
    <col min="1806" max="2048" width="9.140625" customWidth="1"/>
    <col min="2049" max="2049" width="11.42578125" customWidth="1"/>
    <col min="2050" max="2050" width="28.140625" customWidth="1"/>
    <col min="2051" max="2051" width="11.42578125" customWidth="1"/>
    <col min="2052" max="2052" width="26.85546875" customWidth="1"/>
    <col min="2053" max="2053" width="21" customWidth="1"/>
    <col min="2054" max="2060" width="11.42578125" customWidth="1"/>
    <col min="2061" max="2061" width="36.7109375" customWidth="1"/>
    <col min="2062" max="2304" width="9.140625" customWidth="1"/>
    <col min="2305" max="2305" width="11.42578125" customWidth="1"/>
    <col min="2306" max="2306" width="28.140625" customWidth="1"/>
    <col min="2307" max="2307" width="11.42578125" customWidth="1"/>
    <col min="2308" max="2308" width="26.85546875" customWidth="1"/>
    <col min="2309" max="2309" width="21" customWidth="1"/>
    <col min="2310" max="2316" width="11.42578125" customWidth="1"/>
    <col min="2317" max="2317" width="36.7109375" customWidth="1"/>
    <col min="2318" max="2560" width="9.140625" customWidth="1"/>
    <col min="2561" max="2561" width="11.42578125" customWidth="1"/>
    <col min="2562" max="2562" width="28.140625" customWidth="1"/>
    <col min="2563" max="2563" width="11.42578125" customWidth="1"/>
    <col min="2564" max="2564" width="26.85546875" customWidth="1"/>
    <col min="2565" max="2565" width="21" customWidth="1"/>
    <col min="2566" max="2572" width="11.42578125" customWidth="1"/>
    <col min="2573" max="2573" width="36.7109375" customWidth="1"/>
    <col min="2574" max="2816" width="9.140625" customWidth="1"/>
    <col min="2817" max="2817" width="11.42578125" customWidth="1"/>
    <col min="2818" max="2818" width="28.140625" customWidth="1"/>
    <col min="2819" max="2819" width="11.42578125" customWidth="1"/>
    <col min="2820" max="2820" width="26.85546875" customWidth="1"/>
    <col min="2821" max="2821" width="21" customWidth="1"/>
    <col min="2822" max="2828" width="11.42578125" customWidth="1"/>
    <col min="2829" max="2829" width="36.7109375" customWidth="1"/>
    <col min="2830" max="3072" width="9.140625" customWidth="1"/>
    <col min="3073" max="3073" width="11.42578125" customWidth="1"/>
    <col min="3074" max="3074" width="28.140625" customWidth="1"/>
    <col min="3075" max="3075" width="11.42578125" customWidth="1"/>
    <col min="3076" max="3076" width="26.85546875" customWidth="1"/>
    <col min="3077" max="3077" width="21" customWidth="1"/>
    <col min="3078" max="3084" width="11.42578125" customWidth="1"/>
    <col min="3085" max="3085" width="36.7109375" customWidth="1"/>
    <col min="3086" max="3328" width="9.140625" customWidth="1"/>
    <col min="3329" max="3329" width="11.42578125" customWidth="1"/>
    <col min="3330" max="3330" width="28.140625" customWidth="1"/>
    <col min="3331" max="3331" width="11.42578125" customWidth="1"/>
    <col min="3332" max="3332" width="26.85546875" customWidth="1"/>
    <col min="3333" max="3333" width="21" customWidth="1"/>
    <col min="3334" max="3340" width="11.42578125" customWidth="1"/>
    <col min="3341" max="3341" width="36.7109375" customWidth="1"/>
    <col min="3342" max="3584" width="9.140625" customWidth="1"/>
    <col min="3585" max="3585" width="11.42578125" customWidth="1"/>
    <col min="3586" max="3586" width="28.140625" customWidth="1"/>
    <col min="3587" max="3587" width="11.42578125" customWidth="1"/>
    <col min="3588" max="3588" width="26.85546875" customWidth="1"/>
    <col min="3589" max="3589" width="21" customWidth="1"/>
    <col min="3590" max="3596" width="11.42578125" customWidth="1"/>
    <col min="3597" max="3597" width="36.7109375" customWidth="1"/>
    <col min="3598" max="3840" width="9.140625" customWidth="1"/>
    <col min="3841" max="3841" width="11.42578125" customWidth="1"/>
    <col min="3842" max="3842" width="28.140625" customWidth="1"/>
    <col min="3843" max="3843" width="11.42578125" customWidth="1"/>
    <col min="3844" max="3844" width="26.85546875" customWidth="1"/>
    <col min="3845" max="3845" width="21" customWidth="1"/>
    <col min="3846" max="3852" width="11.42578125" customWidth="1"/>
    <col min="3853" max="3853" width="36.7109375" customWidth="1"/>
    <col min="3854" max="4096" width="9.140625" customWidth="1"/>
    <col min="4097" max="4097" width="11.42578125" customWidth="1"/>
    <col min="4098" max="4098" width="28.140625" customWidth="1"/>
    <col min="4099" max="4099" width="11.42578125" customWidth="1"/>
    <col min="4100" max="4100" width="26.85546875" customWidth="1"/>
    <col min="4101" max="4101" width="21" customWidth="1"/>
    <col min="4102" max="4108" width="11.42578125" customWidth="1"/>
    <col min="4109" max="4109" width="36.7109375" customWidth="1"/>
    <col min="4110" max="4352" width="9.140625" customWidth="1"/>
    <col min="4353" max="4353" width="11.42578125" customWidth="1"/>
    <col min="4354" max="4354" width="28.140625" customWidth="1"/>
    <col min="4355" max="4355" width="11.42578125" customWidth="1"/>
    <col min="4356" max="4356" width="26.85546875" customWidth="1"/>
    <col min="4357" max="4357" width="21" customWidth="1"/>
    <col min="4358" max="4364" width="11.42578125" customWidth="1"/>
    <col min="4365" max="4365" width="36.7109375" customWidth="1"/>
    <col min="4366" max="4608" width="9.140625" customWidth="1"/>
    <col min="4609" max="4609" width="11.42578125" customWidth="1"/>
    <col min="4610" max="4610" width="28.140625" customWidth="1"/>
    <col min="4611" max="4611" width="11.42578125" customWidth="1"/>
    <col min="4612" max="4612" width="26.85546875" customWidth="1"/>
    <col min="4613" max="4613" width="21" customWidth="1"/>
    <col min="4614" max="4620" width="11.42578125" customWidth="1"/>
    <col min="4621" max="4621" width="36.7109375" customWidth="1"/>
    <col min="4622" max="4864" width="9.140625" customWidth="1"/>
    <col min="4865" max="4865" width="11.42578125" customWidth="1"/>
    <col min="4866" max="4866" width="28.140625" customWidth="1"/>
    <col min="4867" max="4867" width="11.42578125" customWidth="1"/>
    <col min="4868" max="4868" width="26.85546875" customWidth="1"/>
    <col min="4869" max="4869" width="21" customWidth="1"/>
    <col min="4870" max="4876" width="11.42578125" customWidth="1"/>
    <col min="4877" max="4877" width="36.7109375" customWidth="1"/>
    <col min="4878" max="5120" width="9.140625" customWidth="1"/>
    <col min="5121" max="5121" width="11.42578125" customWidth="1"/>
    <col min="5122" max="5122" width="28.140625" customWidth="1"/>
    <col min="5123" max="5123" width="11.42578125" customWidth="1"/>
    <col min="5124" max="5124" width="26.85546875" customWidth="1"/>
    <col min="5125" max="5125" width="21" customWidth="1"/>
    <col min="5126" max="5132" width="11.42578125" customWidth="1"/>
    <col min="5133" max="5133" width="36.7109375" customWidth="1"/>
    <col min="5134" max="5376" width="9.140625" customWidth="1"/>
    <col min="5377" max="5377" width="11.42578125" customWidth="1"/>
    <col min="5378" max="5378" width="28.140625" customWidth="1"/>
    <col min="5379" max="5379" width="11.42578125" customWidth="1"/>
    <col min="5380" max="5380" width="26.85546875" customWidth="1"/>
    <col min="5381" max="5381" width="21" customWidth="1"/>
    <col min="5382" max="5388" width="11.42578125" customWidth="1"/>
    <col min="5389" max="5389" width="36.7109375" customWidth="1"/>
    <col min="5390" max="5632" width="9.140625" customWidth="1"/>
    <col min="5633" max="5633" width="11.42578125" customWidth="1"/>
    <col min="5634" max="5634" width="28.140625" customWidth="1"/>
    <col min="5635" max="5635" width="11.42578125" customWidth="1"/>
    <col min="5636" max="5636" width="26.85546875" customWidth="1"/>
    <col min="5637" max="5637" width="21" customWidth="1"/>
    <col min="5638" max="5644" width="11.42578125" customWidth="1"/>
    <col min="5645" max="5645" width="36.7109375" customWidth="1"/>
    <col min="5646" max="5888" width="9.140625" customWidth="1"/>
    <col min="5889" max="5889" width="11.42578125" customWidth="1"/>
    <col min="5890" max="5890" width="28.140625" customWidth="1"/>
    <col min="5891" max="5891" width="11.42578125" customWidth="1"/>
    <col min="5892" max="5892" width="26.85546875" customWidth="1"/>
    <col min="5893" max="5893" width="21" customWidth="1"/>
    <col min="5894" max="5900" width="11.42578125" customWidth="1"/>
    <col min="5901" max="5901" width="36.7109375" customWidth="1"/>
    <col min="5902" max="6144" width="9.140625" customWidth="1"/>
    <col min="6145" max="6145" width="11.42578125" customWidth="1"/>
    <col min="6146" max="6146" width="28.140625" customWidth="1"/>
    <col min="6147" max="6147" width="11.42578125" customWidth="1"/>
    <col min="6148" max="6148" width="26.85546875" customWidth="1"/>
    <col min="6149" max="6149" width="21" customWidth="1"/>
    <col min="6150" max="6156" width="11.42578125" customWidth="1"/>
    <col min="6157" max="6157" width="36.7109375" customWidth="1"/>
    <col min="6158" max="6400" width="9.140625" customWidth="1"/>
    <col min="6401" max="6401" width="11.42578125" customWidth="1"/>
    <col min="6402" max="6402" width="28.140625" customWidth="1"/>
    <col min="6403" max="6403" width="11.42578125" customWidth="1"/>
    <col min="6404" max="6404" width="26.85546875" customWidth="1"/>
    <col min="6405" max="6405" width="21" customWidth="1"/>
    <col min="6406" max="6412" width="11.42578125" customWidth="1"/>
    <col min="6413" max="6413" width="36.7109375" customWidth="1"/>
    <col min="6414" max="6656" width="9.140625" customWidth="1"/>
    <col min="6657" max="6657" width="11.42578125" customWidth="1"/>
    <col min="6658" max="6658" width="28.140625" customWidth="1"/>
    <col min="6659" max="6659" width="11.42578125" customWidth="1"/>
    <col min="6660" max="6660" width="26.85546875" customWidth="1"/>
    <col min="6661" max="6661" width="21" customWidth="1"/>
    <col min="6662" max="6668" width="11.42578125" customWidth="1"/>
    <col min="6669" max="6669" width="36.7109375" customWidth="1"/>
    <col min="6670" max="6912" width="9.140625" customWidth="1"/>
    <col min="6913" max="6913" width="11.42578125" customWidth="1"/>
    <col min="6914" max="6914" width="28.140625" customWidth="1"/>
    <col min="6915" max="6915" width="11.42578125" customWidth="1"/>
    <col min="6916" max="6916" width="26.85546875" customWidth="1"/>
    <col min="6917" max="6917" width="21" customWidth="1"/>
    <col min="6918" max="6924" width="11.42578125" customWidth="1"/>
    <col min="6925" max="6925" width="36.7109375" customWidth="1"/>
    <col min="6926" max="7168" width="9.140625" customWidth="1"/>
    <col min="7169" max="7169" width="11.42578125" customWidth="1"/>
    <col min="7170" max="7170" width="28.140625" customWidth="1"/>
    <col min="7171" max="7171" width="11.42578125" customWidth="1"/>
    <col min="7172" max="7172" width="26.85546875" customWidth="1"/>
    <col min="7173" max="7173" width="21" customWidth="1"/>
    <col min="7174" max="7180" width="11.42578125" customWidth="1"/>
    <col min="7181" max="7181" width="36.7109375" customWidth="1"/>
    <col min="7182" max="7424" width="9.140625" customWidth="1"/>
    <col min="7425" max="7425" width="11.42578125" customWidth="1"/>
    <col min="7426" max="7426" width="28.140625" customWidth="1"/>
    <col min="7427" max="7427" width="11.42578125" customWidth="1"/>
    <col min="7428" max="7428" width="26.85546875" customWidth="1"/>
    <col min="7429" max="7429" width="21" customWidth="1"/>
    <col min="7430" max="7436" width="11.42578125" customWidth="1"/>
    <col min="7437" max="7437" width="36.7109375" customWidth="1"/>
    <col min="7438" max="7680" width="9.140625" customWidth="1"/>
    <col min="7681" max="7681" width="11.42578125" customWidth="1"/>
    <col min="7682" max="7682" width="28.140625" customWidth="1"/>
    <col min="7683" max="7683" width="11.42578125" customWidth="1"/>
    <col min="7684" max="7684" width="26.85546875" customWidth="1"/>
    <col min="7685" max="7685" width="21" customWidth="1"/>
    <col min="7686" max="7692" width="11.42578125" customWidth="1"/>
    <col min="7693" max="7693" width="36.7109375" customWidth="1"/>
    <col min="7694" max="7936" width="9.140625" customWidth="1"/>
    <col min="7937" max="7937" width="11.42578125" customWidth="1"/>
    <col min="7938" max="7938" width="28.140625" customWidth="1"/>
    <col min="7939" max="7939" width="11.42578125" customWidth="1"/>
    <col min="7940" max="7940" width="26.85546875" customWidth="1"/>
    <col min="7941" max="7941" width="21" customWidth="1"/>
    <col min="7942" max="7948" width="11.42578125" customWidth="1"/>
    <col min="7949" max="7949" width="36.7109375" customWidth="1"/>
    <col min="7950" max="8192" width="9.140625" customWidth="1"/>
    <col min="8193" max="8193" width="11.42578125" customWidth="1"/>
    <col min="8194" max="8194" width="28.140625" customWidth="1"/>
    <col min="8195" max="8195" width="11.42578125" customWidth="1"/>
    <col min="8196" max="8196" width="26.85546875" customWidth="1"/>
    <col min="8197" max="8197" width="21" customWidth="1"/>
    <col min="8198" max="8204" width="11.42578125" customWidth="1"/>
    <col min="8205" max="8205" width="36.7109375" customWidth="1"/>
    <col min="8206" max="8448" width="9.140625" customWidth="1"/>
    <col min="8449" max="8449" width="11.42578125" customWidth="1"/>
    <col min="8450" max="8450" width="28.140625" customWidth="1"/>
    <col min="8451" max="8451" width="11.42578125" customWidth="1"/>
    <col min="8452" max="8452" width="26.85546875" customWidth="1"/>
    <col min="8453" max="8453" width="21" customWidth="1"/>
    <col min="8454" max="8460" width="11.42578125" customWidth="1"/>
    <col min="8461" max="8461" width="36.7109375" customWidth="1"/>
    <col min="8462" max="8704" width="9.140625" customWidth="1"/>
    <col min="8705" max="8705" width="11.42578125" customWidth="1"/>
    <col min="8706" max="8706" width="28.140625" customWidth="1"/>
    <col min="8707" max="8707" width="11.42578125" customWidth="1"/>
    <col min="8708" max="8708" width="26.85546875" customWidth="1"/>
    <col min="8709" max="8709" width="21" customWidth="1"/>
    <col min="8710" max="8716" width="11.42578125" customWidth="1"/>
    <col min="8717" max="8717" width="36.7109375" customWidth="1"/>
    <col min="8718" max="8960" width="9.140625" customWidth="1"/>
    <col min="8961" max="8961" width="11.42578125" customWidth="1"/>
    <col min="8962" max="8962" width="28.140625" customWidth="1"/>
    <col min="8963" max="8963" width="11.42578125" customWidth="1"/>
    <col min="8964" max="8964" width="26.85546875" customWidth="1"/>
    <col min="8965" max="8965" width="21" customWidth="1"/>
    <col min="8966" max="8972" width="11.42578125" customWidth="1"/>
    <col min="8973" max="8973" width="36.7109375" customWidth="1"/>
    <col min="8974" max="9216" width="9.140625" customWidth="1"/>
    <col min="9217" max="9217" width="11.42578125" customWidth="1"/>
    <col min="9218" max="9218" width="28.140625" customWidth="1"/>
    <col min="9219" max="9219" width="11.42578125" customWidth="1"/>
    <col min="9220" max="9220" width="26.85546875" customWidth="1"/>
    <col min="9221" max="9221" width="21" customWidth="1"/>
    <col min="9222" max="9228" width="11.42578125" customWidth="1"/>
    <col min="9229" max="9229" width="36.7109375" customWidth="1"/>
    <col min="9230" max="9472" width="9.140625" customWidth="1"/>
    <col min="9473" max="9473" width="11.42578125" customWidth="1"/>
    <col min="9474" max="9474" width="28.140625" customWidth="1"/>
    <col min="9475" max="9475" width="11.42578125" customWidth="1"/>
    <col min="9476" max="9476" width="26.85546875" customWidth="1"/>
    <col min="9477" max="9477" width="21" customWidth="1"/>
    <col min="9478" max="9484" width="11.42578125" customWidth="1"/>
    <col min="9485" max="9485" width="36.7109375" customWidth="1"/>
    <col min="9486" max="9728" width="9.140625" customWidth="1"/>
    <col min="9729" max="9729" width="11.42578125" customWidth="1"/>
    <col min="9730" max="9730" width="28.140625" customWidth="1"/>
    <col min="9731" max="9731" width="11.42578125" customWidth="1"/>
    <col min="9732" max="9732" width="26.85546875" customWidth="1"/>
    <col min="9733" max="9733" width="21" customWidth="1"/>
    <col min="9734" max="9740" width="11.42578125" customWidth="1"/>
    <col min="9741" max="9741" width="36.7109375" customWidth="1"/>
    <col min="9742" max="9984" width="9.140625" customWidth="1"/>
    <col min="9985" max="9985" width="11.42578125" customWidth="1"/>
    <col min="9986" max="9986" width="28.140625" customWidth="1"/>
    <col min="9987" max="9987" width="11.42578125" customWidth="1"/>
    <col min="9988" max="9988" width="26.85546875" customWidth="1"/>
    <col min="9989" max="9989" width="21" customWidth="1"/>
    <col min="9990" max="9996" width="11.42578125" customWidth="1"/>
    <col min="9997" max="9997" width="36.7109375" customWidth="1"/>
    <col min="9998" max="10240" width="9.140625" customWidth="1"/>
    <col min="10241" max="10241" width="11.42578125" customWidth="1"/>
    <col min="10242" max="10242" width="28.140625" customWidth="1"/>
    <col min="10243" max="10243" width="11.42578125" customWidth="1"/>
    <col min="10244" max="10244" width="26.85546875" customWidth="1"/>
    <col min="10245" max="10245" width="21" customWidth="1"/>
    <col min="10246" max="10252" width="11.42578125" customWidth="1"/>
    <col min="10253" max="10253" width="36.7109375" customWidth="1"/>
    <col min="10254" max="10496" width="9.140625" customWidth="1"/>
    <col min="10497" max="10497" width="11.42578125" customWidth="1"/>
    <col min="10498" max="10498" width="28.140625" customWidth="1"/>
    <col min="10499" max="10499" width="11.42578125" customWidth="1"/>
    <col min="10500" max="10500" width="26.85546875" customWidth="1"/>
    <col min="10501" max="10501" width="21" customWidth="1"/>
    <col min="10502" max="10508" width="11.42578125" customWidth="1"/>
    <col min="10509" max="10509" width="36.7109375" customWidth="1"/>
    <col min="10510" max="10752" width="9.140625" customWidth="1"/>
    <col min="10753" max="10753" width="11.42578125" customWidth="1"/>
    <col min="10754" max="10754" width="28.140625" customWidth="1"/>
    <col min="10755" max="10755" width="11.42578125" customWidth="1"/>
    <col min="10756" max="10756" width="26.85546875" customWidth="1"/>
    <col min="10757" max="10757" width="21" customWidth="1"/>
    <col min="10758" max="10764" width="11.42578125" customWidth="1"/>
    <col min="10765" max="10765" width="36.7109375" customWidth="1"/>
    <col min="10766" max="11008" width="9.140625" customWidth="1"/>
    <col min="11009" max="11009" width="11.42578125" customWidth="1"/>
    <col min="11010" max="11010" width="28.140625" customWidth="1"/>
    <col min="11011" max="11011" width="11.42578125" customWidth="1"/>
    <col min="11012" max="11012" width="26.85546875" customWidth="1"/>
    <col min="11013" max="11013" width="21" customWidth="1"/>
    <col min="11014" max="11020" width="11.42578125" customWidth="1"/>
    <col min="11021" max="11021" width="36.7109375" customWidth="1"/>
    <col min="11022" max="11264" width="9.140625" customWidth="1"/>
    <col min="11265" max="11265" width="11.42578125" customWidth="1"/>
    <col min="11266" max="11266" width="28.140625" customWidth="1"/>
    <col min="11267" max="11267" width="11.42578125" customWidth="1"/>
    <col min="11268" max="11268" width="26.85546875" customWidth="1"/>
    <col min="11269" max="11269" width="21" customWidth="1"/>
    <col min="11270" max="11276" width="11.42578125" customWidth="1"/>
    <col min="11277" max="11277" width="36.7109375" customWidth="1"/>
    <col min="11278" max="11520" width="9.140625" customWidth="1"/>
    <col min="11521" max="11521" width="11.42578125" customWidth="1"/>
    <col min="11522" max="11522" width="28.140625" customWidth="1"/>
    <col min="11523" max="11523" width="11.42578125" customWidth="1"/>
    <col min="11524" max="11524" width="26.85546875" customWidth="1"/>
    <col min="11525" max="11525" width="21" customWidth="1"/>
    <col min="11526" max="11532" width="11.42578125" customWidth="1"/>
    <col min="11533" max="11533" width="36.7109375" customWidth="1"/>
    <col min="11534" max="11776" width="9.140625" customWidth="1"/>
    <col min="11777" max="11777" width="11.42578125" customWidth="1"/>
    <col min="11778" max="11778" width="28.140625" customWidth="1"/>
    <col min="11779" max="11779" width="11.42578125" customWidth="1"/>
    <col min="11780" max="11780" width="26.85546875" customWidth="1"/>
    <col min="11781" max="11781" width="21" customWidth="1"/>
    <col min="11782" max="11788" width="11.42578125" customWidth="1"/>
    <col min="11789" max="11789" width="36.7109375" customWidth="1"/>
    <col min="11790" max="12032" width="9.140625" customWidth="1"/>
    <col min="12033" max="12033" width="11.42578125" customWidth="1"/>
    <col min="12034" max="12034" width="28.140625" customWidth="1"/>
    <col min="12035" max="12035" width="11.42578125" customWidth="1"/>
    <col min="12036" max="12036" width="26.85546875" customWidth="1"/>
    <col min="12037" max="12037" width="21" customWidth="1"/>
    <col min="12038" max="12044" width="11.42578125" customWidth="1"/>
    <col min="12045" max="12045" width="36.7109375" customWidth="1"/>
    <col min="12046" max="12288" width="9.140625" customWidth="1"/>
    <col min="12289" max="12289" width="11.42578125" customWidth="1"/>
    <col min="12290" max="12290" width="28.140625" customWidth="1"/>
    <col min="12291" max="12291" width="11.42578125" customWidth="1"/>
    <col min="12292" max="12292" width="26.85546875" customWidth="1"/>
    <col min="12293" max="12293" width="21" customWidth="1"/>
    <col min="12294" max="12300" width="11.42578125" customWidth="1"/>
    <col min="12301" max="12301" width="36.7109375" customWidth="1"/>
    <col min="12302" max="12544" width="9.140625" customWidth="1"/>
    <col min="12545" max="12545" width="11.42578125" customWidth="1"/>
    <col min="12546" max="12546" width="28.140625" customWidth="1"/>
    <col min="12547" max="12547" width="11.42578125" customWidth="1"/>
    <col min="12548" max="12548" width="26.85546875" customWidth="1"/>
    <col min="12549" max="12549" width="21" customWidth="1"/>
    <col min="12550" max="12556" width="11.42578125" customWidth="1"/>
    <col min="12557" max="12557" width="36.7109375" customWidth="1"/>
    <col min="12558" max="12800" width="9.140625" customWidth="1"/>
    <col min="12801" max="12801" width="11.42578125" customWidth="1"/>
    <col min="12802" max="12802" width="28.140625" customWidth="1"/>
    <col min="12803" max="12803" width="11.42578125" customWidth="1"/>
    <col min="12804" max="12804" width="26.85546875" customWidth="1"/>
    <col min="12805" max="12805" width="21" customWidth="1"/>
    <col min="12806" max="12812" width="11.42578125" customWidth="1"/>
    <col min="12813" max="12813" width="36.7109375" customWidth="1"/>
    <col min="12814" max="13056" width="9.140625" customWidth="1"/>
    <col min="13057" max="13057" width="11.42578125" customWidth="1"/>
    <col min="13058" max="13058" width="28.140625" customWidth="1"/>
    <col min="13059" max="13059" width="11.42578125" customWidth="1"/>
    <col min="13060" max="13060" width="26.85546875" customWidth="1"/>
    <col min="13061" max="13061" width="21" customWidth="1"/>
    <col min="13062" max="13068" width="11.42578125" customWidth="1"/>
    <col min="13069" max="13069" width="36.7109375" customWidth="1"/>
    <col min="13070" max="13312" width="9.140625" customWidth="1"/>
    <col min="13313" max="13313" width="11.42578125" customWidth="1"/>
    <col min="13314" max="13314" width="28.140625" customWidth="1"/>
    <col min="13315" max="13315" width="11.42578125" customWidth="1"/>
    <col min="13316" max="13316" width="26.85546875" customWidth="1"/>
    <col min="13317" max="13317" width="21" customWidth="1"/>
    <col min="13318" max="13324" width="11.42578125" customWidth="1"/>
    <col min="13325" max="13325" width="36.7109375" customWidth="1"/>
    <col min="13326" max="13568" width="9.140625" customWidth="1"/>
    <col min="13569" max="13569" width="11.42578125" customWidth="1"/>
    <col min="13570" max="13570" width="28.140625" customWidth="1"/>
    <col min="13571" max="13571" width="11.42578125" customWidth="1"/>
    <col min="13572" max="13572" width="26.85546875" customWidth="1"/>
    <col min="13573" max="13573" width="21" customWidth="1"/>
    <col min="13574" max="13580" width="11.42578125" customWidth="1"/>
    <col min="13581" max="13581" width="36.7109375" customWidth="1"/>
    <col min="13582" max="13824" width="9.140625" customWidth="1"/>
    <col min="13825" max="13825" width="11.42578125" customWidth="1"/>
    <col min="13826" max="13826" width="28.140625" customWidth="1"/>
    <col min="13827" max="13827" width="11.42578125" customWidth="1"/>
    <col min="13828" max="13828" width="26.85546875" customWidth="1"/>
    <col min="13829" max="13829" width="21" customWidth="1"/>
    <col min="13830" max="13836" width="11.42578125" customWidth="1"/>
    <col min="13837" max="13837" width="36.7109375" customWidth="1"/>
    <col min="13838" max="14080" width="9.140625" customWidth="1"/>
    <col min="14081" max="14081" width="11.42578125" customWidth="1"/>
    <col min="14082" max="14082" width="28.140625" customWidth="1"/>
    <col min="14083" max="14083" width="11.42578125" customWidth="1"/>
    <col min="14084" max="14084" width="26.85546875" customWidth="1"/>
    <col min="14085" max="14085" width="21" customWidth="1"/>
    <col min="14086" max="14092" width="11.42578125" customWidth="1"/>
    <col min="14093" max="14093" width="36.7109375" customWidth="1"/>
    <col min="14094" max="14336" width="9.140625" customWidth="1"/>
    <col min="14337" max="14337" width="11.42578125" customWidth="1"/>
    <col min="14338" max="14338" width="28.140625" customWidth="1"/>
    <col min="14339" max="14339" width="11.42578125" customWidth="1"/>
    <col min="14340" max="14340" width="26.85546875" customWidth="1"/>
    <col min="14341" max="14341" width="21" customWidth="1"/>
    <col min="14342" max="14348" width="11.42578125" customWidth="1"/>
    <col min="14349" max="14349" width="36.7109375" customWidth="1"/>
    <col min="14350" max="14592" width="9.140625" customWidth="1"/>
    <col min="14593" max="14593" width="11.42578125" customWidth="1"/>
    <col min="14594" max="14594" width="28.140625" customWidth="1"/>
    <col min="14595" max="14595" width="11.42578125" customWidth="1"/>
    <col min="14596" max="14596" width="26.85546875" customWidth="1"/>
    <col min="14597" max="14597" width="21" customWidth="1"/>
    <col min="14598" max="14604" width="11.42578125" customWidth="1"/>
    <col min="14605" max="14605" width="36.7109375" customWidth="1"/>
    <col min="14606" max="14848" width="9.140625" customWidth="1"/>
    <col min="14849" max="14849" width="11.42578125" customWidth="1"/>
    <col min="14850" max="14850" width="28.140625" customWidth="1"/>
    <col min="14851" max="14851" width="11.42578125" customWidth="1"/>
    <col min="14852" max="14852" width="26.85546875" customWidth="1"/>
    <col min="14853" max="14853" width="21" customWidth="1"/>
    <col min="14854" max="14860" width="11.42578125" customWidth="1"/>
    <col min="14861" max="14861" width="36.7109375" customWidth="1"/>
    <col min="14862" max="15104" width="9.140625" customWidth="1"/>
    <col min="15105" max="15105" width="11.42578125" customWidth="1"/>
    <col min="15106" max="15106" width="28.140625" customWidth="1"/>
    <col min="15107" max="15107" width="11.42578125" customWidth="1"/>
    <col min="15108" max="15108" width="26.85546875" customWidth="1"/>
    <col min="15109" max="15109" width="21" customWidth="1"/>
    <col min="15110" max="15116" width="11.42578125" customWidth="1"/>
    <col min="15117" max="15117" width="36.7109375" customWidth="1"/>
    <col min="15118" max="15360" width="9.140625" customWidth="1"/>
    <col min="15361" max="15361" width="11.42578125" customWidth="1"/>
    <col min="15362" max="15362" width="28.140625" customWidth="1"/>
    <col min="15363" max="15363" width="11.42578125" customWidth="1"/>
    <col min="15364" max="15364" width="26.85546875" customWidth="1"/>
    <col min="15365" max="15365" width="21" customWidth="1"/>
    <col min="15366" max="15372" width="11.42578125" customWidth="1"/>
    <col min="15373" max="15373" width="36.7109375" customWidth="1"/>
    <col min="15374" max="15616" width="9.140625" customWidth="1"/>
    <col min="15617" max="15617" width="11.42578125" customWidth="1"/>
    <col min="15618" max="15618" width="28.140625" customWidth="1"/>
    <col min="15619" max="15619" width="11.42578125" customWidth="1"/>
    <col min="15620" max="15620" width="26.85546875" customWidth="1"/>
    <col min="15621" max="15621" width="21" customWidth="1"/>
    <col min="15622" max="15628" width="11.42578125" customWidth="1"/>
    <col min="15629" max="15629" width="36.7109375" customWidth="1"/>
    <col min="15630" max="15872" width="9.140625" customWidth="1"/>
    <col min="15873" max="15873" width="11.42578125" customWidth="1"/>
    <col min="15874" max="15874" width="28.140625" customWidth="1"/>
    <col min="15875" max="15875" width="11.42578125" customWidth="1"/>
    <col min="15876" max="15876" width="26.85546875" customWidth="1"/>
    <col min="15877" max="15877" width="21" customWidth="1"/>
    <col min="15878" max="15884" width="11.42578125" customWidth="1"/>
    <col min="15885" max="15885" width="36.7109375" customWidth="1"/>
    <col min="15886" max="16128" width="9.140625" customWidth="1"/>
    <col min="16129" max="16129" width="11.42578125" customWidth="1"/>
    <col min="16130" max="16130" width="28.140625" customWidth="1"/>
    <col min="16131" max="16131" width="11.42578125" customWidth="1"/>
    <col min="16132" max="16132" width="26.85546875" customWidth="1"/>
    <col min="16133" max="16133" width="21" customWidth="1"/>
    <col min="16134" max="16140" width="11.42578125" customWidth="1"/>
    <col min="16141" max="16141" width="36.7109375" customWidth="1"/>
    <col min="16142" max="16384" width="9.140625" customWidth="1"/>
  </cols>
  <sheetData>
    <row r="1" spans="1:13" ht="15.75" thickBot="1">
      <c r="A1" s="105"/>
      <c r="B1" s="106" t="s">
        <v>1340</v>
      </c>
      <c r="C1" s="107"/>
      <c r="D1" s="107"/>
      <c r="E1" s="107"/>
      <c r="F1" s="107"/>
      <c r="G1" s="107"/>
      <c r="H1" s="107"/>
      <c r="I1" s="107"/>
      <c r="J1" s="107"/>
      <c r="K1" s="107"/>
      <c r="L1" s="107"/>
      <c r="M1" s="108"/>
    </row>
    <row r="2" spans="1:13" ht="33" customHeight="1">
      <c r="A2" s="2503" t="s">
        <v>596</v>
      </c>
      <c r="B2" s="221" t="s">
        <v>597</v>
      </c>
      <c r="C2" s="2773" t="s">
        <v>427</v>
      </c>
      <c r="D2" s="2774"/>
      <c r="E2" s="2774"/>
      <c r="F2" s="2774"/>
      <c r="G2" s="2774"/>
      <c r="H2" s="2774"/>
      <c r="I2" s="2774"/>
      <c r="J2" s="2774"/>
      <c r="K2" s="2774"/>
      <c r="L2" s="2774"/>
      <c r="M2" s="2782"/>
    </row>
    <row r="3" spans="1:13" ht="45">
      <c r="A3" s="2504"/>
      <c r="B3" s="222" t="s">
        <v>793</v>
      </c>
      <c r="C3" s="3897" t="s">
        <v>1311</v>
      </c>
      <c r="D3" s="3898"/>
      <c r="E3" s="3898"/>
      <c r="F3" s="3898"/>
      <c r="G3" s="3898"/>
      <c r="H3" s="3898"/>
      <c r="I3" s="3898"/>
      <c r="J3" s="3898"/>
      <c r="K3" s="3898"/>
      <c r="L3" s="3898"/>
      <c r="M3" s="3899"/>
    </row>
    <row r="4" spans="1:13" ht="114" customHeight="1">
      <c r="A4" s="2504"/>
      <c r="B4" s="864" t="s">
        <v>40</v>
      </c>
      <c r="C4" s="739" t="s">
        <v>1061</v>
      </c>
      <c r="D4" s="2783"/>
      <c r="E4" s="2953"/>
      <c r="F4" s="2795" t="s">
        <v>41</v>
      </c>
      <c r="G4" s="2796"/>
      <c r="H4" s="783">
        <v>117</v>
      </c>
      <c r="I4" s="2783" t="s">
        <v>1341</v>
      </c>
      <c r="J4" s="2473"/>
      <c r="K4" s="2473"/>
      <c r="L4" s="2473"/>
      <c r="M4" s="2474"/>
    </row>
    <row r="5" spans="1:13">
      <c r="A5" s="2504"/>
      <c r="B5" s="864" t="s">
        <v>605</v>
      </c>
      <c r="C5" s="3888" t="s">
        <v>1207</v>
      </c>
      <c r="D5" s="2784"/>
      <c r="E5" s="2784"/>
      <c r="F5" s="2784"/>
      <c r="G5" s="2784"/>
      <c r="H5" s="2784"/>
      <c r="I5" s="2784"/>
      <c r="J5" s="2784"/>
      <c r="K5" s="2784"/>
      <c r="L5" s="2784"/>
      <c r="M5" s="2785"/>
    </row>
    <row r="6" spans="1:13">
      <c r="A6" s="2504"/>
      <c r="B6" s="864" t="s">
        <v>607</v>
      </c>
      <c r="C6" s="2802" t="s">
        <v>1342</v>
      </c>
      <c r="D6" s="3900"/>
      <c r="E6" s="3900"/>
      <c r="F6" s="3900"/>
      <c r="G6" s="3900"/>
      <c r="H6" s="3900"/>
      <c r="I6" s="3900"/>
      <c r="J6" s="3900"/>
      <c r="K6" s="3900"/>
      <c r="L6" s="3900"/>
      <c r="M6" s="3901"/>
    </row>
    <row r="7" spans="1:13">
      <c r="A7" s="2504"/>
      <c r="B7" s="222" t="s">
        <v>609</v>
      </c>
      <c r="C7" s="2515" t="s">
        <v>1314</v>
      </c>
      <c r="D7" s="2516"/>
      <c r="E7" s="113"/>
      <c r="F7" s="113"/>
      <c r="G7" s="114"/>
      <c r="H7" s="224" t="s">
        <v>44</v>
      </c>
      <c r="I7" s="2517" t="s">
        <v>1315</v>
      </c>
      <c r="J7" s="2516"/>
      <c r="K7" s="2516"/>
      <c r="L7" s="2516"/>
      <c r="M7" s="2518"/>
    </row>
    <row r="8" spans="1:13">
      <c r="A8" s="2504"/>
      <c r="B8" s="2917" t="s">
        <v>611</v>
      </c>
      <c r="C8" s="3902" t="s">
        <v>758</v>
      </c>
      <c r="D8" s="3903"/>
      <c r="E8" s="117"/>
      <c r="F8" s="117"/>
      <c r="G8" s="117"/>
      <c r="H8" s="117"/>
      <c r="I8" s="117"/>
      <c r="J8" s="117"/>
      <c r="K8" s="117"/>
      <c r="L8" s="118"/>
      <c r="M8" s="119"/>
    </row>
    <row r="9" spans="1:13" ht="15.75" customHeight="1">
      <c r="A9" s="2504"/>
      <c r="B9" s="2918"/>
      <c r="C9" s="3904"/>
      <c r="D9" s="3905"/>
      <c r="E9" s="120"/>
      <c r="F9" s="2521"/>
      <c r="G9" s="2521"/>
      <c r="H9" s="120"/>
      <c r="I9" s="2521"/>
      <c r="J9" s="2521"/>
      <c r="K9" s="120"/>
      <c r="L9" s="121"/>
      <c r="M9" s="122"/>
    </row>
    <row r="10" spans="1:13">
      <c r="A10" s="2504"/>
      <c r="B10" s="2919"/>
      <c r="C10" s="2924" t="s">
        <v>612</v>
      </c>
      <c r="D10" s="2925"/>
      <c r="E10" s="748"/>
      <c r="F10" s="2521" t="s">
        <v>612</v>
      </c>
      <c r="G10" s="2521"/>
      <c r="H10" s="748"/>
      <c r="I10" s="2521" t="s">
        <v>612</v>
      </c>
      <c r="J10" s="2521"/>
      <c r="K10" s="748"/>
      <c r="L10" s="123"/>
      <c r="M10" s="124"/>
    </row>
    <row r="11" spans="1:13" ht="46.5" customHeight="1">
      <c r="A11" s="2504"/>
      <c r="B11" s="222" t="s">
        <v>613</v>
      </c>
      <c r="C11" s="2479" t="s">
        <v>1343</v>
      </c>
      <c r="D11" s="2480"/>
      <c r="E11" s="2480"/>
      <c r="F11" s="2480"/>
      <c r="G11" s="2480"/>
      <c r="H11" s="2480"/>
      <c r="I11" s="2480"/>
      <c r="J11" s="2480"/>
      <c r="K11" s="2480"/>
      <c r="L11" s="2480"/>
      <c r="M11" s="2481"/>
    </row>
    <row r="12" spans="1:13" ht="59.25" customHeight="1">
      <c r="A12" s="2504"/>
      <c r="B12" s="222" t="s">
        <v>796</v>
      </c>
      <c r="C12" s="2479" t="s">
        <v>1344</v>
      </c>
      <c r="D12" s="2480"/>
      <c r="E12" s="2480"/>
      <c r="F12" s="2480"/>
      <c r="G12" s="2480"/>
      <c r="H12" s="2480"/>
      <c r="I12" s="2480"/>
      <c r="J12" s="2480"/>
      <c r="K12" s="2480"/>
      <c r="L12" s="2480"/>
      <c r="M12" s="2481"/>
    </row>
    <row r="13" spans="1:13" ht="45">
      <c r="A13" s="2504"/>
      <c r="B13" s="222" t="s">
        <v>798</v>
      </c>
      <c r="C13" s="3894" t="s">
        <v>1345</v>
      </c>
      <c r="D13" s="3895"/>
      <c r="E13" s="3895"/>
      <c r="F13" s="3895"/>
      <c r="G13" s="3895"/>
      <c r="H13" s="3895"/>
      <c r="I13" s="3895"/>
      <c r="J13" s="3895"/>
      <c r="K13" s="3895"/>
      <c r="L13" s="3895"/>
      <c r="M13" s="3896"/>
    </row>
    <row r="14" spans="1:13" ht="45.75" customHeight="1">
      <c r="A14" s="2504"/>
      <c r="B14" s="798" t="s">
        <v>800</v>
      </c>
      <c r="C14" s="2479" t="s">
        <v>411</v>
      </c>
      <c r="D14" s="2480"/>
      <c r="E14" s="125" t="s">
        <v>801</v>
      </c>
      <c r="F14" s="2907" t="s">
        <v>1346</v>
      </c>
      <c r="G14" s="2480"/>
      <c r="H14" s="2480"/>
      <c r="I14" s="2480"/>
      <c r="J14" s="2480"/>
      <c r="K14" s="2480"/>
      <c r="L14" s="2480"/>
      <c r="M14" s="2481"/>
    </row>
    <row r="15" spans="1:13">
      <c r="A15" s="2476" t="s">
        <v>615</v>
      </c>
      <c r="B15" s="223" t="s">
        <v>30</v>
      </c>
      <c r="C15" s="2479" t="s">
        <v>1347</v>
      </c>
      <c r="D15" s="2480"/>
      <c r="E15" s="2480"/>
      <c r="F15" s="2480"/>
      <c r="G15" s="2480"/>
      <c r="H15" s="2480"/>
      <c r="I15" s="2480"/>
      <c r="J15" s="2480"/>
      <c r="K15" s="2480"/>
      <c r="L15" s="2480"/>
      <c r="M15" s="2481"/>
    </row>
    <row r="16" spans="1:13" ht="64.5" customHeight="1">
      <c r="A16" s="2477"/>
      <c r="B16" s="223" t="s">
        <v>804</v>
      </c>
      <c r="C16" s="3891" t="s">
        <v>428</v>
      </c>
      <c r="D16" s="3892"/>
      <c r="E16" s="3892"/>
      <c r="F16" s="3892"/>
      <c r="G16" s="3892"/>
      <c r="H16" s="3892"/>
      <c r="I16" s="3892"/>
      <c r="J16" s="3892"/>
      <c r="K16" s="3892"/>
      <c r="L16" s="3892"/>
      <c r="M16" s="3893"/>
    </row>
    <row r="17" spans="1:13">
      <c r="A17" s="2477"/>
      <c r="B17" s="2797" t="s">
        <v>616</v>
      </c>
      <c r="C17" s="126"/>
      <c r="D17" s="127"/>
      <c r="E17" s="127"/>
      <c r="F17" s="127"/>
      <c r="G17" s="127"/>
      <c r="H17" s="127"/>
      <c r="I17" s="127"/>
      <c r="J17" s="127"/>
      <c r="K17" s="127"/>
      <c r="L17" s="127"/>
      <c r="M17" s="128"/>
    </row>
    <row r="18" spans="1:13">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775</v>
      </c>
      <c r="E22" s="133" t="s">
        <v>628</v>
      </c>
      <c r="F22" s="784" t="s">
        <v>629</v>
      </c>
      <c r="G22" s="784"/>
      <c r="H22" s="784"/>
      <c r="I22" s="784"/>
      <c r="J22" s="784"/>
      <c r="K22" s="784"/>
      <c r="L22" s="784"/>
      <c r="M22" s="469"/>
    </row>
    <row r="23" spans="1:13">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6" t="s">
        <v>775</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152" t="s">
        <v>77</v>
      </c>
      <c r="E29" s="142"/>
      <c r="F29" s="153" t="s">
        <v>638</v>
      </c>
      <c r="G29" s="244" t="s">
        <v>77</v>
      </c>
      <c r="H29" s="142"/>
      <c r="I29" s="153" t="s">
        <v>639</v>
      </c>
      <c r="J29" s="749"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160"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751">
        <v>1</v>
      </c>
      <c r="E36" s="799">
        <v>2021</v>
      </c>
      <c r="F36" s="751">
        <v>1</v>
      </c>
      <c r="G36" s="799">
        <v>2022</v>
      </c>
      <c r="H36" s="751">
        <v>1</v>
      </c>
      <c r="I36" s="799">
        <v>2023</v>
      </c>
      <c r="J36" s="751">
        <v>1</v>
      </c>
      <c r="K36" s="799">
        <v>2024</v>
      </c>
      <c r="L36" s="751">
        <v>1</v>
      </c>
      <c r="M36" s="788">
        <v>2025</v>
      </c>
    </row>
    <row r="37" spans="1:13">
      <c r="A37" s="2477"/>
      <c r="B37" s="2798"/>
      <c r="C37" s="166"/>
      <c r="D37" s="168" t="s">
        <v>645</v>
      </c>
      <c r="E37" s="787"/>
      <c r="F37" s="168" t="s">
        <v>646</v>
      </c>
      <c r="G37" s="787"/>
      <c r="H37" s="169"/>
      <c r="I37" s="170"/>
      <c r="J37" s="169"/>
      <c r="K37" s="170"/>
      <c r="L37" s="169"/>
      <c r="M37" s="171"/>
    </row>
    <row r="38" spans="1:13">
      <c r="A38" s="2477"/>
      <c r="B38" s="2798"/>
      <c r="C38" s="166"/>
      <c r="D38" s="810">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c r="H41" s="2492"/>
      <c r="I41" s="2492"/>
      <c r="J41" s="2492"/>
      <c r="K41" s="860" t="s">
        <v>649</v>
      </c>
      <c r="L41" s="2786" t="s">
        <v>199</v>
      </c>
      <c r="M41" s="2787"/>
    </row>
    <row r="42" spans="1:13">
      <c r="A42" s="2477"/>
      <c r="B42" s="2798"/>
      <c r="C42" s="174"/>
      <c r="D42" s="177"/>
      <c r="E42" s="135" t="s">
        <v>775</v>
      </c>
      <c r="F42" s="2491"/>
      <c r="G42" s="2492"/>
      <c r="H42" s="2492"/>
      <c r="I42" s="2492"/>
      <c r="J42" s="2492"/>
      <c r="K42" s="121"/>
      <c r="L42" s="2788"/>
      <c r="M42" s="2789"/>
    </row>
    <row r="43" spans="1:13">
      <c r="A43" s="2477"/>
      <c r="B43" s="2799"/>
      <c r="C43" s="178"/>
      <c r="D43" s="123"/>
      <c r="E43" s="123"/>
      <c r="F43" s="123"/>
      <c r="G43" s="123"/>
      <c r="H43" s="123"/>
      <c r="I43" s="123"/>
      <c r="J43" s="123"/>
      <c r="K43" s="123"/>
      <c r="L43" s="121"/>
      <c r="M43" s="122"/>
    </row>
    <row r="44" spans="1:13">
      <c r="A44" s="2477"/>
      <c r="B44" s="222" t="s">
        <v>650</v>
      </c>
      <c r="C44" s="3047" t="s">
        <v>1348</v>
      </c>
      <c r="D44" s="2784"/>
      <c r="E44" s="2784"/>
      <c r="F44" s="2784"/>
      <c r="G44" s="2784"/>
      <c r="H44" s="2784"/>
      <c r="I44" s="2784"/>
      <c r="J44" s="2784"/>
      <c r="K44" s="2784"/>
      <c r="L44" s="2784"/>
      <c r="M44" s="2785"/>
    </row>
    <row r="45" spans="1:13">
      <c r="A45" s="2477"/>
      <c r="B45" s="223" t="s">
        <v>652</v>
      </c>
      <c r="C45" s="2479" t="s">
        <v>1349</v>
      </c>
      <c r="D45" s="2784"/>
      <c r="E45" s="2784"/>
      <c r="F45" s="2784"/>
      <c r="G45" s="2784"/>
      <c r="H45" s="2784"/>
      <c r="I45" s="2784"/>
      <c r="J45" s="2784"/>
      <c r="K45" s="2784"/>
      <c r="L45" s="2784"/>
      <c r="M45" s="2785"/>
    </row>
    <row r="46" spans="1:13">
      <c r="A46" s="2477"/>
      <c r="B46" s="223" t="s">
        <v>654</v>
      </c>
      <c r="C46" s="755">
        <v>30</v>
      </c>
      <c r="D46" s="756"/>
      <c r="E46" s="756"/>
      <c r="F46" s="756"/>
      <c r="G46" s="756"/>
      <c r="H46" s="756"/>
      <c r="I46" s="756"/>
      <c r="J46" s="756"/>
      <c r="K46" s="756"/>
      <c r="L46" s="756"/>
      <c r="M46" s="757"/>
    </row>
    <row r="47" spans="1:13">
      <c r="A47" s="2477"/>
      <c r="B47" s="223" t="s">
        <v>655</v>
      </c>
      <c r="C47" s="755" t="s">
        <v>77</v>
      </c>
      <c r="D47" s="756"/>
      <c r="E47" s="756"/>
      <c r="F47" s="756"/>
      <c r="G47" s="756"/>
      <c r="H47" s="756"/>
      <c r="I47" s="756"/>
      <c r="J47" s="756"/>
      <c r="K47" s="756"/>
      <c r="L47" s="756"/>
      <c r="M47" s="757"/>
    </row>
    <row r="48" spans="1:13">
      <c r="A48" s="2470" t="s">
        <v>656</v>
      </c>
      <c r="B48" s="179" t="s">
        <v>657</v>
      </c>
      <c r="C48" s="2472" t="s">
        <v>1350</v>
      </c>
      <c r="D48" s="2473"/>
      <c r="E48" s="2473"/>
      <c r="F48" s="2473"/>
      <c r="G48" s="2473"/>
      <c r="H48" s="2473"/>
      <c r="I48" s="2473"/>
      <c r="J48" s="2473"/>
      <c r="K48" s="2473"/>
      <c r="L48" s="2473"/>
      <c r="M48" s="2474"/>
    </row>
    <row r="49" spans="1:13">
      <c r="A49" s="2471"/>
      <c r="B49" s="179" t="s">
        <v>659</v>
      </c>
      <c r="C49" s="2472" t="s">
        <v>1351</v>
      </c>
      <c r="D49" s="2473"/>
      <c r="E49" s="2473"/>
      <c r="F49" s="2473"/>
      <c r="G49" s="2473"/>
      <c r="H49" s="2473"/>
      <c r="I49" s="2473"/>
      <c r="J49" s="2473"/>
      <c r="K49" s="2473"/>
      <c r="L49" s="2473"/>
      <c r="M49" s="2474"/>
    </row>
    <row r="50" spans="1:13">
      <c r="A50" s="2471"/>
      <c r="B50" s="179" t="s">
        <v>661</v>
      </c>
      <c r="C50" s="2472" t="s">
        <v>758</v>
      </c>
      <c r="D50" s="2473"/>
      <c r="E50" s="2473"/>
      <c r="F50" s="2473"/>
      <c r="G50" s="2473"/>
      <c r="H50" s="2473"/>
      <c r="I50" s="2473"/>
      <c r="J50" s="2473"/>
      <c r="K50" s="2473"/>
      <c r="L50" s="2473"/>
      <c r="M50" s="2474"/>
    </row>
    <row r="51" spans="1:13">
      <c r="A51" s="2471"/>
      <c r="B51" s="180" t="s">
        <v>662</v>
      </c>
      <c r="C51" s="2472" t="s">
        <v>1352</v>
      </c>
      <c r="D51" s="2473"/>
      <c r="E51" s="2473"/>
      <c r="F51" s="2473"/>
      <c r="G51" s="2473"/>
      <c r="H51" s="2473"/>
      <c r="I51" s="2473"/>
      <c r="J51" s="2473"/>
      <c r="K51" s="2473"/>
      <c r="L51" s="2473"/>
      <c r="M51" s="2474"/>
    </row>
    <row r="52" spans="1:13">
      <c r="A52" s="2471"/>
      <c r="B52" s="179" t="s">
        <v>663</v>
      </c>
      <c r="C52" s="2790" t="s">
        <v>1353</v>
      </c>
      <c r="D52" s="2473"/>
      <c r="E52" s="2473"/>
      <c r="F52" s="2473"/>
      <c r="G52" s="2473"/>
      <c r="H52" s="2473"/>
      <c r="I52" s="2473"/>
      <c r="J52" s="2473"/>
      <c r="K52" s="2473"/>
      <c r="L52" s="2473"/>
      <c r="M52" s="2474"/>
    </row>
    <row r="53" spans="1:13" ht="15.75" thickBot="1">
      <c r="A53" s="2475"/>
      <c r="B53" s="179" t="s">
        <v>665</v>
      </c>
      <c r="C53" s="2472">
        <v>3693777</v>
      </c>
      <c r="D53" s="2473"/>
      <c r="E53" s="2473"/>
      <c r="F53" s="2473"/>
      <c r="G53" s="2473"/>
      <c r="H53" s="2473"/>
      <c r="I53" s="2473"/>
      <c r="J53" s="2473"/>
      <c r="K53" s="2473"/>
      <c r="L53" s="2473"/>
      <c r="M53" s="2474"/>
    </row>
    <row r="54" spans="1:13">
      <c r="A54" s="2470" t="s">
        <v>667</v>
      </c>
      <c r="B54" s="181" t="s">
        <v>668</v>
      </c>
      <c r="C54" s="3888" t="s">
        <v>1328</v>
      </c>
      <c r="D54" s="3889"/>
      <c r="E54" s="3889"/>
      <c r="F54" s="3889"/>
      <c r="G54" s="3889"/>
      <c r="H54" s="3889"/>
      <c r="I54" s="3889"/>
      <c r="J54" s="3889"/>
      <c r="K54" s="3889"/>
      <c r="L54" s="3889"/>
      <c r="M54" s="3890"/>
    </row>
    <row r="55" spans="1:13">
      <c r="A55" s="2471"/>
      <c r="B55" s="181" t="s">
        <v>670</v>
      </c>
      <c r="C55" s="2472" t="s">
        <v>1329</v>
      </c>
      <c r="D55" s="2473"/>
      <c r="E55" s="2473"/>
      <c r="F55" s="2473"/>
      <c r="G55" s="2473"/>
      <c r="H55" s="2473"/>
      <c r="I55" s="2473"/>
      <c r="J55" s="2473"/>
      <c r="K55" s="2473"/>
      <c r="L55" s="2473"/>
      <c r="M55" s="2474"/>
    </row>
    <row r="56" spans="1:13" ht="15.75" thickBot="1">
      <c r="A56" s="2471"/>
      <c r="B56" s="181" t="s">
        <v>44</v>
      </c>
      <c r="C56" s="2472" t="s">
        <v>1330</v>
      </c>
      <c r="D56" s="2473"/>
      <c r="E56" s="2473"/>
      <c r="F56" s="2473"/>
      <c r="G56" s="2473"/>
      <c r="H56" s="2473"/>
      <c r="I56" s="2473"/>
      <c r="J56" s="2473"/>
      <c r="K56" s="2473"/>
      <c r="L56" s="2473"/>
      <c r="M56" s="2474"/>
    </row>
    <row r="57" spans="1:13" ht="30.75" customHeight="1">
      <c r="A57" s="183" t="s">
        <v>672</v>
      </c>
      <c r="B57" s="225"/>
      <c r="C57" s="3885" t="s">
        <v>1354</v>
      </c>
      <c r="D57" s="3886"/>
      <c r="E57" s="3886"/>
      <c r="F57" s="3886"/>
      <c r="G57" s="3886"/>
      <c r="H57" s="3886"/>
      <c r="I57" s="3886"/>
      <c r="J57" s="3886"/>
      <c r="K57" s="3886"/>
      <c r="L57" s="3886"/>
      <c r="M57" s="3887"/>
    </row>
  </sheetData>
  <mergeCells count="49">
    <mergeCell ref="I4:M4"/>
    <mergeCell ref="A2:A14"/>
    <mergeCell ref="C2:M2"/>
    <mergeCell ref="C3:M3"/>
    <mergeCell ref="D4:E4"/>
    <mergeCell ref="F4:G4"/>
    <mergeCell ref="C5:M5"/>
    <mergeCell ref="C6:M6"/>
    <mergeCell ref="C7:D7"/>
    <mergeCell ref="I7:M7"/>
    <mergeCell ref="B8:B10"/>
    <mergeCell ref="C8:D9"/>
    <mergeCell ref="F9:G9"/>
    <mergeCell ref="I9:J9"/>
    <mergeCell ref="C10:D10"/>
    <mergeCell ref="F10:G10"/>
    <mergeCell ref="I10:J10"/>
    <mergeCell ref="C11:M11"/>
    <mergeCell ref="C12:M12"/>
    <mergeCell ref="C13:M13"/>
    <mergeCell ref="C14:D14"/>
    <mergeCell ref="F14:M14"/>
    <mergeCell ref="A15:A47"/>
    <mergeCell ref="C15:M15"/>
    <mergeCell ref="C16:M16"/>
    <mergeCell ref="B17:B23"/>
    <mergeCell ref="B24:B27"/>
    <mergeCell ref="B31:B33"/>
    <mergeCell ref="B34:B39"/>
    <mergeCell ref="F38:G38"/>
    <mergeCell ref="H38:I38"/>
    <mergeCell ref="B40:B43"/>
    <mergeCell ref="F41:F42"/>
    <mergeCell ref="G41:J42"/>
    <mergeCell ref="L41:M42"/>
    <mergeCell ref="C44:M44"/>
    <mergeCell ref="C45:M45"/>
    <mergeCell ref="C57:M57"/>
    <mergeCell ref="C52:M52"/>
    <mergeCell ref="C53:M53"/>
    <mergeCell ref="A54:A56"/>
    <mergeCell ref="C54:M54"/>
    <mergeCell ref="C55:M55"/>
    <mergeCell ref="C56:M56"/>
    <mergeCell ref="A48:A53"/>
    <mergeCell ref="C48:M48"/>
    <mergeCell ref="C49:M49"/>
    <mergeCell ref="C50:M50"/>
    <mergeCell ref="C51:M51"/>
  </mergeCells>
  <dataValidations count="7">
    <dataValidation allowBlank="1" showInputMessage="1" showErrorMessage="1" prompt="Seleccione de la lista desplegable"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00000000-0002-0000-3A00-000000000000}"/>
    <dataValidation allowBlank="1" showInputMessage="1" showErrorMessage="1" prompt="Incluir una ficha por cada indicador, ya sea de producto o de resultado"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xr:uid="{00000000-0002-0000-3A00-000001000000}"/>
    <dataValidation allowBlank="1" showInputMessage="1" showErrorMessage="1" prompt="Identifique el ODS a que le apunta el indicador de producto. Seleccione de la lista desplegable._x000a_"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9:B65550 IX65549:IX65550 ST65549:ST65550 ACP65549:ACP65550 AML65549:AML65550 AWH65549:AWH65550 BGD65549:BGD65550 BPZ65549:BPZ65550 BZV65549:BZV65550 CJR65549:CJR65550 CTN65549:CTN65550 DDJ65549:DDJ65550 DNF65549:DNF65550 DXB65549:DXB65550 EGX65549:EGX65550 EQT65549:EQT65550 FAP65549:FAP65550 FKL65549:FKL65550 FUH65549:FUH65550 GED65549:GED65550 GNZ65549:GNZ65550 GXV65549:GXV65550 HHR65549:HHR65550 HRN65549:HRN65550 IBJ65549:IBJ65550 ILF65549:ILF65550 IVB65549:IVB65550 JEX65549:JEX65550 JOT65549:JOT65550 JYP65549:JYP65550 KIL65549:KIL65550 KSH65549:KSH65550 LCD65549:LCD65550 LLZ65549:LLZ65550 LVV65549:LVV65550 MFR65549:MFR65550 MPN65549:MPN65550 MZJ65549:MZJ65550 NJF65549:NJF65550 NTB65549:NTB65550 OCX65549:OCX65550 OMT65549:OMT65550 OWP65549:OWP65550 PGL65549:PGL65550 PQH65549:PQH65550 QAD65549:QAD65550 QJZ65549:QJZ65550 QTV65549:QTV65550 RDR65549:RDR65550 RNN65549:RNN65550 RXJ65549:RXJ65550 SHF65549:SHF65550 SRB65549:SRB65550 TAX65549:TAX65550 TKT65549:TKT65550 TUP65549:TUP65550 UEL65549:UEL65550 UOH65549:UOH65550 UYD65549:UYD65550 VHZ65549:VHZ65550 VRV65549:VRV65550 WBR65549:WBR65550 WLN65549:WLN65550 WVJ65549:WVJ65550 B131085:B131086 IX131085:IX131086 ST131085:ST131086 ACP131085:ACP131086 AML131085:AML131086 AWH131085:AWH131086 BGD131085:BGD131086 BPZ131085:BPZ131086 BZV131085:BZV131086 CJR131085:CJR131086 CTN131085:CTN131086 DDJ131085:DDJ131086 DNF131085:DNF131086 DXB131085:DXB131086 EGX131085:EGX131086 EQT131085:EQT131086 FAP131085:FAP131086 FKL131085:FKL131086 FUH131085:FUH131086 GED131085:GED131086 GNZ131085:GNZ131086 GXV131085:GXV131086 HHR131085:HHR131086 HRN131085:HRN131086 IBJ131085:IBJ131086 ILF131085:ILF131086 IVB131085:IVB131086 JEX131085:JEX131086 JOT131085:JOT131086 JYP131085:JYP131086 KIL131085:KIL131086 KSH131085:KSH131086 LCD131085:LCD131086 LLZ131085:LLZ131086 LVV131085:LVV131086 MFR131085:MFR131086 MPN131085:MPN131086 MZJ131085:MZJ131086 NJF131085:NJF131086 NTB131085:NTB131086 OCX131085:OCX131086 OMT131085:OMT131086 OWP131085:OWP131086 PGL131085:PGL131086 PQH131085:PQH131086 QAD131085:QAD131086 QJZ131085:QJZ131086 QTV131085:QTV131086 RDR131085:RDR131086 RNN131085:RNN131086 RXJ131085:RXJ131086 SHF131085:SHF131086 SRB131085:SRB131086 TAX131085:TAX131086 TKT131085:TKT131086 TUP131085:TUP131086 UEL131085:UEL131086 UOH131085:UOH131086 UYD131085:UYD131086 VHZ131085:VHZ131086 VRV131085:VRV131086 WBR131085:WBR131086 WLN131085:WLN131086 WVJ131085:WVJ131086 B196621:B196622 IX196621:IX196622 ST196621:ST196622 ACP196621:ACP196622 AML196621:AML196622 AWH196621:AWH196622 BGD196621:BGD196622 BPZ196621:BPZ196622 BZV196621:BZV196622 CJR196621:CJR196622 CTN196621:CTN196622 DDJ196621:DDJ196622 DNF196621:DNF196622 DXB196621:DXB196622 EGX196621:EGX196622 EQT196621:EQT196622 FAP196621:FAP196622 FKL196621:FKL196622 FUH196621:FUH196622 GED196621:GED196622 GNZ196621:GNZ196622 GXV196621:GXV196622 HHR196621:HHR196622 HRN196621:HRN196622 IBJ196621:IBJ196622 ILF196621:ILF196622 IVB196621:IVB196622 JEX196621:JEX196622 JOT196621:JOT196622 JYP196621:JYP196622 KIL196621:KIL196622 KSH196621:KSH196622 LCD196621:LCD196622 LLZ196621:LLZ196622 LVV196621:LVV196622 MFR196621:MFR196622 MPN196621:MPN196622 MZJ196621:MZJ196622 NJF196621:NJF196622 NTB196621:NTB196622 OCX196621:OCX196622 OMT196621:OMT196622 OWP196621:OWP196622 PGL196621:PGL196622 PQH196621:PQH196622 QAD196621:QAD196622 QJZ196621:QJZ196622 QTV196621:QTV196622 RDR196621:RDR196622 RNN196621:RNN196622 RXJ196621:RXJ196622 SHF196621:SHF196622 SRB196621:SRB196622 TAX196621:TAX196622 TKT196621:TKT196622 TUP196621:TUP196622 UEL196621:UEL196622 UOH196621:UOH196622 UYD196621:UYD196622 VHZ196621:VHZ196622 VRV196621:VRV196622 WBR196621:WBR196622 WLN196621:WLN196622 WVJ196621:WVJ196622 B262157:B262158 IX262157:IX262158 ST262157:ST262158 ACP262157:ACP262158 AML262157:AML262158 AWH262157:AWH262158 BGD262157:BGD262158 BPZ262157:BPZ262158 BZV262157:BZV262158 CJR262157:CJR262158 CTN262157:CTN262158 DDJ262157:DDJ262158 DNF262157:DNF262158 DXB262157:DXB262158 EGX262157:EGX262158 EQT262157:EQT262158 FAP262157:FAP262158 FKL262157:FKL262158 FUH262157:FUH262158 GED262157:GED262158 GNZ262157:GNZ262158 GXV262157:GXV262158 HHR262157:HHR262158 HRN262157:HRN262158 IBJ262157:IBJ262158 ILF262157:ILF262158 IVB262157:IVB262158 JEX262157:JEX262158 JOT262157:JOT262158 JYP262157:JYP262158 KIL262157:KIL262158 KSH262157:KSH262158 LCD262157:LCD262158 LLZ262157:LLZ262158 LVV262157:LVV262158 MFR262157:MFR262158 MPN262157:MPN262158 MZJ262157:MZJ262158 NJF262157:NJF262158 NTB262157:NTB262158 OCX262157:OCX262158 OMT262157:OMT262158 OWP262157:OWP262158 PGL262157:PGL262158 PQH262157:PQH262158 QAD262157:QAD262158 QJZ262157:QJZ262158 QTV262157:QTV262158 RDR262157:RDR262158 RNN262157:RNN262158 RXJ262157:RXJ262158 SHF262157:SHF262158 SRB262157:SRB262158 TAX262157:TAX262158 TKT262157:TKT262158 TUP262157:TUP262158 UEL262157:UEL262158 UOH262157:UOH262158 UYD262157:UYD262158 VHZ262157:VHZ262158 VRV262157:VRV262158 WBR262157:WBR262158 WLN262157:WLN262158 WVJ262157:WVJ262158 B327693:B327694 IX327693:IX327694 ST327693:ST327694 ACP327693:ACP327694 AML327693:AML327694 AWH327693:AWH327694 BGD327693:BGD327694 BPZ327693:BPZ327694 BZV327693:BZV327694 CJR327693:CJR327694 CTN327693:CTN327694 DDJ327693:DDJ327694 DNF327693:DNF327694 DXB327693:DXB327694 EGX327693:EGX327694 EQT327693:EQT327694 FAP327693:FAP327694 FKL327693:FKL327694 FUH327693:FUH327694 GED327693:GED327694 GNZ327693:GNZ327694 GXV327693:GXV327694 HHR327693:HHR327694 HRN327693:HRN327694 IBJ327693:IBJ327694 ILF327693:ILF327694 IVB327693:IVB327694 JEX327693:JEX327694 JOT327693:JOT327694 JYP327693:JYP327694 KIL327693:KIL327694 KSH327693:KSH327694 LCD327693:LCD327694 LLZ327693:LLZ327694 LVV327693:LVV327694 MFR327693:MFR327694 MPN327693:MPN327694 MZJ327693:MZJ327694 NJF327693:NJF327694 NTB327693:NTB327694 OCX327693:OCX327694 OMT327693:OMT327694 OWP327693:OWP327694 PGL327693:PGL327694 PQH327693:PQH327694 QAD327693:QAD327694 QJZ327693:QJZ327694 QTV327693:QTV327694 RDR327693:RDR327694 RNN327693:RNN327694 RXJ327693:RXJ327694 SHF327693:SHF327694 SRB327693:SRB327694 TAX327693:TAX327694 TKT327693:TKT327694 TUP327693:TUP327694 UEL327693:UEL327694 UOH327693:UOH327694 UYD327693:UYD327694 VHZ327693:VHZ327694 VRV327693:VRV327694 WBR327693:WBR327694 WLN327693:WLN327694 WVJ327693:WVJ327694 B393229:B393230 IX393229:IX393230 ST393229:ST393230 ACP393229:ACP393230 AML393229:AML393230 AWH393229:AWH393230 BGD393229:BGD393230 BPZ393229:BPZ393230 BZV393229:BZV393230 CJR393229:CJR393230 CTN393229:CTN393230 DDJ393229:DDJ393230 DNF393229:DNF393230 DXB393229:DXB393230 EGX393229:EGX393230 EQT393229:EQT393230 FAP393229:FAP393230 FKL393229:FKL393230 FUH393229:FUH393230 GED393229:GED393230 GNZ393229:GNZ393230 GXV393229:GXV393230 HHR393229:HHR393230 HRN393229:HRN393230 IBJ393229:IBJ393230 ILF393229:ILF393230 IVB393229:IVB393230 JEX393229:JEX393230 JOT393229:JOT393230 JYP393229:JYP393230 KIL393229:KIL393230 KSH393229:KSH393230 LCD393229:LCD393230 LLZ393229:LLZ393230 LVV393229:LVV393230 MFR393229:MFR393230 MPN393229:MPN393230 MZJ393229:MZJ393230 NJF393229:NJF393230 NTB393229:NTB393230 OCX393229:OCX393230 OMT393229:OMT393230 OWP393229:OWP393230 PGL393229:PGL393230 PQH393229:PQH393230 QAD393229:QAD393230 QJZ393229:QJZ393230 QTV393229:QTV393230 RDR393229:RDR393230 RNN393229:RNN393230 RXJ393229:RXJ393230 SHF393229:SHF393230 SRB393229:SRB393230 TAX393229:TAX393230 TKT393229:TKT393230 TUP393229:TUP393230 UEL393229:UEL393230 UOH393229:UOH393230 UYD393229:UYD393230 VHZ393229:VHZ393230 VRV393229:VRV393230 WBR393229:WBR393230 WLN393229:WLN393230 WVJ393229:WVJ393230 B458765:B458766 IX458765:IX458766 ST458765:ST458766 ACP458765:ACP458766 AML458765:AML458766 AWH458765:AWH458766 BGD458765:BGD458766 BPZ458765:BPZ458766 BZV458765:BZV458766 CJR458765:CJR458766 CTN458765:CTN458766 DDJ458765:DDJ458766 DNF458765:DNF458766 DXB458765:DXB458766 EGX458765:EGX458766 EQT458765:EQT458766 FAP458765:FAP458766 FKL458765:FKL458766 FUH458765:FUH458766 GED458765:GED458766 GNZ458765:GNZ458766 GXV458765:GXV458766 HHR458765:HHR458766 HRN458765:HRN458766 IBJ458765:IBJ458766 ILF458765:ILF458766 IVB458765:IVB458766 JEX458765:JEX458766 JOT458765:JOT458766 JYP458765:JYP458766 KIL458765:KIL458766 KSH458765:KSH458766 LCD458765:LCD458766 LLZ458765:LLZ458766 LVV458765:LVV458766 MFR458765:MFR458766 MPN458765:MPN458766 MZJ458765:MZJ458766 NJF458765:NJF458766 NTB458765:NTB458766 OCX458765:OCX458766 OMT458765:OMT458766 OWP458765:OWP458766 PGL458765:PGL458766 PQH458765:PQH458766 QAD458765:QAD458766 QJZ458765:QJZ458766 QTV458765:QTV458766 RDR458765:RDR458766 RNN458765:RNN458766 RXJ458765:RXJ458766 SHF458765:SHF458766 SRB458765:SRB458766 TAX458765:TAX458766 TKT458765:TKT458766 TUP458765:TUP458766 UEL458765:UEL458766 UOH458765:UOH458766 UYD458765:UYD458766 VHZ458765:VHZ458766 VRV458765:VRV458766 WBR458765:WBR458766 WLN458765:WLN458766 WVJ458765:WVJ458766 B524301:B524302 IX524301:IX524302 ST524301:ST524302 ACP524301:ACP524302 AML524301:AML524302 AWH524301:AWH524302 BGD524301:BGD524302 BPZ524301:BPZ524302 BZV524301:BZV524302 CJR524301:CJR524302 CTN524301:CTN524302 DDJ524301:DDJ524302 DNF524301:DNF524302 DXB524301:DXB524302 EGX524301:EGX524302 EQT524301:EQT524302 FAP524301:FAP524302 FKL524301:FKL524302 FUH524301:FUH524302 GED524301:GED524302 GNZ524301:GNZ524302 GXV524301:GXV524302 HHR524301:HHR524302 HRN524301:HRN524302 IBJ524301:IBJ524302 ILF524301:ILF524302 IVB524301:IVB524302 JEX524301:JEX524302 JOT524301:JOT524302 JYP524301:JYP524302 KIL524301:KIL524302 KSH524301:KSH524302 LCD524301:LCD524302 LLZ524301:LLZ524302 LVV524301:LVV524302 MFR524301:MFR524302 MPN524301:MPN524302 MZJ524301:MZJ524302 NJF524301:NJF524302 NTB524301:NTB524302 OCX524301:OCX524302 OMT524301:OMT524302 OWP524301:OWP524302 PGL524301:PGL524302 PQH524301:PQH524302 QAD524301:QAD524302 QJZ524301:QJZ524302 QTV524301:QTV524302 RDR524301:RDR524302 RNN524301:RNN524302 RXJ524301:RXJ524302 SHF524301:SHF524302 SRB524301:SRB524302 TAX524301:TAX524302 TKT524301:TKT524302 TUP524301:TUP524302 UEL524301:UEL524302 UOH524301:UOH524302 UYD524301:UYD524302 VHZ524301:VHZ524302 VRV524301:VRV524302 WBR524301:WBR524302 WLN524301:WLN524302 WVJ524301:WVJ524302 B589837:B589838 IX589837:IX589838 ST589837:ST589838 ACP589837:ACP589838 AML589837:AML589838 AWH589837:AWH589838 BGD589837:BGD589838 BPZ589837:BPZ589838 BZV589837:BZV589838 CJR589837:CJR589838 CTN589837:CTN589838 DDJ589837:DDJ589838 DNF589837:DNF589838 DXB589837:DXB589838 EGX589837:EGX589838 EQT589837:EQT589838 FAP589837:FAP589838 FKL589837:FKL589838 FUH589837:FUH589838 GED589837:GED589838 GNZ589837:GNZ589838 GXV589837:GXV589838 HHR589837:HHR589838 HRN589837:HRN589838 IBJ589837:IBJ589838 ILF589837:ILF589838 IVB589837:IVB589838 JEX589837:JEX589838 JOT589837:JOT589838 JYP589837:JYP589838 KIL589837:KIL589838 KSH589837:KSH589838 LCD589837:LCD589838 LLZ589837:LLZ589838 LVV589837:LVV589838 MFR589837:MFR589838 MPN589837:MPN589838 MZJ589837:MZJ589838 NJF589837:NJF589838 NTB589837:NTB589838 OCX589837:OCX589838 OMT589837:OMT589838 OWP589837:OWP589838 PGL589837:PGL589838 PQH589837:PQH589838 QAD589837:QAD589838 QJZ589837:QJZ589838 QTV589837:QTV589838 RDR589837:RDR589838 RNN589837:RNN589838 RXJ589837:RXJ589838 SHF589837:SHF589838 SRB589837:SRB589838 TAX589837:TAX589838 TKT589837:TKT589838 TUP589837:TUP589838 UEL589837:UEL589838 UOH589837:UOH589838 UYD589837:UYD589838 VHZ589837:VHZ589838 VRV589837:VRV589838 WBR589837:WBR589838 WLN589837:WLN589838 WVJ589837:WVJ589838 B655373:B655374 IX655373:IX655374 ST655373:ST655374 ACP655373:ACP655374 AML655373:AML655374 AWH655373:AWH655374 BGD655373:BGD655374 BPZ655373:BPZ655374 BZV655373:BZV655374 CJR655373:CJR655374 CTN655373:CTN655374 DDJ655373:DDJ655374 DNF655373:DNF655374 DXB655373:DXB655374 EGX655373:EGX655374 EQT655373:EQT655374 FAP655373:FAP655374 FKL655373:FKL655374 FUH655373:FUH655374 GED655373:GED655374 GNZ655373:GNZ655374 GXV655373:GXV655374 HHR655373:HHR655374 HRN655373:HRN655374 IBJ655373:IBJ655374 ILF655373:ILF655374 IVB655373:IVB655374 JEX655373:JEX655374 JOT655373:JOT655374 JYP655373:JYP655374 KIL655373:KIL655374 KSH655373:KSH655374 LCD655373:LCD655374 LLZ655373:LLZ655374 LVV655373:LVV655374 MFR655373:MFR655374 MPN655373:MPN655374 MZJ655373:MZJ655374 NJF655373:NJF655374 NTB655373:NTB655374 OCX655373:OCX655374 OMT655373:OMT655374 OWP655373:OWP655374 PGL655373:PGL655374 PQH655373:PQH655374 QAD655373:QAD655374 QJZ655373:QJZ655374 QTV655373:QTV655374 RDR655373:RDR655374 RNN655373:RNN655374 RXJ655373:RXJ655374 SHF655373:SHF655374 SRB655373:SRB655374 TAX655373:TAX655374 TKT655373:TKT655374 TUP655373:TUP655374 UEL655373:UEL655374 UOH655373:UOH655374 UYD655373:UYD655374 VHZ655373:VHZ655374 VRV655373:VRV655374 WBR655373:WBR655374 WLN655373:WLN655374 WVJ655373:WVJ655374 B720909:B720910 IX720909:IX720910 ST720909:ST720910 ACP720909:ACP720910 AML720909:AML720910 AWH720909:AWH720910 BGD720909:BGD720910 BPZ720909:BPZ720910 BZV720909:BZV720910 CJR720909:CJR720910 CTN720909:CTN720910 DDJ720909:DDJ720910 DNF720909:DNF720910 DXB720909:DXB720910 EGX720909:EGX720910 EQT720909:EQT720910 FAP720909:FAP720910 FKL720909:FKL720910 FUH720909:FUH720910 GED720909:GED720910 GNZ720909:GNZ720910 GXV720909:GXV720910 HHR720909:HHR720910 HRN720909:HRN720910 IBJ720909:IBJ720910 ILF720909:ILF720910 IVB720909:IVB720910 JEX720909:JEX720910 JOT720909:JOT720910 JYP720909:JYP720910 KIL720909:KIL720910 KSH720909:KSH720910 LCD720909:LCD720910 LLZ720909:LLZ720910 LVV720909:LVV720910 MFR720909:MFR720910 MPN720909:MPN720910 MZJ720909:MZJ720910 NJF720909:NJF720910 NTB720909:NTB720910 OCX720909:OCX720910 OMT720909:OMT720910 OWP720909:OWP720910 PGL720909:PGL720910 PQH720909:PQH720910 QAD720909:QAD720910 QJZ720909:QJZ720910 QTV720909:QTV720910 RDR720909:RDR720910 RNN720909:RNN720910 RXJ720909:RXJ720910 SHF720909:SHF720910 SRB720909:SRB720910 TAX720909:TAX720910 TKT720909:TKT720910 TUP720909:TUP720910 UEL720909:UEL720910 UOH720909:UOH720910 UYD720909:UYD720910 VHZ720909:VHZ720910 VRV720909:VRV720910 WBR720909:WBR720910 WLN720909:WLN720910 WVJ720909:WVJ720910 B786445:B786446 IX786445:IX786446 ST786445:ST786446 ACP786445:ACP786446 AML786445:AML786446 AWH786445:AWH786446 BGD786445:BGD786446 BPZ786445:BPZ786446 BZV786445:BZV786446 CJR786445:CJR786446 CTN786445:CTN786446 DDJ786445:DDJ786446 DNF786445:DNF786446 DXB786445:DXB786446 EGX786445:EGX786446 EQT786445:EQT786446 FAP786445:FAP786446 FKL786445:FKL786446 FUH786445:FUH786446 GED786445:GED786446 GNZ786445:GNZ786446 GXV786445:GXV786446 HHR786445:HHR786446 HRN786445:HRN786446 IBJ786445:IBJ786446 ILF786445:ILF786446 IVB786445:IVB786446 JEX786445:JEX786446 JOT786445:JOT786446 JYP786445:JYP786446 KIL786445:KIL786446 KSH786445:KSH786446 LCD786445:LCD786446 LLZ786445:LLZ786446 LVV786445:LVV786446 MFR786445:MFR786446 MPN786445:MPN786446 MZJ786445:MZJ786446 NJF786445:NJF786446 NTB786445:NTB786446 OCX786445:OCX786446 OMT786445:OMT786446 OWP786445:OWP786446 PGL786445:PGL786446 PQH786445:PQH786446 QAD786445:QAD786446 QJZ786445:QJZ786446 QTV786445:QTV786446 RDR786445:RDR786446 RNN786445:RNN786446 RXJ786445:RXJ786446 SHF786445:SHF786446 SRB786445:SRB786446 TAX786445:TAX786446 TKT786445:TKT786446 TUP786445:TUP786446 UEL786445:UEL786446 UOH786445:UOH786446 UYD786445:UYD786446 VHZ786445:VHZ786446 VRV786445:VRV786446 WBR786445:WBR786446 WLN786445:WLN786446 WVJ786445:WVJ786446 B851981:B851982 IX851981:IX851982 ST851981:ST851982 ACP851981:ACP851982 AML851981:AML851982 AWH851981:AWH851982 BGD851981:BGD851982 BPZ851981:BPZ851982 BZV851981:BZV851982 CJR851981:CJR851982 CTN851981:CTN851982 DDJ851981:DDJ851982 DNF851981:DNF851982 DXB851981:DXB851982 EGX851981:EGX851982 EQT851981:EQT851982 FAP851981:FAP851982 FKL851981:FKL851982 FUH851981:FUH851982 GED851981:GED851982 GNZ851981:GNZ851982 GXV851981:GXV851982 HHR851981:HHR851982 HRN851981:HRN851982 IBJ851981:IBJ851982 ILF851981:ILF851982 IVB851981:IVB851982 JEX851981:JEX851982 JOT851981:JOT851982 JYP851981:JYP851982 KIL851981:KIL851982 KSH851981:KSH851982 LCD851981:LCD851982 LLZ851981:LLZ851982 LVV851981:LVV851982 MFR851981:MFR851982 MPN851981:MPN851982 MZJ851981:MZJ851982 NJF851981:NJF851982 NTB851981:NTB851982 OCX851981:OCX851982 OMT851981:OMT851982 OWP851981:OWP851982 PGL851981:PGL851982 PQH851981:PQH851982 QAD851981:QAD851982 QJZ851981:QJZ851982 QTV851981:QTV851982 RDR851981:RDR851982 RNN851981:RNN851982 RXJ851981:RXJ851982 SHF851981:SHF851982 SRB851981:SRB851982 TAX851981:TAX851982 TKT851981:TKT851982 TUP851981:TUP851982 UEL851981:UEL851982 UOH851981:UOH851982 UYD851981:UYD851982 VHZ851981:VHZ851982 VRV851981:VRV851982 WBR851981:WBR851982 WLN851981:WLN851982 WVJ851981:WVJ851982 B917517:B917518 IX917517:IX917518 ST917517:ST917518 ACP917517:ACP917518 AML917517:AML917518 AWH917517:AWH917518 BGD917517:BGD917518 BPZ917517:BPZ917518 BZV917517:BZV917518 CJR917517:CJR917518 CTN917517:CTN917518 DDJ917517:DDJ917518 DNF917517:DNF917518 DXB917517:DXB917518 EGX917517:EGX917518 EQT917517:EQT917518 FAP917517:FAP917518 FKL917517:FKL917518 FUH917517:FUH917518 GED917517:GED917518 GNZ917517:GNZ917518 GXV917517:GXV917518 HHR917517:HHR917518 HRN917517:HRN917518 IBJ917517:IBJ917518 ILF917517:ILF917518 IVB917517:IVB917518 JEX917517:JEX917518 JOT917517:JOT917518 JYP917517:JYP917518 KIL917517:KIL917518 KSH917517:KSH917518 LCD917517:LCD917518 LLZ917517:LLZ917518 LVV917517:LVV917518 MFR917517:MFR917518 MPN917517:MPN917518 MZJ917517:MZJ917518 NJF917517:NJF917518 NTB917517:NTB917518 OCX917517:OCX917518 OMT917517:OMT917518 OWP917517:OWP917518 PGL917517:PGL917518 PQH917517:PQH917518 QAD917517:QAD917518 QJZ917517:QJZ917518 QTV917517:QTV917518 RDR917517:RDR917518 RNN917517:RNN917518 RXJ917517:RXJ917518 SHF917517:SHF917518 SRB917517:SRB917518 TAX917517:TAX917518 TKT917517:TKT917518 TUP917517:TUP917518 UEL917517:UEL917518 UOH917517:UOH917518 UYD917517:UYD917518 VHZ917517:VHZ917518 VRV917517:VRV917518 WBR917517:WBR917518 WLN917517:WLN917518 WVJ917517:WVJ917518 B983053:B983054 IX983053:IX983054 ST983053:ST983054 ACP983053:ACP983054 AML983053:AML983054 AWH983053:AWH983054 BGD983053:BGD983054 BPZ983053:BPZ983054 BZV983053:BZV983054 CJR983053:CJR983054 CTN983053:CTN983054 DDJ983053:DDJ983054 DNF983053:DNF983054 DXB983053:DXB983054 EGX983053:EGX983054 EQT983053:EQT983054 FAP983053:FAP983054 FKL983053:FKL983054 FUH983053:FUH983054 GED983053:GED983054 GNZ983053:GNZ983054 GXV983053:GXV983054 HHR983053:HHR983054 HRN983053:HRN983054 IBJ983053:IBJ983054 ILF983053:ILF983054 IVB983053:IVB983054 JEX983053:JEX983054 JOT983053:JOT983054 JYP983053:JYP983054 KIL983053:KIL983054 KSH983053:KSH983054 LCD983053:LCD983054 LLZ983053:LLZ983054 LVV983053:LVV983054 MFR983053:MFR983054 MPN983053:MPN983054 MZJ983053:MZJ983054 NJF983053:NJF983054 NTB983053:NTB983054 OCX983053:OCX983054 OMT983053:OMT983054 OWP983053:OWP983054 PGL983053:PGL983054 PQH983053:PQH983054 QAD983053:QAD983054 QJZ983053:QJZ983054 QTV983053:QTV983054 RDR983053:RDR983054 RNN983053:RNN983054 RXJ983053:RXJ983054 SHF983053:SHF983054 SRB983053:SRB983054 TAX983053:TAX983054 TKT983053:TKT983054 TUP983053:TUP983054 UEL983053:UEL983054 UOH983053:UOH983054 UYD983053:UYD983054 VHZ983053:VHZ983054 VRV983053:VRV983054 WBR983053:WBR983054 WLN983053:WLN983054 WVJ983053:WVJ983054" xr:uid="{00000000-0002-0000-3A00-000002000000}"/>
    <dataValidation allowBlank="1" showInputMessage="1" showErrorMessage="1" prompt="Identifique la meta ODS a que le apunta el indicador de producto. Seleccione de la lista desplegable."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3A00-000003000000}"/>
    <dataValidation allowBlank="1" showInputMessage="1" showErrorMessage="1" prompt="Determine si el indicador responde a un enfoque (Derechos Humanos, Género, Diferencial, Poblacional, Ambiental y Territorial). Si responde a más de enfoque separelos por ;"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0000000-0002-0000-3A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3A00-000005000000}"/>
    <dataValidation type="list" allowBlank="1" showInputMessage="1" showErrorMessage="1" sqref="I7:M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42:M65542 JE65542:JI65542 TA65542:TE65542 ACW65542:ADA65542 AMS65542:AMW65542 AWO65542:AWS65542 BGK65542:BGO65542 BQG65542:BQK65542 CAC65542:CAG65542 CJY65542:CKC65542 CTU65542:CTY65542 DDQ65542:DDU65542 DNM65542:DNQ65542 DXI65542:DXM65542 EHE65542:EHI65542 ERA65542:ERE65542 FAW65542:FBA65542 FKS65542:FKW65542 FUO65542:FUS65542 GEK65542:GEO65542 GOG65542:GOK65542 GYC65542:GYG65542 HHY65542:HIC65542 HRU65542:HRY65542 IBQ65542:IBU65542 ILM65542:ILQ65542 IVI65542:IVM65542 JFE65542:JFI65542 JPA65542:JPE65542 JYW65542:JZA65542 KIS65542:KIW65542 KSO65542:KSS65542 LCK65542:LCO65542 LMG65542:LMK65542 LWC65542:LWG65542 MFY65542:MGC65542 MPU65542:MPY65542 MZQ65542:MZU65542 NJM65542:NJQ65542 NTI65542:NTM65542 ODE65542:ODI65542 ONA65542:ONE65542 OWW65542:OXA65542 PGS65542:PGW65542 PQO65542:PQS65542 QAK65542:QAO65542 QKG65542:QKK65542 QUC65542:QUG65542 RDY65542:REC65542 RNU65542:RNY65542 RXQ65542:RXU65542 SHM65542:SHQ65542 SRI65542:SRM65542 TBE65542:TBI65542 TLA65542:TLE65542 TUW65542:TVA65542 UES65542:UEW65542 UOO65542:UOS65542 UYK65542:UYO65542 VIG65542:VIK65542 VSC65542:VSG65542 WBY65542:WCC65542 WLU65542:WLY65542 WVQ65542:WVU65542 I131078:M131078 JE131078:JI131078 TA131078:TE131078 ACW131078:ADA131078 AMS131078:AMW131078 AWO131078:AWS131078 BGK131078:BGO131078 BQG131078:BQK131078 CAC131078:CAG131078 CJY131078:CKC131078 CTU131078:CTY131078 DDQ131078:DDU131078 DNM131078:DNQ131078 DXI131078:DXM131078 EHE131078:EHI131078 ERA131078:ERE131078 FAW131078:FBA131078 FKS131078:FKW131078 FUO131078:FUS131078 GEK131078:GEO131078 GOG131078:GOK131078 GYC131078:GYG131078 HHY131078:HIC131078 HRU131078:HRY131078 IBQ131078:IBU131078 ILM131078:ILQ131078 IVI131078:IVM131078 JFE131078:JFI131078 JPA131078:JPE131078 JYW131078:JZA131078 KIS131078:KIW131078 KSO131078:KSS131078 LCK131078:LCO131078 LMG131078:LMK131078 LWC131078:LWG131078 MFY131078:MGC131078 MPU131078:MPY131078 MZQ131078:MZU131078 NJM131078:NJQ131078 NTI131078:NTM131078 ODE131078:ODI131078 ONA131078:ONE131078 OWW131078:OXA131078 PGS131078:PGW131078 PQO131078:PQS131078 QAK131078:QAO131078 QKG131078:QKK131078 QUC131078:QUG131078 RDY131078:REC131078 RNU131078:RNY131078 RXQ131078:RXU131078 SHM131078:SHQ131078 SRI131078:SRM131078 TBE131078:TBI131078 TLA131078:TLE131078 TUW131078:TVA131078 UES131078:UEW131078 UOO131078:UOS131078 UYK131078:UYO131078 VIG131078:VIK131078 VSC131078:VSG131078 WBY131078:WCC131078 WLU131078:WLY131078 WVQ131078:WVU131078 I196614:M196614 JE196614:JI196614 TA196614:TE196614 ACW196614:ADA196614 AMS196614:AMW196614 AWO196614:AWS196614 BGK196614:BGO196614 BQG196614:BQK196614 CAC196614:CAG196614 CJY196614:CKC196614 CTU196614:CTY196614 DDQ196614:DDU196614 DNM196614:DNQ196614 DXI196614:DXM196614 EHE196614:EHI196614 ERA196614:ERE196614 FAW196614:FBA196614 FKS196614:FKW196614 FUO196614:FUS196614 GEK196614:GEO196614 GOG196614:GOK196614 GYC196614:GYG196614 HHY196614:HIC196614 HRU196614:HRY196614 IBQ196614:IBU196614 ILM196614:ILQ196614 IVI196614:IVM196614 JFE196614:JFI196614 JPA196614:JPE196614 JYW196614:JZA196614 KIS196614:KIW196614 KSO196614:KSS196614 LCK196614:LCO196614 LMG196614:LMK196614 LWC196614:LWG196614 MFY196614:MGC196614 MPU196614:MPY196614 MZQ196614:MZU196614 NJM196614:NJQ196614 NTI196614:NTM196614 ODE196614:ODI196614 ONA196614:ONE196614 OWW196614:OXA196614 PGS196614:PGW196614 PQO196614:PQS196614 QAK196614:QAO196614 QKG196614:QKK196614 QUC196614:QUG196614 RDY196614:REC196614 RNU196614:RNY196614 RXQ196614:RXU196614 SHM196614:SHQ196614 SRI196614:SRM196614 TBE196614:TBI196614 TLA196614:TLE196614 TUW196614:TVA196614 UES196614:UEW196614 UOO196614:UOS196614 UYK196614:UYO196614 VIG196614:VIK196614 VSC196614:VSG196614 WBY196614:WCC196614 WLU196614:WLY196614 WVQ196614:WVU196614 I262150:M262150 JE262150:JI262150 TA262150:TE262150 ACW262150:ADA262150 AMS262150:AMW262150 AWO262150:AWS262150 BGK262150:BGO262150 BQG262150:BQK262150 CAC262150:CAG262150 CJY262150:CKC262150 CTU262150:CTY262150 DDQ262150:DDU262150 DNM262150:DNQ262150 DXI262150:DXM262150 EHE262150:EHI262150 ERA262150:ERE262150 FAW262150:FBA262150 FKS262150:FKW262150 FUO262150:FUS262150 GEK262150:GEO262150 GOG262150:GOK262150 GYC262150:GYG262150 HHY262150:HIC262150 HRU262150:HRY262150 IBQ262150:IBU262150 ILM262150:ILQ262150 IVI262150:IVM262150 JFE262150:JFI262150 JPA262150:JPE262150 JYW262150:JZA262150 KIS262150:KIW262150 KSO262150:KSS262150 LCK262150:LCO262150 LMG262150:LMK262150 LWC262150:LWG262150 MFY262150:MGC262150 MPU262150:MPY262150 MZQ262150:MZU262150 NJM262150:NJQ262150 NTI262150:NTM262150 ODE262150:ODI262150 ONA262150:ONE262150 OWW262150:OXA262150 PGS262150:PGW262150 PQO262150:PQS262150 QAK262150:QAO262150 QKG262150:QKK262150 QUC262150:QUG262150 RDY262150:REC262150 RNU262150:RNY262150 RXQ262150:RXU262150 SHM262150:SHQ262150 SRI262150:SRM262150 TBE262150:TBI262150 TLA262150:TLE262150 TUW262150:TVA262150 UES262150:UEW262150 UOO262150:UOS262150 UYK262150:UYO262150 VIG262150:VIK262150 VSC262150:VSG262150 WBY262150:WCC262150 WLU262150:WLY262150 WVQ262150:WVU262150 I327686:M327686 JE327686:JI327686 TA327686:TE327686 ACW327686:ADA327686 AMS327686:AMW327686 AWO327686:AWS327686 BGK327686:BGO327686 BQG327686:BQK327686 CAC327686:CAG327686 CJY327686:CKC327686 CTU327686:CTY327686 DDQ327686:DDU327686 DNM327686:DNQ327686 DXI327686:DXM327686 EHE327686:EHI327686 ERA327686:ERE327686 FAW327686:FBA327686 FKS327686:FKW327686 FUO327686:FUS327686 GEK327686:GEO327686 GOG327686:GOK327686 GYC327686:GYG327686 HHY327686:HIC327686 HRU327686:HRY327686 IBQ327686:IBU327686 ILM327686:ILQ327686 IVI327686:IVM327686 JFE327686:JFI327686 JPA327686:JPE327686 JYW327686:JZA327686 KIS327686:KIW327686 KSO327686:KSS327686 LCK327686:LCO327686 LMG327686:LMK327686 LWC327686:LWG327686 MFY327686:MGC327686 MPU327686:MPY327686 MZQ327686:MZU327686 NJM327686:NJQ327686 NTI327686:NTM327686 ODE327686:ODI327686 ONA327686:ONE327686 OWW327686:OXA327686 PGS327686:PGW327686 PQO327686:PQS327686 QAK327686:QAO327686 QKG327686:QKK327686 QUC327686:QUG327686 RDY327686:REC327686 RNU327686:RNY327686 RXQ327686:RXU327686 SHM327686:SHQ327686 SRI327686:SRM327686 TBE327686:TBI327686 TLA327686:TLE327686 TUW327686:TVA327686 UES327686:UEW327686 UOO327686:UOS327686 UYK327686:UYO327686 VIG327686:VIK327686 VSC327686:VSG327686 WBY327686:WCC327686 WLU327686:WLY327686 WVQ327686:WVU327686 I393222:M393222 JE393222:JI393222 TA393222:TE393222 ACW393222:ADA393222 AMS393222:AMW393222 AWO393222:AWS393222 BGK393222:BGO393222 BQG393222:BQK393222 CAC393222:CAG393222 CJY393222:CKC393222 CTU393222:CTY393222 DDQ393222:DDU393222 DNM393222:DNQ393222 DXI393222:DXM393222 EHE393222:EHI393222 ERA393222:ERE393222 FAW393222:FBA393222 FKS393222:FKW393222 FUO393222:FUS393222 GEK393222:GEO393222 GOG393222:GOK393222 GYC393222:GYG393222 HHY393222:HIC393222 HRU393222:HRY393222 IBQ393222:IBU393222 ILM393222:ILQ393222 IVI393222:IVM393222 JFE393222:JFI393222 JPA393222:JPE393222 JYW393222:JZA393222 KIS393222:KIW393222 KSO393222:KSS393222 LCK393222:LCO393222 LMG393222:LMK393222 LWC393222:LWG393222 MFY393222:MGC393222 MPU393222:MPY393222 MZQ393222:MZU393222 NJM393222:NJQ393222 NTI393222:NTM393222 ODE393222:ODI393222 ONA393222:ONE393222 OWW393222:OXA393222 PGS393222:PGW393222 PQO393222:PQS393222 QAK393222:QAO393222 QKG393222:QKK393222 QUC393222:QUG393222 RDY393222:REC393222 RNU393222:RNY393222 RXQ393222:RXU393222 SHM393222:SHQ393222 SRI393222:SRM393222 TBE393222:TBI393222 TLA393222:TLE393222 TUW393222:TVA393222 UES393222:UEW393222 UOO393222:UOS393222 UYK393222:UYO393222 VIG393222:VIK393222 VSC393222:VSG393222 WBY393222:WCC393222 WLU393222:WLY393222 WVQ393222:WVU393222 I458758:M458758 JE458758:JI458758 TA458758:TE458758 ACW458758:ADA458758 AMS458758:AMW458758 AWO458758:AWS458758 BGK458758:BGO458758 BQG458758:BQK458758 CAC458758:CAG458758 CJY458758:CKC458758 CTU458758:CTY458758 DDQ458758:DDU458758 DNM458758:DNQ458758 DXI458758:DXM458758 EHE458758:EHI458758 ERA458758:ERE458758 FAW458758:FBA458758 FKS458758:FKW458758 FUO458758:FUS458758 GEK458758:GEO458758 GOG458758:GOK458758 GYC458758:GYG458758 HHY458758:HIC458758 HRU458758:HRY458758 IBQ458758:IBU458758 ILM458758:ILQ458758 IVI458758:IVM458758 JFE458758:JFI458758 JPA458758:JPE458758 JYW458758:JZA458758 KIS458758:KIW458758 KSO458758:KSS458758 LCK458758:LCO458758 LMG458758:LMK458758 LWC458758:LWG458758 MFY458758:MGC458758 MPU458758:MPY458758 MZQ458758:MZU458758 NJM458758:NJQ458758 NTI458758:NTM458758 ODE458758:ODI458758 ONA458758:ONE458758 OWW458758:OXA458758 PGS458758:PGW458758 PQO458758:PQS458758 QAK458758:QAO458758 QKG458758:QKK458758 QUC458758:QUG458758 RDY458758:REC458758 RNU458758:RNY458758 RXQ458758:RXU458758 SHM458758:SHQ458758 SRI458758:SRM458758 TBE458758:TBI458758 TLA458758:TLE458758 TUW458758:TVA458758 UES458758:UEW458758 UOO458758:UOS458758 UYK458758:UYO458758 VIG458758:VIK458758 VSC458758:VSG458758 WBY458758:WCC458758 WLU458758:WLY458758 WVQ458758:WVU458758 I524294:M524294 JE524294:JI524294 TA524294:TE524294 ACW524294:ADA524294 AMS524294:AMW524294 AWO524294:AWS524294 BGK524294:BGO524294 BQG524294:BQK524294 CAC524294:CAG524294 CJY524294:CKC524294 CTU524294:CTY524294 DDQ524294:DDU524294 DNM524294:DNQ524294 DXI524294:DXM524294 EHE524294:EHI524294 ERA524294:ERE524294 FAW524294:FBA524294 FKS524294:FKW524294 FUO524294:FUS524294 GEK524294:GEO524294 GOG524294:GOK524294 GYC524294:GYG524294 HHY524294:HIC524294 HRU524294:HRY524294 IBQ524294:IBU524294 ILM524294:ILQ524294 IVI524294:IVM524294 JFE524294:JFI524294 JPA524294:JPE524294 JYW524294:JZA524294 KIS524294:KIW524294 KSO524294:KSS524294 LCK524294:LCO524294 LMG524294:LMK524294 LWC524294:LWG524294 MFY524294:MGC524294 MPU524294:MPY524294 MZQ524294:MZU524294 NJM524294:NJQ524294 NTI524294:NTM524294 ODE524294:ODI524294 ONA524294:ONE524294 OWW524294:OXA524294 PGS524294:PGW524294 PQO524294:PQS524294 QAK524294:QAO524294 QKG524294:QKK524294 QUC524294:QUG524294 RDY524294:REC524294 RNU524294:RNY524294 RXQ524294:RXU524294 SHM524294:SHQ524294 SRI524294:SRM524294 TBE524294:TBI524294 TLA524294:TLE524294 TUW524294:TVA524294 UES524294:UEW524294 UOO524294:UOS524294 UYK524294:UYO524294 VIG524294:VIK524294 VSC524294:VSG524294 WBY524294:WCC524294 WLU524294:WLY524294 WVQ524294:WVU524294 I589830:M589830 JE589830:JI589830 TA589830:TE589830 ACW589830:ADA589830 AMS589830:AMW589830 AWO589830:AWS589830 BGK589830:BGO589830 BQG589830:BQK589830 CAC589830:CAG589830 CJY589830:CKC589830 CTU589830:CTY589830 DDQ589830:DDU589830 DNM589830:DNQ589830 DXI589830:DXM589830 EHE589830:EHI589830 ERA589830:ERE589830 FAW589830:FBA589830 FKS589830:FKW589830 FUO589830:FUS589830 GEK589830:GEO589830 GOG589830:GOK589830 GYC589830:GYG589830 HHY589830:HIC589830 HRU589830:HRY589830 IBQ589830:IBU589830 ILM589830:ILQ589830 IVI589830:IVM589830 JFE589830:JFI589830 JPA589830:JPE589830 JYW589830:JZA589830 KIS589830:KIW589830 KSO589830:KSS589830 LCK589830:LCO589830 LMG589830:LMK589830 LWC589830:LWG589830 MFY589830:MGC589830 MPU589830:MPY589830 MZQ589830:MZU589830 NJM589830:NJQ589830 NTI589830:NTM589830 ODE589830:ODI589830 ONA589830:ONE589830 OWW589830:OXA589830 PGS589830:PGW589830 PQO589830:PQS589830 QAK589830:QAO589830 QKG589830:QKK589830 QUC589830:QUG589830 RDY589830:REC589830 RNU589830:RNY589830 RXQ589830:RXU589830 SHM589830:SHQ589830 SRI589830:SRM589830 TBE589830:TBI589830 TLA589830:TLE589830 TUW589830:TVA589830 UES589830:UEW589830 UOO589830:UOS589830 UYK589830:UYO589830 VIG589830:VIK589830 VSC589830:VSG589830 WBY589830:WCC589830 WLU589830:WLY589830 WVQ589830:WVU589830 I655366:M655366 JE655366:JI655366 TA655366:TE655366 ACW655366:ADA655366 AMS655366:AMW655366 AWO655366:AWS655366 BGK655366:BGO655366 BQG655366:BQK655366 CAC655366:CAG655366 CJY655366:CKC655366 CTU655366:CTY655366 DDQ655366:DDU655366 DNM655366:DNQ655366 DXI655366:DXM655366 EHE655366:EHI655366 ERA655366:ERE655366 FAW655366:FBA655366 FKS655366:FKW655366 FUO655366:FUS655366 GEK655366:GEO655366 GOG655366:GOK655366 GYC655366:GYG655366 HHY655366:HIC655366 HRU655366:HRY655366 IBQ655366:IBU655366 ILM655366:ILQ655366 IVI655366:IVM655366 JFE655366:JFI655366 JPA655366:JPE655366 JYW655366:JZA655366 KIS655366:KIW655366 KSO655366:KSS655366 LCK655366:LCO655366 LMG655366:LMK655366 LWC655366:LWG655366 MFY655366:MGC655366 MPU655366:MPY655366 MZQ655366:MZU655366 NJM655366:NJQ655366 NTI655366:NTM655366 ODE655366:ODI655366 ONA655366:ONE655366 OWW655366:OXA655366 PGS655366:PGW655366 PQO655366:PQS655366 QAK655366:QAO655366 QKG655366:QKK655366 QUC655366:QUG655366 RDY655366:REC655366 RNU655366:RNY655366 RXQ655366:RXU655366 SHM655366:SHQ655366 SRI655366:SRM655366 TBE655366:TBI655366 TLA655366:TLE655366 TUW655366:TVA655366 UES655366:UEW655366 UOO655366:UOS655366 UYK655366:UYO655366 VIG655366:VIK655366 VSC655366:VSG655366 WBY655366:WCC655366 WLU655366:WLY655366 WVQ655366:WVU655366 I720902:M720902 JE720902:JI720902 TA720902:TE720902 ACW720902:ADA720902 AMS720902:AMW720902 AWO720902:AWS720902 BGK720902:BGO720902 BQG720902:BQK720902 CAC720902:CAG720902 CJY720902:CKC720902 CTU720902:CTY720902 DDQ720902:DDU720902 DNM720902:DNQ720902 DXI720902:DXM720902 EHE720902:EHI720902 ERA720902:ERE720902 FAW720902:FBA720902 FKS720902:FKW720902 FUO720902:FUS720902 GEK720902:GEO720902 GOG720902:GOK720902 GYC720902:GYG720902 HHY720902:HIC720902 HRU720902:HRY720902 IBQ720902:IBU720902 ILM720902:ILQ720902 IVI720902:IVM720902 JFE720902:JFI720902 JPA720902:JPE720902 JYW720902:JZA720902 KIS720902:KIW720902 KSO720902:KSS720902 LCK720902:LCO720902 LMG720902:LMK720902 LWC720902:LWG720902 MFY720902:MGC720902 MPU720902:MPY720902 MZQ720902:MZU720902 NJM720902:NJQ720902 NTI720902:NTM720902 ODE720902:ODI720902 ONA720902:ONE720902 OWW720902:OXA720902 PGS720902:PGW720902 PQO720902:PQS720902 QAK720902:QAO720902 QKG720902:QKK720902 QUC720902:QUG720902 RDY720902:REC720902 RNU720902:RNY720902 RXQ720902:RXU720902 SHM720902:SHQ720902 SRI720902:SRM720902 TBE720902:TBI720902 TLA720902:TLE720902 TUW720902:TVA720902 UES720902:UEW720902 UOO720902:UOS720902 UYK720902:UYO720902 VIG720902:VIK720902 VSC720902:VSG720902 WBY720902:WCC720902 WLU720902:WLY720902 WVQ720902:WVU720902 I786438:M786438 JE786438:JI786438 TA786438:TE786438 ACW786438:ADA786438 AMS786438:AMW786438 AWO786438:AWS786438 BGK786438:BGO786438 BQG786438:BQK786438 CAC786438:CAG786438 CJY786438:CKC786438 CTU786438:CTY786438 DDQ786438:DDU786438 DNM786438:DNQ786438 DXI786438:DXM786438 EHE786438:EHI786438 ERA786438:ERE786438 FAW786438:FBA786438 FKS786438:FKW786438 FUO786438:FUS786438 GEK786438:GEO786438 GOG786438:GOK786438 GYC786438:GYG786438 HHY786438:HIC786438 HRU786438:HRY786438 IBQ786438:IBU786438 ILM786438:ILQ786438 IVI786438:IVM786438 JFE786438:JFI786438 JPA786438:JPE786438 JYW786438:JZA786438 KIS786438:KIW786438 KSO786438:KSS786438 LCK786438:LCO786438 LMG786438:LMK786438 LWC786438:LWG786438 MFY786438:MGC786438 MPU786438:MPY786438 MZQ786438:MZU786438 NJM786438:NJQ786438 NTI786438:NTM786438 ODE786438:ODI786438 ONA786438:ONE786438 OWW786438:OXA786438 PGS786438:PGW786438 PQO786438:PQS786438 QAK786438:QAO786438 QKG786438:QKK786438 QUC786438:QUG786438 RDY786438:REC786438 RNU786438:RNY786438 RXQ786438:RXU786438 SHM786438:SHQ786438 SRI786438:SRM786438 TBE786438:TBI786438 TLA786438:TLE786438 TUW786438:TVA786438 UES786438:UEW786438 UOO786438:UOS786438 UYK786438:UYO786438 VIG786438:VIK786438 VSC786438:VSG786438 WBY786438:WCC786438 WLU786438:WLY786438 WVQ786438:WVU786438 I851974:M851974 JE851974:JI851974 TA851974:TE851974 ACW851974:ADA851974 AMS851974:AMW851974 AWO851974:AWS851974 BGK851974:BGO851974 BQG851974:BQK851974 CAC851974:CAG851974 CJY851974:CKC851974 CTU851974:CTY851974 DDQ851974:DDU851974 DNM851974:DNQ851974 DXI851974:DXM851974 EHE851974:EHI851974 ERA851974:ERE851974 FAW851974:FBA851974 FKS851974:FKW851974 FUO851974:FUS851974 GEK851974:GEO851974 GOG851974:GOK851974 GYC851974:GYG851974 HHY851974:HIC851974 HRU851974:HRY851974 IBQ851974:IBU851974 ILM851974:ILQ851974 IVI851974:IVM851974 JFE851974:JFI851974 JPA851974:JPE851974 JYW851974:JZA851974 KIS851974:KIW851974 KSO851974:KSS851974 LCK851974:LCO851974 LMG851974:LMK851974 LWC851974:LWG851974 MFY851974:MGC851974 MPU851974:MPY851974 MZQ851974:MZU851974 NJM851974:NJQ851974 NTI851974:NTM851974 ODE851974:ODI851974 ONA851974:ONE851974 OWW851974:OXA851974 PGS851974:PGW851974 PQO851974:PQS851974 QAK851974:QAO851974 QKG851974:QKK851974 QUC851974:QUG851974 RDY851974:REC851974 RNU851974:RNY851974 RXQ851974:RXU851974 SHM851974:SHQ851974 SRI851974:SRM851974 TBE851974:TBI851974 TLA851974:TLE851974 TUW851974:TVA851974 UES851974:UEW851974 UOO851974:UOS851974 UYK851974:UYO851974 VIG851974:VIK851974 VSC851974:VSG851974 WBY851974:WCC851974 WLU851974:WLY851974 WVQ851974:WVU851974 I917510:M917510 JE917510:JI917510 TA917510:TE917510 ACW917510:ADA917510 AMS917510:AMW917510 AWO917510:AWS917510 BGK917510:BGO917510 BQG917510:BQK917510 CAC917510:CAG917510 CJY917510:CKC917510 CTU917510:CTY917510 DDQ917510:DDU917510 DNM917510:DNQ917510 DXI917510:DXM917510 EHE917510:EHI917510 ERA917510:ERE917510 FAW917510:FBA917510 FKS917510:FKW917510 FUO917510:FUS917510 GEK917510:GEO917510 GOG917510:GOK917510 GYC917510:GYG917510 HHY917510:HIC917510 HRU917510:HRY917510 IBQ917510:IBU917510 ILM917510:ILQ917510 IVI917510:IVM917510 JFE917510:JFI917510 JPA917510:JPE917510 JYW917510:JZA917510 KIS917510:KIW917510 KSO917510:KSS917510 LCK917510:LCO917510 LMG917510:LMK917510 LWC917510:LWG917510 MFY917510:MGC917510 MPU917510:MPY917510 MZQ917510:MZU917510 NJM917510:NJQ917510 NTI917510:NTM917510 ODE917510:ODI917510 ONA917510:ONE917510 OWW917510:OXA917510 PGS917510:PGW917510 PQO917510:PQS917510 QAK917510:QAO917510 QKG917510:QKK917510 QUC917510:QUG917510 RDY917510:REC917510 RNU917510:RNY917510 RXQ917510:RXU917510 SHM917510:SHQ917510 SRI917510:SRM917510 TBE917510:TBI917510 TLA917510:TLE917510 TUW917510:TVA917510 UES917510:UEW917510 UOO917510:UOS917510 UYK917510:UYO917510 VIG917510:VIK917510 VSC917510:VSG917510 WBY917510:WCC917510 WLU917510:WLY917510 WVQ917510:WVU917510 I983046:M983046 JE983046:JI983046 TA983046:TE983046 ACW983046:ADA983046 AMS983046:AMW983046 AWO983046:AWS983046 BGK983046:BGO983046 BQG983046:BQK983046 CAC983046:CAG983046 CJY983046:CKC983046 CTU983046:CTY983046 DDQ983046:DDU983046 DNM983046:DNQ983046 DXI983046:DXM983046 EHE983046:EHI983046 ERA983046:ERE983046 FAW983046:FBA983046 FKS983046:FKW983046 FUO983046:FUS983046 GEK983046:GEO983046 GOG983046:GOK983046 GYC983046:GYG983046 HHY983046:HIC983046 HRU983046:HRY983046 IBQ983046:IBU983046 ILM983046:ILQ983046 IVI983046:IVM983046 JFE983046:JFI983046 JPA983046:JPE983046 JYW983046:JZA983046 KIS983046:KIW983046 KSO983046:KSS983046 LCK983046:LCO983046 LMG983046:LMK983046 LWC983046:LWG983046 MFY983046:MGC983046 MPU983046:MPY983046 MZQ983046:MZU983046 NJM983046:NJQ983046 NTI983046:NTM983046 ODE983046:ODI983046 ONA983046:ONE983046 OWW983046:OXA983046 PGS983046:PGW983046 PQO983046:PQS983046 QAK983046:QAO983046 QKG983046:QKK983046 QUC983046:QUG983046 RDY983046:REC983046 RNU983046:RNY983046 RXQ983046:RXU983046 SHM983046:SHQ983046 SRI983046:SRM983046 TBE983046:TBI983046 TLA983046:TLE983046 TUW983046:TVA983046 UES983046:UEW983046 UOO983046:UOS983046 UYK983046:UYO983046 VIG983046:VIK983046 VSC983046:VSG983046 WBY983046:WCC983046 WLU983046:WLY983046 WVQ983046:WVU983046" xr:uid="{00000000-0002-0000-3A00-000006000000}">
      <formula1>INDIRECT($C$7)</formula1>
    </dataValidation>
  </dataValidations>
  <hyperlinks>
    <hyperlink ref="C52" r:id="rId1" xr:uid="{00000000-0004-0000-3A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4B084"/>
  </sheetPr>
  <dimension ref="A1:M58"/>
  <sheetViews>
    <sheetView workbookViewId="0">
      <selection activeCell="C4" sqref="C4:C5"/>
    </sheetView>
  </sheetViews>
  <sheetFormatPr baseColWidth="10" defaultColWidth="11.42578125" defaultRowHeight="15"/>
  <cols>
    <col min="1" max="1" width="32.7109375" customWidth="1"/>
    <col min="2" max="2" width="31.28515625" customWidth="1"/>
    <col min="4" max="4" width="18.7109375" customWidth="1"/>
    <col min="7" max="7" width="9.140625" customWidth="1"/>
    <col min="9" max="9" width="13.140625" customWidth="1"/>
    <col min="10" max="10" width="16.5703125" customWidth="1"/>
  </cols>
  <sheetData>
    <row r="1" spans="1:13" ht="16.5" thickBot="1">
      <c r="A1" s="254"/>
      <c r="B1" s="255" t="s">
        <v>720</v>
      </c>
      <c r="C1" s="256"/>
      <c r="D1" s="256"/>
      <c r="E1" s="256"/>
      <c r="F1" s="256"/>
      <c r="G1" s="256"/>
      <c r="H1" s="256"/>
      <c r="I1" s="256"/>
      <c r="J1" s="256"/>
      <c r="K1" s="256"/>
      <c r="L1" s="256"/>
      <c r="M1" s="257"/>
    </row>
    <row r="2" spans="1:13" ht="35.25" customHeight="1">
      <c r="A2" s="2704" t="s">
        <v>596</v>
      </c>
      <c r="B2" s="43" t="s">
        <v>597</v>
      </c>
      <c r="C2" s="2445" t="s">
        <v>329</v>
      </c>
      <c r="D2" s="2446"/>
      <c r="E2" s="2446"/>
      <c r="F2" s="2446"/>
      <c r="G2" s="2446"/>
      <c r="H2" s="2446"/>
      <c r="I2" s="2446"/>
      <c r="J2" s="2446"/>
      <c r="K2" s="2446"/>
      <c r="L2" s="2446"/>
      <c r="M2" s="2707"/>
    </row>
    <row r="3" spans="1:13" ht="45.75" customHeight="1">
      <c r="A3" s="2705"/>
      <c r="B3" s="44" t="s">
        <v>599</v>
      </c>
      <c r="C3" s="2674" t="s">
        <v>721</v>
      </c>
      <c r="D3" s="2708"/>
      <c r="E3" s="2708"/>
      <c r="F3" s="2675"/>
      <c r="G3" s="2675"/>
      <c r="H3" s="2675"/>
      <c r="I3" s="2675"/>
      <c r="J3" s="2675"/>
      <c r="K3" s="2675"/>
      <c r="L3" s="2675"/>
      <c r="M3" s="2676"/>
    </row>
    <row r="4" spans="1:13" ht="15.75" customHeight="1">
      <c r="A4" s="2705"/>
      <c r="B4" s="2660" t="s">
        <v>40</v>
      </c>
      <c r="C4" s="2662" t="s">
        <v>601</v>
      </c>
      <c r="D4" s="2664"/>
      <c r="E4" s="2709"/>
      <c r="F4" s="2711" t="s">
        <v>722</v>
      </c>
      <c r="G4" s="2712"/>
      <c r="H4" s="2666">
        <v>315</v>
      </c>
      <c r="I4" s="2668" t="s">
        <v>723</v>
      </c>
      <c r="J4" s="2669"/>
      <c r="K4" s="2669"/>
      <c r="L4" s="2669"/>
      <c r="M4" s="2670"/>
    </row>
    <row r="5" spans="1:13" ht="34.5" customHeight="1">
      <c r="A5" s="2705"/>
      <c r="B5" s="2661"/>
      <c r="C5" s="2663"/>
      <c r="D5" s="2665"/>
      <c r="E5" s="2710"/>
      <c r="F5" s="2713"/>
      <c r="G5" s="2714"/>
      <c r="H5" s="2667"/>
      <c r="I5" s="2671"/>
      <c r="J5" s="2672"/>
      <c r="K5" s="2672"/>
      <c r="L5" s="2672"/>
      <c r="M5" s="2673"/>
    </row>
    <row r="6" spans="1:13" ht="18" customHeight="1">
      <c r="A6" s="2705"/>
      <c r="B6" s="777" t="s">
        <v>605</v>
      </c>
      <c r="C6" s="2683" t="s">
        <v>724</v>
      </c>
      <c r="D6" s="2684"/>
      <c r="E6" s="2684"/>
      <c r="F6" s="2684"/>
      <c r="G6" s="2684"/>
      <c r="H6" s="2684"/>
      <c r="I6" s="2684"/>
      <c r="J6" s="2684"/>
      <c r="K6" s="2684"/>
      <c r="L6" s="2684"/>
      <c r="M6" s="2685"/>
    </row>
    <row r="7" spans="1:13" ht="15.75" customHeight="1">
      <c r="A7" s="2705"/>
      <c r="B7" s="778" t="s">
        <v>607</v>
      </c>
      <c r="C7" s="2674" t="s">
        <v>725</v>
      </c>
      <c r="D7" s="2675"/>
      <c r="E7" s="2675"/>
      <c r="F7" s="2675"/>
      <c r="G7" s="2675"/>
      <c r="H7" s="2675"/>
      <c r="I7" s="2675"/>
      <c r="J7" s="2675"/>
      <c r="K7" s="2675"/>
      <c r="L7" s="2675"/>
      <c r="M7" s="2676"/>
    </row>
    <row r="8" spans="1:13" ht="15.75">
      <c r="A8" s="2705"/>
      <c r="B8" s="45" t="s">
        <v>609</v>
      </c>
      <c r="C8" s="2686" t="s">
        <v>726</v>
      </c>
      <c r="D8" s="2687"/>
      <c r="E8" s="46"/>
      <c r="F8" s="46"/>
      <c r="G8" s="47"/>
      <c r="H8" s="48" t="s">
        <v>44</v>
      </c>
      <c r="I8" s="2688" t="s">
        <v>727</v>
      </c>
      <c r="J8" s="2687"/>
      <c r="K8" s="2687"/>
      <c r="L8" s="2687"/>
      <c r="M8" s="2689"/>
    </row>
    <row r="9" spans="1:13" ht="19.5" customHeight="1">
      <c r="A9" s="2705"/>
      <c r="B9" s="2644" t="s">
        <v>611</v>
      </c>
      <c r="C9" s="49"/>
      <c r="D9" s="50"/>
      <c r="E9" s="50"/>
      <c r="F9" s="50"/>
      <c r="G9" s="50"/>
      <c r="H9" s="50"/>
      <c r="I9" s="50"/>
      <c r="J9" s="50"/>
      <c r="K9" s="50"/>
      <c r="L9" s="51"/>
      <c r="M9" s="258"/>
    </row>
    <row r="10" spans="1:13" ht="19.5" customHeight="1">
      <c r="A10" s="2705"/>
      <c r="B10" s="2645"/>
      <c r="C10" s="2680" t="s">
        <v>728</v>
      </c>
      <c r="D10" s="2681"/>
      <c r="E10" s="54"/>
      <c r="F10" s="2682" t="s">
        <v>729</v>
      </c>
      <c r="G10" s="2682"/>
      <c r="H10" s="54"/>
      <c r="I10" s="2677" t="s">
        <v>730</v>
      </c>
      <c r="J10" s="2677"/>
      <c r="K10" s="54"/>
      <c r="L10" s="55"/>
      <c r="M10" s="259"/>
    </row>
    <row r="11" spans="1:13" ht="15.75">
      <c r="A11" s="2705"/>
      <c r="B11" s="2646"/>
      <c r="C11" s="2678" t="s">
        <v>612</v>
      </c>
      <c r="D11" s="2679"/>
      <c r="E11" s="779"/>
      <c r="F11" s="2679" t="s">
        <v>612</v>
      </c>
      <c r="G11" s="2679"/>
      <c r="H11" s="779"/>
      <c r="I11" s="2679" t="s">
        <v>612</v>
      </c>
      <c r="J11" s="2679"/>
      <c r="K11" s="779"/>
      <c r="L11" s="53"/>
      <c r="M11" s="260"/>
    </row>
    <row r="12" spans="1:13" ht="30.75" customHeight="1">
      <c r="A12" s="2705"/>
      <c r="B12" s="2690" t="s">
        <v>613</v>
      </c>
      <c r="C12" s="2692" t="s">
        <v>731</v>
      </c>
      <c r="D12" s="2693"/>
      <c r="E12" s="2693"/>
      <c r="F12" s="2693"/>
      <c r="G12" s="2693"/>
      <c r="H12" s="2693"/>
      <c r="I12" s="2693"/>
      <c r="J12" s="2693"/>
      <c r="K12" s="2693"/>
      <c r="L12" s="2693"/>
      <c r="M12" s="2694"/>
    </row>
    <row r="13" spans="1:13" ht="23.25" customHeight="1">
      <c r="A13" s="2706"/>
      <c r="B13" s="2691"/>
      <c r="C13" s="2695"/>
      <c r="D13" s="2696"/>
      <c r="E13" s="2696"/>
      <c r="F13" s="2696"/>
      <c r="G13" s="2696"/>
      <c r="H13" s="2696"/>
      <c r="I13" s="2696"/>
      <c r="J13" s="2696"/>
      <c r="K13" s="2696"/>
      <c r="L13" s="2696"/>
      <c r="M13" s="2697"/>
    </row>
    <row r="14" spans="1:13" ht="51.75" customHeight="1">
      <c r="A14" s="2638" t="s">
        <v>615</v>
      </c>
      <c r="B14" s="45" t="s">
        <v>30</v>
      </c>
      <c r="C14" s="2641" t="s">
        <v>732</v>
      </c>
      <c r="D14" s="2642"/>
      <c r="E14" s="2642"/>
      <c r="F14" s="2642"/>
      <c r="G14" s="2642"/>
      <c r="H14" s="2642"/>
      <c r="I14" s="2642"/>
      <c r="J14" s="2642"/>
      <c r="K14" s="2642"/>
      <c r="L14" s="2642"/>
      <c r="M14" s="2643"/>
    </row>
    <row r="15" spans="1:13" ht="15.75">
      <c r="A15" s="2639"/>
      <c r="B15" s="2644" t="s">
        <v>616</v>
      </c>
      <c r="C15" s="57"/>
      <c r="D15" s="58"/>
      <c r="E15" s="58"/>
      <c r="F15" s="58"/>
      <c r="G15" s="58"/>
      <c r="H15" s="58"/>
      <c r="I15" s="58"/>
      <c r="J15" s="58"/>
      <c r="K15" s="58"/>
      <c r="L15" s="58"/>
      <c r="M15" s="261"/>
    </row>
    <row r="16" spans="1:13" ht="31.5">
      <c r="A16" s="2639"/>
      <c r="B16" s="2645"/>
      <c r="C16" s="61" t="s">
        <v>617</v>
      </c>
      <c r="D16" s="63"/>
      <c r="E16" s="62" t="s">
        <v>618</v>
      </c>
      <c r="F16" s="63"/>
      <c r="G16" s="62" t="s">
        <v>619</v>
      </c>
      <c r="H16" s="63"/>
      <c r="I16" s="62" t="s">
        <v>620</v>
      </c>
      <c r="J16" s="63"/>
      <c r="K16" s="62"/>
      <c r="L16" s="62"/>
      <c r="M16" s="262"/>
    </row>
    <row r="17" spans="1:13" ht="31.5">
      <c r="A17" s="2639"/>
      <c r="B17" s="2645"/>
      <c r="C17" s="61" t="s">
        <v>621</v>
      </c>
      <c r="D17" s="850"/>
      <c r="E17" s="62" t="s">
        <v>622</v>
      </c>
      <c r="F17" s="64"/>
      <c r="G17" s="62" t="s">
        <v>623</v>
      </c>
      <c r="H17" s="64"/>
      <c r="I17" s="62"/>
      <c r="J17" s="60"/>
      <c r="K17" s="62"/>
      <c r="L17" s="62"/>
      <c r="M17" s="262"/>
    </row>
    <row r="18" spans="1:13" ht="15.75">
      <c r="A18" s="2639"/>
      <c r="B18" s="2645"/>
      <c r="C18" s="61" t="s">
        <v>624</v>
      </c>
      <c r="D18" s="850"/>
      <c r="E18" s="62" t="s">
        <v>625</v>
      </c>
      <c r="F18" s="850"/>
      <c r="G18" s="62"/>
      <c r="H18" s="60"/>
      <c r="I18" s="62"/>
      <c r="J18" s="60"/>
      <c r="K18" s="62"/>
      <c r="L18" s="62"/>
      <c r="M18" s="262"/>
    </row>
    <row r="19" spans="1:13" ht="15.75">
      <c r="A19" s="2639"/>
      <c r="B19" s="2645"/>
      <c r="C19" s="61" t="s">
        <v>626</v>
      </c>
      <c r="D19" s="64" t="s">
        <v>627</v>
      </c>
      <c r="E19" s="62" t="s">
        <v>628</v>
      </c>
      <c r="F19" s="2657" t="s">
        <v>733</v>
      </c>
      <c r="G19" s="2657"/>
      <c r="H19" s="2657"/>
      <c r="I19" s="2657"/>
      <c r="J19" s="2657"/>
      <c r="K19" s="2657"/>
      <c r="L19" s="2657"/>
      <c r="M19" s="2658"/>
    </row>
    <row r="20" spans="1:13" ht="15.75">
      <c r="A20" s="2639"/>
      <c r="B20" s="2646"/>
      <c r="C20" s="343"/>
      <c r="D20" s="781"/>
      <c r="E20" s="781"/>
      <c r="F20" s="781"/>
      <c r="G20" s="781"/>
      <c r="H20" s="781"/>
      <c r="I20" s="781"/>
      <c r="J20" s="781"/>
      <c r="K20" s="781"/>
      <c r="L20" s="781"/>
      <c r="M20" s="855"/>
    </row>
    <row r="21" spans="1:13" ht="15.75">
      <c r="A21" s="2639"/>
      <c r="B21" s="2644" t="s">
        <v>630</v>
      </c>
      <c r="C21" s="65"/>
      <c r="D21" s="58"/>
      <c r="E21" s="58"/>
      <c r="F21" s="58"/>
      <c r="G21" s="58"/>
      <c r="H21" s="58"/>
      <c r="I21" s="58"/>
      <c r="J21" s="58"/>
      <c r="K21" s="58"/>
      <c r="L21" s="51"/>
      <c r="M21" s="258"/>
    </row>
    <row r="22" spans="1:13" ht="15.75">
      <c r="A22" s="2639"/>
      <c r="B22" s="2645"/>
      <c r="C22" s="61" t="s">
        <v>631</v>
      </c>
      <c r="D22" s="64"/>
      <c r="E22" s="789"/>
      <c r="F22" s="62" t="s">
        <v>632</v>
      </c>
      <c r="G22" s="850"/>
      <c r="H22" s="789"/>
      <c r="I22" s="62" t="s">
        <v>633</v>
      </c>
      <c r="J22" s="850" t="s">
        <v>627</v>
      </c>
      <c r="K22" s="789"/>
      <c r="L22" s="55"/>
      <c r="M22" s="259"/>
    </row>
    <row r="23" spans="1:13" ht="15.75">
      <c r="A23" s="2639"/>
      <c r="B23" s="2645"/>
      <c r="C23" s="61" t="s">
        <v>634</v>
      </c>
      <c r="D23" s="66"/>
      <c r="E23" s="55"/>
      <c r="F23" s="62" t="s">
        <v>635</v>
      </c>
      <c r="G23" s="64"/>
      <c r="H23" s="55"/>
      <c r="I23" s="67"/>
      <c r="J23" s="55"/>
      <c r="K23" s="54"/>
      <c r="L23" s="55"/>
      <c r="M23" s="259"/>
    </row>
    <row r="24" spans="1:13" ht="15.75">
      <c r="A24" s="2639"/>
      <c r="B24" s="2646"/>
      <c r="C24" s="68"/>
      <c r="D24" s="59"/>
      <c r="E24" s="59"/>
      <c r="F24" s="59"/>
      <c r="G24" s="59"/>
      <c r="H24" s="59"/>
      <c r="I24" s="59"/>
      <c r="J24" s="59"/>
      <c r="K24" s="59"/>
      <c r="L24" s="53"/>
      <c r="M24" s="260"/>
    </row>
    <row r="25" spans="1:13" ht="16.5" customHeight="1">
      <c r="A25" s="2639"/>
      <c r="B25" s="776" t="s">
        <v>636</v>
      </c>
      <c r="C25" s="342"/>
      <c r="D25" s="782"/>
      <c r="E25" s="782"/>
      <c r="F25" s="782"/>
      <c r="G25" s="782"/>
      <c r="H25" s="782"/>
      <c r="I25" s="782"/>
      <c r="J25" s="782"/>
      <c r="K25" s="782"/>
      <c r="L25" s="782"/>
      <c r="M25" s="854"/>
    </row>
    <row r="26" spans="1:13" ht="15.75">
      <c r="A26" s="2639"/>
      <c r="B26" s="69"/>
      <c r="C26" s="70" t="s">
        <v>637</v>
      </c>
      <c r="D26" s="71" t="s">
        <v>77</v>
      </c>
      <c r="E26" s="789"/>
      <c r="F26" s="72" t="s">
        <v>638</v>
      </c>
      <c r="G26" s="71" t="s">
        <v>77</v>
      </c>
      <c r="H26" s="789"/>
      <c r="I26" s="72" t="s">
        <v>639</v>
      </c>
      <c r="J26" s="71" t="s">
        <v>77</v>
      </c>
      <c r="K26" s="848"/>
      <c r="L26" s="849"/>
      <c r="M26" s="264"/>
    </row>
    <row r="27" spans="1:13" ht="15.75">
      <c r="A27" s="2639"/>
      <c r="B27" s="777"/>
      <c r="C27" s="343"/>
      <c r="D27" s="781"/>
      <c r="E27" s="781"/>
      <c r="F27" s="781"/>
      <c r="G27" s="781"/>
      <c r="H27" s="781"/>
      <c r="I27" s="781"/>
      <c r="J27" s="781"/>
      <c r="K27" s="781"/>
      <c r="L27" s="781"/>
      <c r="M27" s="855"/>
    </row>
    <row r="28" spans="1:13" ht="15.75">
      <c r="A28" s="2639"/>
      <c r="B28" s="2644" t="s">
        <v>641</v>
      </c>
      <c r="C28" s="73"/>
      <c r="D28" s="74"/>
      <c r="E28" s="74"/>
      <c r="F28" s="74"/>
      <c r="G28" s="74"/>
      <c r="H28" s="74"/>
      <c r="I28" s="74"/>
      <c r="J28" s="74"/>
      <c r="K28" s="74"/>
      <c r="L28" s="55"/>
      <c r="M28" s="259"/>
    </row>
    <row r="29" spans="1:13" ht="15.75">
      <c r="A29" s="2639"/>
      <c r="B29" s="2645"/>
      <c r="C29" s="75" t="s">
        <v>642</v>
      </c>
      <c r="D29" s="64">
        <v>2022</v>
      </c>
      <c r="E29" s="76"/>
      <c r="F29" s="789" t="s">
        <v>643</v>
      </c>
      <c r="G29" s="77">
        <v>2025</v>
      </c>
      <c r="H29" s="76"/>
      <c r="I29" s="72"/>
      <c r="J29" s="76"/>
      <c r="K29" s="76"/>
      <c r="L29" s="55"/>
      <c r="M29" s="259"/>
    </row>
    <row r="30" spans="1:13" ht="15.75">
      <c r="A30" s="2639"/>
      <c r="B30" s="2646"/>
      <c r="C30" s="75"/>
      <c r="D30" s="60"/>
      <c r="E30" s="76"/>
      <c r="F30" s="789"/>
      <c r="G30" s="76"/>
      <c r="H30" s="76"/>
      <c r="I30" s="72"/>
      <c r="J30" s="76"/>
      <c r="K30" s="76"/>
      <c r="L30" s="55"/>
      <c r="M30" s="259"/>
    </row>
    <row r="31" spans="1:13" ht="15.75">
      <c r="A31" s="2639"/>
      <c r="B31" s="776" t="s">
        <v>644</v>
      </c>
      <c r="C31" s="790"/>
      <c r="D31" s="791"/>
      <c r="E31" s="791"/>
      <c r="F31" s="791"/>
      <c r="G31" s="791"/>
      <c r="H31" s="791"/>
      <c r="I31" s="791"/>
      <c r="J31" s="791"/>
      <c r="K31" s="791"/>
      <c r="L31" s="791"/>
      <c r="M31" s="473"/>
    </row>
    <row r="32" spans="1:13" ht="15.75">
      <c r="A32" s="2639"/>
      <c r="B32" s="69"/>
      <c r="C32" s="61"/>
      <c r="D32" s="789" t="s">
        <v>682</v>
      </c>
      <c r="E32" s="789"/>
      <c r="F32" s="789" t="s">
        <v>683</v>
      </c>
      <c r="G32" s="789"/>
      <c r="H32" s="54" t="s">
        <v>684</v>
      </c>
      <c r="I32" s="54"/>
      <c r="J32" s="54" t="s">
        <v>685</v>
      </c>
      <c r="K32" s="789"/>
      <c r="L32" s="789" t="s">
        <v>686</v>
      </c>
      <c r="M32" s="265"/>
    </row>
    <row r="33" spans="1:13" ht="15.75">
      <c r="A33" s="2639"/>
      <c r="B33" s="69"/>
      <c r="C33" s="61"/>
      <c r="D33" s="851"/>
      <c r="E33" s="849" t="s">
        <v>103</v>
      </c>
      <c r="F33" s="851"/>
      <c r="G33" s="714">
        <v>1</v>
      </c>
      <c r="H33" s="851"/>
      <c r="I33" s="714">
        <v>1</v>
      </c>
      <c r="J33" s="851"/>
      <c r="K33" s="714">
        <v>1</v>
      </c>
      <c r="L33" s="851"/>
      <c r="M33" s="714">
        <v>1</v>
      </c>
    </row>
    <row r="34" spans="1:13" ht="15.75">
      <c r="A34" s="2639"/>
      <c r="B34" s="69"/>
      <c r="C34" s="61"/>
      <c r="D34" s="789" t="s">
        <v>734</v>
      </c>
      <c r="E34" s="789"/>
      <c r="F34" s="789" t="s">
        <v>735</v>
      </c>
      <c r="G34" s="789"/>
      <c r="H34" s="54" t="s">
        <v>736</v>
      </c>
      <c r="I34" s="54"/>
      <c r="J34" s="54" t="s">
        <v>737</v>
      </c>
      <c r="K34" s="789"/>
      <c r="L34" s="789" t="s">
        <v>738</v>
      </c>
      <c r="M34" s="262"/>
    </row>
    <row r="35" spans="1:13" ht="15.75">
      <c r="A35" s="2639"/>
      <c r="B35" s="69"/>
      <c r="C35" s="61"/>
      <c r="D35" s="851"/>
      <c r="E35" s="849"/>
      <c r="F35" s="851"/>
      <c r="G35" s="849"/>
      <c r="H35" s="851"/>
      <c r="I35" s="849"/>
      <c r="J35" s="851"/>
      <c r="K35" s="849"/>
      <c r="L35" s="851"/>
      <c r="M35" s="853"/>
    </row>
    <row r="36" spans="1:13" ht="15.75">
      <c r="A36" s="2639"/>
      <c r="B36" s="69"/>
      <c r="C36" s="61"/>
      <c r="D36" s="789" t="s">
        <v>739</v>
      </c>
      <c r="E36" s="789"/>
      <c r="F36" s="789" t="s">
        <v>740</v>
      </c>
      <c r="G36" s="789"/>
      <c r="H36" s="54" t="s">
        <v>741</v>
      </c>
      <c r="I36" s="54"/>
      <c r="J36" s="54" t="s">
        <v>742</v>
      </c>
      <c r="K36" s="789"/>
      <c r="L36" s="789" t="s">
        <v>645</v>
      </c>
      <c r="M36" s="262"/>
    </row>
    <row r="37" spans="1:13" ht="15.75">
      <c r="A37" s="2639"/>
      <c r="B37" s="69"/>
      <c r="C37" s="61"/>
      <c r="D37" s="851"/>
      <c r="E37" s="849"/>
      <c r="F37" s="851"/>
      <c r="G37" s="849"/>
      <c r="H37" s="851"/>
      <c r="I37" s="849"/>
      <c r="J37" s="851"/>
      <c r="K37" s="849"/>
      <c r="L37" s="851"/>
      <c r="M37" s="853"/>
    </row>
    <row r="38" spans="1:13" ht="15.75">
      <c r="A38" s="2639"/>
      <c r="B38" s="69"/>
      <c r="C38" s="61"/>
      <c r="D38" s="848" t="s">
        <v>645</v>
      </c>
      <c r="E38" s="848"/>
      <c r="F38" s="848" t="s">
        <v>646</v>
      </c>
      <c r="G38" s="848"/>
      <c r="H38" s="782"/>
      <c r="I38" s="782"/>
      <c r="J38" s="782"/>
      <c r="K38" s="782"/>
      <c r="L38" s="782"/>
      <c r="M38" s="854"/>
    </row>
    <row r="39" spans="1:13" ht="15.75">
      <c r="A39" s="2639"/>
      <c r="B39" s="69"/>
      <c r="C39" s="61"/>
      <c r="D39" s="851">
        <v>2025</v>
      </c>
      <c r="E39" s="849"/>
      <c r="F39" s="851"/>
      <c r="G39" s="714">
        <v>1</v>
      </c>
      <c r="H39" s="789"/>
      <c r="I39" s="789"/>
      <c r="J39" s="789"/>
      <c r="K39" s="789"/>
      <c r="L39" s="789"/>
      <c r="M39" s="264"/>
    </row>
    <row r="40" spans="1:13" ht="15.75">
      <c r="A40" s="2639"/>
      <c r="B40" s="777"/>
      <c r="C40" s="78"/>
      <c r="D40" s="53"/>
      <c r="E40" s="53"/>
      <c r="F40" s="53"/>
      <c r="G40" s="53"/>
      <c r="H40" s="2647"/>
      <c r="I40" s="2647"/>
      <c r="J40" s="781"/>
      <c r="K40" s="781"/>
      <c r="L40" s="781"/>
      <c r="M40" s="855"/>
    </row>
    <row r="41" spans="1:13" ht="15.75">
      <c r="A41" s="2639"/>
      <c r="B41" s="2644" t="s">
        <v>647</v>
      </c>
      <c r="C41" s="79"/>
      <c r="D41" s="60"/>
      <c r="E41" s="60"/>
      <c r="F41" s="60"/>
      <c r="G41" s="60"/>
      <c r="H41" s="60"/>
      <c r="I41" s="60"/>
      <c r="J41" s="60"/>
      <c r="K41" s="60"/>
      <c r="L41" s="55"/>
      <c r="M41" s="259"/>
    </row>
    <row r="42" spans="1:13" ht="15.75">
      <c r="A42" s="2639"/>
      <c r="B42" s="2645"/>
      <c r="C42" s="80"/>
      <c r="D42" s="81" t="s">
        <v>601</v>
      </c>
      <c r="E42" s="82" t="s">
        <v>171</v>
      </c>
      <c r="F42" s="2648" t="s">
        <v>648</v>
      </c>
      <c r="G42" s="2649"/>
      <c r="H42" s="2650"/>
      <c r="I42" s="2650"/>
      <c r="J42" s="2651"/>
      <c r="K42" s="83" t="s">
        <v>649</v>
      </c>
      <c r="L42" s="2659"/>
      <c r="M42" s="2659"/>
    </row>
    <row r="43" spans="1:13" ht="15.75">
      <c r="A43" s="2639"/>
      <c r="B43" s="2645"/>
      <c r="C43" s="80"/>
      <c r="D43" s="84"/>
      <c r="E43" s="850" t="s">
        <v>627</v>
      </c>
      <c r="F43" s="2648"/>
      <c r="G43" s="2652"/>
      <c r="H43" s="2647"/>
      <c r="I43" s="2647"/>
      <c r="J43" s="2653"/>
      <c r="K43" s="55"/>
      <c r="L43" s="2659"/>
      <c r="M43" s="2659"/>
    </row>
    <row r="44" spans="1:13" ht="15.75">
      <c r="A44" s="2639"/>
      <c r="B44" s="2646"/>
      <c r="C44" s="52"/>
      <c r="D44" s="53"/>
      <c r="E44" s="53"/>
      <c r="F44" s="53"/>
      <c r="G44" s="53"/>
      <c r="H44" s="53"/>
      <c r="I44" s="53"/>
      <c r="J44" s="53"/>
      <c r="K44" s="53"/>
      <c r="L44" s="55"/>
      <c r="M44" s="259"/>
    </row>
    <row r="45" spans="1:13" ht="89.25" customHeight="1">
      <c r="A45" s="2639"/>
      <c r="B45" s="45" t="s">
        <v>650</v>
      </c>
      <c r="C45" s="2654" t="s">
        <v>743</v>
      </c>
      <c r="D45" s="2655"/>
      <c r="E45" s="2655"/>
      <c r="F45" s="2655"/>
      <c r="G45" s="2655"/>
      <c r="H45" s="2655"/>
      <c r="I45" s="2655"/>
      <c r="J45" s="2655"/>
      <c r="K45" s="2655"/>
      <c r="L45" s="2655"/>
      <c r="M45" s="2656"/>
    </row>
    <row r="46" spans="1:13" ht="20.25" customHeight="1">
      <c r="A46" s="2639"/>
      <c r="B46" s="45" t="s">
        <v>652</v>
      </c>
      <c r="C46" s="2654" t="s">
        <v>744</v>
      </c>
      <c r="D46" s="2655"/>
      <c r="E46" s="2655"/>
      <c r="F46" s="2655"/>
      <c r="G46" s="2655"/>
      <c r="H46" s="2655"/>
      <c r="I46" s="2655"/>
      <c r="J46" s="2655"/>
      <c r="K46" s="2655"/>
      <c r="L46" s="2655"/>
      <c r="M46" s="2656"/>
    </row>
    <row r="47" spans="1:13" ht="15.75" customHeight="1">
      <c r="A47" s="2639"/>
      <c r="B47" s="45" t="s">
        <v>654</v>
      </c>
      <c r="C47" s="2654" t="s">
        <v>745</v>
      </c>
      <c r="D47" s="2655"/>
      <c r="E47" s="2655"/>
      <c r="F47" s="2655"/>
      <c r="G47" s="2655"/>
      <c r="H47" s="2655"/>
      <c r="I47" s="2655"/>
      <c r="J47" s="2655"/>
      <c r="K47" s="2655"/>
      <c r="L47" s="2655"/>
      <c r="M47" s="2656"/>
    </row>
    <row r="48" spans="1:13" ht="18.75" customHeight="1">
      <c r="A48" s="2640"/>
      <c r="B48" s="45" t="s">
        <v>655</v>
      </c>
      <c r="C48" s="2654" t="s">
        <v>746</v>
      </c>
      <c r="D48" s="2655"/>
      <c r="E48" s="2655"/>
      <c r="F48" s="2655"/>
      <c r="G48" s="2655"/>
      <c r="H48" s="2655"/>
      <c r="I48" s="2655"/>
      <c r="J48" s="2655"/>
      <c r="K48" s="2655"/>
      <c r="L48" s="2655"/>
      <c r="M48" s="2656"/>
    </row>
    <row r="49" spans="1:13" ht="15" customHeight="1">
      <c r="A49" s="2698" t="s">
        <v>656</v>
      </c>
      <c r="B49" s="85" t="s">
        <v>657</v>
      </c>
      <c r="C49" s="2674" t="s">
        <v>747</v>
      </c>
      <c r="D49" s="2675"/>
      <c r="E49" s="2675"/>
      <c r="F49" s="2675"/>
      <c r="G49" s="2675"/>
      <c r="H49" s="2675"/>
      <c r="I49" s="2675"/>
      <c r="J49" s="2675"/>
      <c r="K49" s="2675"/>
      <c r="L49" s="2675"/>
      <c r="M49" s="2676"/>
    </row>
    <row r="50" spans="1:13" ht="15.75">
      <c r="A50" s="2699"/>
      <c r="B50" s="85" t="s">
        <v>659</v>
      </c>
      <c r="C50" s="2701" t="s">
        <v>748</v>
      </c>
      <c r="D50" s="2702"/>
      <c r="E50" s="2702"/>
      <c r="F50" s="2702"/>
      <c r="G50" s="2702"/>
      <c r="H50" s="2702"/>
      <c r="I50" s="2702"/>
      <c r="J50" s="2702"/>
      <c r="K50" s="2702"/>
      <c r="L50" s="2702"/>
      <c r="M50" s="2702"/>
    </row>
    <row r="51" spans="1:13" ht="15.75" customHeight="1">
      <c r="A51" s="2699"/>
      <c r="B51" s="85" t="s">
        <v>661</v>
      </c>
      <c r="C51" s="2674" t="s">
        <v>749</v>
      </c>
      <c r="D51" s="2675"/>
      <c r="E51" s="2675"/>
      <c r="F51" s="2675"/>
      <c r="G51" s="2675"/>
      <c r="H51" s="2675"/>
      <c r="I51" s="2675"/>
      <c r="J51" s="2675"/>
      <c r="K51" s="2675"/>
      <c r="L51" s="2675"/>
      <c r="M51" s="2676"/>
    </row>
    <row r="52" spans="1:13" ht="14.25" customHeight="1">
      <c r="A52" s="2699"/>
      <c r="B52" s="86" t="s">
        <v>662</v>
      </c>
      <c r="C52" s="2674" t="s">
        <v>750</v>
      </c>
      <c r="D52" s="2675"/>
      <c r="E52" s="2675"/>
      <c r="F52" s="2675"/>
      <c r="G52" s="2675"/>
      <c r="H52" s="2675"/>
      <c r="I52" s="2675"/>
      <c r="J52" s="2675"/>
      <c r="K52" s="2675"/>
      <c r="L52" s="2675"/>
      <c r="M52" s="2676"/>
    </row>
    <row r="53" spans="1:13" ht="14.25" customHeight="1">
      <c r="A53" s="2699"/>
      <c r="B53" s="85" t="s">
        <v>663</v>
      </c>
      <c r="C53" s="2703" t="s">
        <v>751</v>
      </c>
      <c r="D53" s="2675"/>
      <c r="E53" s="2675"/>
      <c r="F53" s="2675"/>
      <c r="G53" s="2675"/>
      <c r="H53" s="2675"/>
      <c r="I53" s="2675"/>
      <c r="J53" s="2675"/>
      <c r="K53" s="2675"/>
      <c r="L53" s="2675"/>
      <c r="M53" s="2676"/>
    </row>
    <row r="54" spans="1:13" ht="15.75" customHeight="1">
      <c r="A54" s="2700"/>
      <c r="B54" s="85" t="s">
        <v>665</v>
      </c>
      <c r="C54" s="2674">
        <v>3779595</v>
      </c>
      <c r="D54" s="2675"/>
      <c r="E54" s="2675"/>
      <c r="F54" s="2675"/>
      <c r="G54" s="2675"/>
      <c r="H54" s="2675"/>
      <c r="I54" s="2675"/>
      <c r="J54" s="2675"/>
      <c r="K54" s="2675"/>
      <c r="L54" s="2675"/>
      <c r="M54" s="2676"/>
    </row>
    <row r="55" spans="1:13" ht="17.25" customHeight="1">
      <c r="A55" s="2698" t="s">
        <v>667</v>
      </c>
      <c r="B55" s="87" t="s">
        <v>668</v>
      </c>
      <c r="C55" s="2674" t="s">
        <v>752</v>
      </c>
      <c r="D55" s="2675"/>
      <c r="E55" s="2675"/>
      <c r="F55" s="2675"/>
      <c r="G55" s="2675"/>
      <c r="H55" s="2675"/>
      <c r="I55" s="2675"/>
      <c r="J55" s="2675"/>
      <c r="K55" s="2675"/>
      <c r="L55" s="2675"/>
      <c r="M55" s="2676"/>
    </row>
    <row r="56" spans="1:13" ht="15.75" customHeight="1">
      <c r="A56" s="2699"/>
      <c r="B56" s="87" t="s">
        <v>670</v>
      </c>
      <c r="C56" s="2674" t="s">
        <v>753</v>
      </c>
      <c r="D56" s="2675"/>
      <c r="E56" s="2675"/>
      <c r="F56" s="2675"/>
      <c r="G56" s="2675"/>
      <c r="H56" s="2675"/>
      <c r="I56" s="2675"/>
      <c r="J56" s="2675"/>
      <c r="K56" s="2675"/>
      <c r="L56" s="2675"/>
      <c r="M56" s="2676"/>
    </row>
    <row r="57" spans="1:13" ht="24.75" customHeight="1" thickBot="1">
      <c r="A57" s="2715"/>
      <c r="B57" s="88" t="s">
        <v>44</v>
      </c>
      <c r="C57" s="2674" t="s">
        <v>754</v>
      </c>
      <c r="D57" s="2675"/>
      <c r="E57" s="2675"/>
      <c r="F57" s="2675"/>
      <c r="G57" s="2675"/>
      <c r="H57" s="2675"/>
      <c r="I57" s="2675"/>
      <c r="J57" s="2675"/>
      <c r="K57" s="2675"/>
      <c r="L57" s="2675"/>
      <c r="M57" s="2676"/>
    </row>
    <row r="58" spans="1:13" ht="16.5" thickBot="1">
      <c r="A58" s="266" t="s">
        <v>672</v>
      </c>
      <c r="B58" s="334"/>
      <c r="C58" s="2454"/>
      <c r="D58" s="2455"/>
      <c r="E58" s="2455"/>
      <c r="F58" s="2455"/>
      <c r="G58" s="2455"/>
      <c r="H58" s="2455"/>
      <c r="I58" s="2455"/>
      <c r="J58" s="2455"/>
      <c r="K58" s="2455"/>
      <c r="L58" s="2455"/>
      <c r="M58" s="2716"/>
    </row>
  </sheetData>
  <mergeCells count="51">
    <mergeCell ref="A55:A57"/>
    <mergeCell ref="C55:M55"/>
    <mergeCell ref="C56:M56"/>
    <mergeCell ref="C57:M57"/>
    <mergeCell ref="C58:M58"/>
    <mergeCell ref="B12:B13"/>
    <mergeCell ref="C12:M13"/>
    <mergeCell ref="A49:A54"/>
    <mergeCell ref="C49:M49"/>
    <mergeCell ref="C50:M50"/>
    <mergeCell ref="C51:M51"/>
    <mergeCell ref="C52:M52"/>
    <mergeCell ref="C53:M53"/>
    <mergeCell ref="C54:M54"/>
    <mergeCell ref="A2:A13"/>
    <mergeCell ref="C2:M2"/>
    <mergeCell ref="C3:M3"/>
    <mergeCell ref="E4:E5"/>
    <mergeCell ref="F4:G4"/>
    <mergeCell ref="F5:G5"/>
    <mergeCell ref="B9:B11"/>
    <mergeCell ref="B4:B5"/>
    <mergeCell ref="C4:C5"/>
    <mergeCell ref="D4:D5"/>
    <mergeCell ref="H4:H5"/>
    <mergeCell ref="C47:M47"/>
    <mergeCell ref="I4:M5"/>
    <mergeCell ref="C7:M7"/>
    <mergeCell ref="I10:J10"/>
    <mergeCell ref="C11:D11"/>
    <mergeCell ref="F11:G11"/>
    <mergeCell ref="I11:J11"/>
    <mergeCell ref="C10:D10"/>
    <mergeCell ref="F10:G10"/>
    <mergeCell ref="C6:M6"/>
    <mergeCell ref="C8:D8"/>
    <mergeCell ref="I8:M8"/>
    <mergeCell ref="A14:A48"/>
    <mergeCell ref="C14:M14"/>
    <mergeCell ref="B15:B20"/>
    <mergeCell ref="B21:B24"/>
    <mergeCell ref="B28:B30"/>
    <mergeCell ref="H40:I40"/>
    <mergeCell ref="B41:B44"/>
    <mergeCell ref="F42:F43"/>
    <mergeCell ref="G42:J43"/>
    <mergeCell ref="C48:M48"/>
    <mergeCell ref="F19:M19"/>
    <mergeCell ref="L42:M43"/>
    <mergeCell ref="C45:M45"/>
    <mergeCell ref="C46:M46"/>
  </mergeCells>
  <hyperlinks>
    <hyperlink ref="C53" r:id="rId1" xr:uid="{00000000-0004-0000-0500-000000000000}"/>
  </hyperlinks>
  <pageMargins left="0.7" right="0.7" top="0.75" bottom="0.75" header="0.3" footer="0.3"/>
  <pageSetup paperSize="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8EA9DB"/>
  </sheetPr>
  <dimension ref="A1:M57"/>
  <sheetViews>
    <sheetView zoomScale="80" zoomScaleNormal="80" workbookViewId="0">
      <selection activeCell="S12" sqref="S12"/>
    </sheetView>
  </sheetViews>
  <sheetFormatPr baseColWidth="10" defaultColWidth="11.42578125" defaultRowHeight="15"/>
  <cols>
    <col min="1" max="1" width="30.7109375" customWidth="1"/>
    <col min="2" max="2" width="29.85546875" customWidth="1"/>
    <col min="3" max="3" width="9.140625" customWidth="1"/>
    <col min="4" max="4" width="24" customWidth="1"/>
    <col min="5" max="5" width="11.7109375" customWidth="1"/>
    <col min="6" max="6" width="17.28515625" customWidth="1"/>
    <col min="7" max="12" width="9.140625" customWidth="1"/>
    <col min="13" max="13" width="19.140625" customWidth="1"/>
    <col min="14" max="256" width="9.140625" customWidth="1"/>
    <col min="257" max="257" width="19.7109375" customWidth="1"/>
    <col min="258" max="258" width="28.140625" customWidth="1"/>
    <col min="259" max="259" width="9.140625" customWidth="1"/>
    <col min="260" max="260" width="24" customWidth="1"/>
    <col min="261" max="261" width="11.7109375" customWidth="1"/>
    <col min="262" max="262" width="17.28515625" customWidth="1"/>
    <col min="263" max="512" width="9.140625" customWidth="1"/>
    <col min="513" max="513" width="19.7109375" customWidth="1"/>
    <col min="514" max="514" width="28.140625" customWidth="1"/>
    <col min="515" max="515" width="9.140625" customWidth="1"/>
    <col min="516" max="516" width="24" customWidth="1"/>
    <col min="517" max="517" width="11.7109375" customWidth="1"/>
    <col min="518" max="518" width="17.28515625" customWidth="1"/>
    <col min="519" max="768" width="9.140625" customWidth="1"/>
    <col min="769" max="769" width="19.7109375" customWidth="1"/>
    <col min="770" max="770" width="28.140625" customWidth="1"/>
    <col min="771" max="771" width="9.140625" customWidth="1"/>
    <col min="772" max="772" width="24" customWidth="1"/>
    <col min="773" max="773" width="11.7109375" customWidth="1"/>
    <col min="774" max="774" width="17.28515625" customWidth="1"/>
    <col min="775" max="1024" width="9.140625" customWidth="1"/>
    <col min="1025" max="1025" width="19.7109375" customWidth="1"/>
    <col min="1026" max="1026" width="28.140625" customWidth="1"/>
    <col min="1027" max="1027" width="9.140625" customWidth="1"/>
    <col min="1028" max="1028" width="24" customWidth="1"/>
    <col min="1029" max="1029" width="11.7109375" customWidth="1"/>
    <col min="1030" max="1030" width="17.28515625" customWidth="1"/>
    <col min="1031" max="1280" width="9.140625" customWidth="1"/>
    <col min="1281" max="1281" width="19.7109375" customWidth="1"/>
    <col min="1282" max="1282" width="28.140625" customWidth="1"/>
    <col min="1283" max="1283" width="9.140625" customWidth="1"/>
    <col min="1284" max="1284" width="24" customWidth="1"/>
    <col min="1285" max="1285" width="11.7109375" customWidth="1"/>
    <col min="1286" max="1286" width="17.28515625" customWidth="1"/>
    <col min="1287" max="1536" width="9.140625" customWidth="1"/>
    <col min="1537" max="1537" width="19.7109375" customWidth="1"/>
    <col min="1538" max="1538" width="28.140625" customWidth="1"/>
    <col min="1539" max="1539" width="9.140625" customWidth="1"/>
    <col min="1540" max="1540" width="24" customWidth="1"/>
    <col min="1541" max="1541" width="11.7109375" customWidth="1"/>
    <col min="1542" max="1542" width="17.28515625" customWidth="1"/>
    <col min="1543" max="1792" width="9.140625" customWidth="1"/>
    <col min="1793" max="1793" width="19.7109375" customWidth="1"/>
    <col min="1794" max="1794" width="28.140625" customWidth="1"/>
    <col min="1795" max="1795" width="9.140625" customWidth="1"/>
    <col min="1796" max="1796" width="24" customWidth="1"/>
    <col min="1797" max="1797" width="11.7109375" customWidth="1"/>
    <col min="1798" max="1798" width="17.28515625" customWidth="1"/>
    <col min="1799" max="2048" width="9.140625" customWidth="1"/>
    <col min="2049" max="2049" width="19.7109375" customWidth="1"/>
    <col min="2050" max="2050" width="28.140625" customWidth="1"/>
    <col min="2051" max="2051" width="9.140625" customWidth="1"/>
    <col min="2052" max="2052" width="24" customWidth="1"/>
    <col min="2053" max="2053" width="11.7109375" customWidth="1"/>
    <col min="2054" max="2054" width="17.28515625" customWidth="1"/>
    <col min="2055" max="2304" width="9.140625" customWidth="1"/>
    <col min="2305" max="2305" width="19.7109375" customWidth="1"/>
    <col min="2306" max="2306" width="28.140625" customWidth="1"/>
    <col min="2307" max="2307" width="9.140625" customWidth="1"/>
    <col min="2308" max="2308" width="24" customWidth="1"/>
    <col min="2309" max="2309" width="11.7109375" customWidth="1"/>
    <col min="2310" max="2310" width="17.28515625" customWidth="1"/>
    <col min="2311" max="2560" width="9.140625" customWidth="1"/>
    <col min="2561" max="2561" width="19.7109375" customWidth="1"/>
    <col min="2562" max="2562" width="28.140625" customWidth="1"/>
    <col min="2563" max="2563" width="9.140625" customWidth="1"/>
    <col min="2564" max="2564" width="24" customWidth="1"/>
    <col min="2565" max="2565" width="11.7109375" customWidth="1"/>
    <col min="2566" max="2566" width="17.28515625" customWidth="1"/>
    <col min="2567" max="2816" width="9.140625" customWidth="1"/>
    <col min="2817" max="2817" width="19.7109375" customWidth="1"/>
    <col min="2818" max="2818" width="28.140625" customWidth="1"/>
    <col min="2819" max="2819" width="9.140625" customWidth="1"/>
    <col min="2820" max="2820" width="24" customWidth="1"/>
    <col min="2821" max="2821" width="11.7109375" customWidth="1"/>
    <col min="2822" max="2822" width="17.28515625" customWidth="1"/>
    <col min="2823" max="3072" width="9.140625" customWidth="1"/>
    <col min="3073" max="3073" width="19.7109375" customWidth="1"/>
    <col min="3074" max="3074" width="28.140625" customWidth="1"/>
    <col min="3075" max="3075" width="9.140625" customWidth="1"/>
    <col min="3076" max="3076" width="24" customWidth="1"/>
    <col min="3077" max="3077" width="11.7109375" customWidth="1"/>
    <col min="3078" max="3078" width="17.28515625" customWidth="1"/>
    <col min="3079" max="3328" width="9.140625" customWidth="1"/>
    <col min="3329" max="3329" width="19.7109375" customWidth="1"/>
    <col min="3330" max="3330" width="28.140625" customWidth="1"/>
    <col min="3331" max="3331" width="9.140625" customWidth="1"/>
    <col min="3332" max="3332" width="24" customWidth="1"/>
    <col min="3333" max="3333" width="11.7109375" customWidth="1"/>
    <col min="3334" max="3334" width="17.28515625" customWidth="1"/>
    <col min="3335" max="3584" width="9.140625" customWidth="1"/>
    <col min="3585" max="3585" width="19.7109375" customWidth="1"/>
    <col min="3586" max="3586" width="28.140625" customWidth="1"/>
    <col min="3587" max="3587" width="9.140625" customWidth="1"/>
    <col min="3588" max="3588" width="24" customWidth="1"/>
    <col min="3589" max="3589" width="11.7109375" customWidth="1"/>
    <col min="3590" max="3590" width="17.28515625" customWidth="1"/>
    <col min="3591" max="3840" width="9.140625" customWidth="1"/>
    <col min="3841" max="3841" width="19.7109375" customWidth="1"/>
    <col min="3842" max="3842" width="28.140625" customWidth="1"/>
    <col min="3843" max="3843" width="9.140625" customWidth="1"/>
    <col min="3844" max="3844" width="24" customWidth="1"/>
    <col min="3845" max="3845" width="11.7109375" customWidth="1"/>
    <col min="3846" max="3846" width="17.28515625" customWidth="1"/>
    <col min="3847" max="4096" width="9.140625" customWidth="1"/>
    <col min="4097" max="4097" width="19.7109375" customWidth="1"/>
    <col min="4098" max="4098" width="28.140625" customWidth="1"/>
    <col min="4099" max="4099" width="9.140625" customWidth="1"/>
    <col min="4100" max="4100" width="24" customWidth="1"/>
    <col min="4101" max="4101" width="11.7109375" customWidth="1"/>
    <col min="4102" max="4102" width="17.28515625" customWidth="1"/>
    <col min="4103" max="4352" width="9.140625" customWidth="1"/>
    <col min="4353" max="4353" width="19.7109375" customWidth="1"/>
    <col min="4354" max="4354" width="28.140625" customWidth="1"/>
    <col min="4355" max="4355" width="9.140625" customWidth="1"/>
    <col min="4356" max="4356" width="24" customWidth="1"/>
    <col min="4357" max="4357" width="11.7109375" customWidth="1"/>
    <col min="4358" max="4358" width="17.28515625" customWidth="1"/>
    <col min="4359" max="4608" width="9.140625" customWidth="1"/>
    <col min="4609" max="4609" width="19.7109375" customWidth="1"/>
    <col min="4610" max="4610" width="28.140625" customWidth="1"/>
    <col min="4611" max="4611" width="9.140625" customWidth="1"/>
    <col min="4612" max="4612" width="24" customWidth="1"/>
    <col min="4613" max="4613" width="11.7109375" customWidth="1"/>
    <col min="4614" max="4614" width="17.28515625" customWidth="1"/>
    <col min="4615" max="4864" width="9.140625" customWidth="1"/>
    <col min="4865" max="4865" width="19.7109375" customWidth="1"/>
    <col min="4866" max="4866" width="28.140625" customWidth="1"/>
    <col min="4867" max="4867" width="9.140625" customWidth="1"/>
    <col min="4868" max="4868" width="24" customWidth="1"/>
    <col min="4869" max="4869" width="11.7109375" customWidth="1"/>
    <col min="4870" max="4870" width="17.28515625" customWidth="1"/>
    <col min="4871" max="5120" width="9.140625" customWidth="1"/>
    <col min="5121" max="5121" width="19.7109375" customWidth="1"/>
    <col min="5122" max="5122" width="28.140625" customWidth="1"/>
    <col min="5123" max="5123" width="9.140625" customWidth="1"/>
    <col min="5124" max="5124" width="24" customWidth="1"/>
    <col min="5125" max="5125" width="11.7109375" customWidth="1"/>
    <col min="5126" max="5126" width="17.28515625" customWidth="1"/>
    <col min="5127" max="5376" width="9.140625" customWidth="1"/>
    <col min="5377" max="5377" width="19.7109375" customWidth="1"/>
    <col min="5378" max="5378" width="28.140625" customWidth="1"/>
    <col min="5379" max="5379" width="9.140625" customWidth="1"/>
    <col min="5380" max="5380" width="24" customWidth="1"/>
    <col min="5381" max="5381" width="11.7109375" customWidth="1"/>
    <col min="5382" max="5382" width="17.28515625" customWidth="1"/>
    <col min="5383" max="5632" width="9.140625" customWidth="1"/>
    <col min="5633" max="5633" width="19.7109375" customWidth="1"/>
    <col min="5634" max="5634" width="28.140625" customWidth="1"/>
    <col min="5635" max="5635" width="9.140625" customWidth="1"/>
    <col min="5636" max="5636" width="24" customWidth="1"/>
    <col min="5637" max="5637" width="11.7109375" customWidth="1"/>
    <col min="5638" max="5638" width="17.28515625" customWidth="1"/>
    <col min="5639" max="5888" width="9.140625" customWidth="1"/>
    <col min="5889" max="5889" width="19.7109375" customWidth="1"/>
    <col min="5890" max="5890" width="28.140625" customWidth="1"/>
    <col min="5891" max="5891" width="9.140625" customWidth="1"/>
    <col min="5892" max="5892" width="24" customWidth="1"/>
    <col min="5893" max="5893" width="11.7109375" customWidth="1"/>
    <col min="5894" max="5894" width="17.28515625" customWidth="1"/>
    <col min="5895" max="6144" width="9.140625" customWidth="1"/>
    <col min="6145" max="6145" width="19.7109375" customWidth="1"/>
    <col min="6146" max="6146" width="28.140625" customWidth="1"/>
    <col min="6147" max="6147" width="9.140625" customWidth="1"/>
    <col min="6148" max="6148" width="24" customWidth="1"/>
    <col min="6149" max="6149" width="11.7109375" customWidth="1"/>
    <col min="6150" max="6150" width="17.28515625" customWidth="1"/>
    <col min="6151" max="6400" width="9.140625" customWidth="1"/>
    <col min="6401" max="6401" width="19.7109375" customWidth="1"/>
    <col min="6402" max="6402" width="28.140625" customWidth="1"/>
    <col min="6403" max="6403" width="9.140625" customWidth="1"/>
    <col min="6404" max="6404" width="24" customWidth="1"/>
    <col min="6405" max="6405" width="11.7109375" customWidth="1"/>
    <col min="6406" max="6406" width="17.28515625" customWidth="1"/>
    <col min="6407" max="6656" width="9.140625" customWidth="1"/>
    <col min="6657" max="6657" width="19.7109375" customWidth="1"/>
    <col min="6658" max="6658" width="28.140625" customWidth="1"/>
    <col min="6659" max="6659" width="9.140625" customWidth="1"/>
    <col min="6660" max="6660" width="24" customWidth="1"/>
    <col min="6661" max="6661" width="11.7109375" customWidth="1"/>
    <col min="6662" max="6662" width="17.28515625" customWidth="1"/>
    <col min="6663" max="6912" width="9.140625" customWidth="1"/>
    <col min="6913" max="6913" width="19.7109375" customWidth="1"/>
    <col min="6914" max="6914" width="28.140625" customWidth="1"/>
    <col min="6915" max="6915" width="9.140625" customWidth="1"/>
    <col min="6916" max="6916" width="24" customWidth="1"/>
    <col min="6917" max="6917" width="11.7109375" customWidth="1"/>
    <col min="6918" max="6918" width="17.28515625" customWidth="1"/>
    <col min="6919" max="7168" width="9.140625" customWidth="1"/>
    <col min="7169" max="7169" width="19.7109375" customWidth="1"/>
    <col min="7170" max="7170" width="28.140625" customWidth="1"/>
    <col min="7171" max="7171" width="9.140625" customWidth="1"/>
    <col min="7172" max="7172" width="24" customWidth="1"/>
    <col min="7173" max="7173" width="11.7109375" customWidth="1"/>
    <col min="7174" max="7174" width="17.28515625" customWidth="1"/>
    <col min="7175" max="7424" width="9.140625" customWidth="1"/>
    <col min="7425" max="7425" width="19.7109375" customWidth="1"/>
    <col min="7426" max="7426" width="28.140625" customWidth="1"/>
    <col min="7427" max="7427" width="9.140625" customWidth="1"/>
    <col min="7428" max="7428" width="24" customWidth="1"/>
    <col min="7429" max="7429" width="11.7109375" customWidth="1"/>
    <col min="7430" max="7430" width="17.28515625" customWidth="1"/>
    <col min="7431" max="7680" width="9.140625" customWidth="1"/>
    <col min="7681" max="7681" width="19.7109375" customWidth="1"/>
    <col min="7682" max="7682" width="28.140625" customWidth="1"/>
    <col min="7683" max="7683" width="9.140625" customWidth="1"/>
    <col min="7684" max="7684" width="24" customWidth="1"/>
    <col min="7685" max="7685" width="11.7109375" customWidth="1"/>
    <col min="7686" max="7686" width="17.28515625" customWidth="1"/>
    <col min="7687" max="7936" width="9.140625" customWidth="1"/>
    <col min="7937" max="7937" width="19.7109375" customWidth="1"/>
    <col min="7938" max="7938" width="28.140625" customWidth="1"/>
    <col min="7939" max="7939" width="9.140625" customWidth="1"/>
    <col min="7940" max="7940" width="24" customWidth="1"/>
    <col min="7941" max="7941" width="11.7109375" customWidth="1"/>
    <col min="7942" max="7942" width="17.28515625" customWidth="1"/>
    <col min="7943" max="8192" width="9.140625" customWidth="1"/>
    <col min="8193" max="8193" width="19.7109375" customWidth="1"/>
    <col min="8194" max="8194" width="28.140625" customWidth="1"/>
    <col min="8195" max="8195" width="9.140625" customWidth="1"/>
    <col min="8196" max="8196" width="24" customWidth="1"/>
    <col min="8197" max="8197" width="11.7109375" customWidth="1"/>
    <col min="8198" max="8198" width="17.28515625" customWidth="1"/>
    <col min="8199" max="8448" width="9.140625" customWidth="1"/>
    <col min="8449" max="8449" width="19.7109375" customWidth="1"/>
    <col min="8450" max="8450" width="28.140625" customWidth="1"/>
    <col min="8451" max="8451" width="9.140625" customWidth="1"/>
    <col min="8452" max="8452" width="24" customWidth="1"/>
    <col min="8453" max="8453" width="11.7109375" customWidth="1"/>
    <col min="8454" max="8454" width="17.28515625" customWidth="1"/>
    <col min="8455" max="8704" width="9.140625" customWidth="1"/>
    <col min="8705" max="8705" width="19.7109375" customWidth="1"/>
    <col min="8706" max="8706" width="28.140625" customWidth="1"/>
    <col min="8707" max="8707" width="9.140625" customWidth="1"/>
    <col min="8708" max="8708" width="24" customWidth="1"/>
    <col min="8709" max="8709" width="11.7109375" customWidth="1"/>
    <col min="8710" max="8710" width="17.28515625" customWidth="1"/>
    <col min="8711" max="8960" width="9.140625" customWidth="1"/>
    <col min="8961" max="8961" width="19.7109375" customWidth="1"/>
    <col min="8962" max="8962" width="28.140625" customWidth="1"/>
    <col min="8963" max="8963" width="9.140625" customWidth="1"/>
    <col min="8964" max="8964" width="24" customWidth="1"/>
    <col min="8965" max="8965" width="11.7109375" customWidth="1"/>
    <col min="8966" max="8966" width="17.28515625" customWidth="1"/>
    <col min="8967" max="9216" width="9.140625" customWidth="1"/>
    <col min="9217" max="9217" width="19.7109375" customWidth="1"/>
    <col min="9218" max="9218" width="28.140625" customWidth="1"/>
    <col min="9219" max="9219" width="9.140625" customWidth="1"/>
    <col min="9220" max="9220" width="24" customWidth="1"/>
    <col min="9221" max="9221" width="11.7109375" customWidth="1"/>
    <col min="9222" max="9222" width="17.28515625" customWidth="1"/>
    <col min="9223" max="9472" width="9.140625" customWidth="1"/>
    <col min="9473" max="9473" width="19.7109375" customWidth="1"/>
    <col min="9474" max="9474" width="28.140625" customWidth="1"/>
    <col min="9475" max="9475" width="9.140625" customWidth="1"/>
    <col min="9476" max="9476" width="24" customWidth="1"/>
    <col min="9477" max="9477" width="11.7109375" customWidth="1"/>
    <col min="9478" max="9478" width="17.28515625" customWidth="1"/>
    <col min="9479" max="9728" width="9.140625" customWidth="1"/>
    <col min="9729" max="9729" width="19.7109375" customWidth="1"/>
    <col min="9730" max="9730" width="28.140625" customWidth="1"/>
    <col min="9731" max="9731" width="9.140625" customWidth="1"/>
    <col min="9732" max="9732" width="24" customWidth="1"/>
    <col min="9733" max="9733" width="11.7109375" customWidth="1"/>
    <col min="9734" max="9734" width="17.28515625" customWidth="1"/>
    <col min="9735" max="9984" width="9.140625" customWidth="1"/>
    <col min="9985" max="9985" width="19.7109375" customWidth="1"/>
    <col min="9986" max="9986" width="28.140625" customWidth="1"/>
    <col min="9987" max="9987" width="9.140625" customWidth="1"/>
    <col min="9988" max="9988" width="24" customWidth="1"/>
    <col min="9989" max="9989" width="11.7109375" customWidth="1"/>
    <col min="9990" max="9990" width="17.28515625" customWidth="1"/>
    <col min="9991" max="10240" width="9.140625" customWidth="1"/>
    <col min="10241" max="10241" width="19.7109375" customWidth="1"/>
    <col min="10242" max="10242" width="28.140625" customWidth="1"/>
    <col min="10243" max="10243" width="9.140625" customWidth="1"/>
    <col min="10244" max="10244" width="24" customWidth="1"/>
    <col min="10245" max="10245" width="11.7109375" customWidth="1"/>
    <col min="10246" max="10246" width="17.28515625" customWidth="1"/>
    <col min="10247" max="10496" width="9.140625" customWidth="1"/>
    <col min="10497" max="10497" width="19.7109375" customWidth="1"/>
    <col min="10498" max="10498" width="28.140625" customWidth="1"/>
    <col min="10499" max="10499" width="9.140625" customWidth="1"/>
    <col min="10500" max="10500" width="24" customWidth="1"/>
    <col min="10501" max="10501" width="11.7109375" customWidth="1"/>
    <col min="10502" max="10502" width="17.28515625" customWidth="1"/>
    <col min="10503" max="10752" width="9.140625" customWidth="1"/>
    <col min="10753" max="10753" width="19.7109375" customWidth="1"/>
    <col min="10754" max="10754" width="28.140625" customWidth="1"/>
    <col min="10755" max="10755" width="9.140625" customWidth="1"/>
    <col min="10756" max="10756" width="24" customWidth="1"/>
    <col min="10757" max="10757" width="11.7109375" customWidth="1"/>
    <col min="10758" max="10758" width="17.28515625" customWidth="1"/>
    <col min="10759" max="11008" width="9.140625" customWidth="1"/>
    <col min="11009" max="11009" width="19.7109375" customWidth="1"/>
    <col min="11010" max="11010" width="28.140625" customWidth="1"/>
    <col min="11011" max="11011" width="9.140625" customWidth="1"/>
    <col min="11012" max="11012" width="24" customWidth="1"/>
    <col min="11013" max="11013" width="11.7109375" customWidth="1"/>
    <col min="11014" max="11014" width="17.28515625" customWidth="1"/>
    <col min="11015" max="11264" width="9.140625" customWidth="1"/>
    <col min="11265" max="11265" width="19.7109375" customWidth="1"/>
    <col min="11266" max="11266" width="28.140625" customWidth="1"/>
    <col min="11267" max="11267" width="9.140625" customWidth="1"/>
    <col min="11268" max="11268" width="24" customWidth="1"/>
    <col min="11269" max="11269" width="11.7109375" customWidth="1"/>
    <col min="11270" max="11270" width="17.28515625" customWidth="1"/>
    <col min="11271" max="11520" width="9.140625" customWidth="1"/>
    <col min="11521" max="11521" width="19.7109375" customWidth="1"/>
    <col min="11522" max="11522" width="28.140625" customWidth="1"/>
    <col min="11523" max="11523" width="9.140625" customWidth="1"/>
    <col min="11524" max="11524" width="24" customWidth="1"/>
    <col min="11525" max="11525" width="11.7109375" customWidth="1"/>
    <col min="11526" max="11526" width="17.28515625" customWidth="1"/>
    <col min="11527" max="11776" width="9.140625" customWidth="1"/>
    <col min="11777" max="11777" width="19.7109375" customWidth="1"/>
    <col min="11778" max="11778" width="28.140625" customWidth="1"/>
    <col min="11779" max="11779" width="9.140625" customWidth="1"/>
    <col min="11780" max="11780" width="24" customWidth="1"/>
    <col min="11781" max="11781" width="11.7109375" customWidth="1"/>
    <col min="11782" max="11782" width="17.28515625" customWidth="1"/>
    <col min="11783" max="12032" width="9.140625" customWidth="1"/>
    <col min="12033" max="12033" width="19.7109375" customWidth="1"/>
    <col min="12034" max="12034" width="28.140625" customWidth="1"/>
    <col min="12035" max="12035" width="9.140625" customWidth="1"/>
    <col min="12036" max="12036" width="24" customWidth="1"/>
    <col min="12037" max="12037" width="11.7109375" customWidth="1"/>
    <col min="12038" max="12038" width="17.28515625" customWidth="1"/>
    <col min="12039" max="12288" width="9.140625" customWidth="1"/>
    <col min="12289" max="12289" width="19.7109375" customWidth="1"/>
    <col min="12290" max="12290" width="28.140625" customWidth="1"/>
    <col min="12291" max="12291" width="9.140625" customWidth="1"/>
    <col min="12292" max="12292" width="24" customWidth="1"/>
    <col min="12293" max="12293" width="11.7109375" customWidth="1"/>
    <col min="12294" max="12294" width="17.28515625" customWidth="1"/>
    <col min="12295" max="12544" width="9.140625" customWidth="1"/>
    <col min="12545" max="12545" width="19.7109375" customWidth="1"/>
    <col min="12546" max="12546" width="28.140625" customWidth="1"/>
    <col min="12547" max="12547" width="9.140625" customWidth="1"/>
    <col min="12548" max="12548" width="24" customWidth="1"/>
    <col min="12549" max="12549" width="11.7109375" customWidth="1"/>
    <col min="12550" max="12550" width="17.28515625" customWidth="1"/>
    <col min="12551" max="12800" width="9.140625" customWidth="1"/>
    <col min="12801" max="12801" width="19.7109375" customWidth="1"/>
    <col min="12802" max="12802" width="28.140625" customWidth="1"/>
    <col min="12803" max="12803" width="9.140625" customWidth="1"/>
    <col min="12804" max="12804" width="24" customWidth="1"/>
    <col min="12805" max="12805" width="11.7109375" customWidth="1"/>
    <col min="12806" max="12806" width="17.28515625" customWidth="1"/>
    <col min="12807" max="13056" width="9.140625" customWidth="1"/>
    <col min="13057" max="13057" width="19.7109375" customWidth="1"/>
    <col min="13058" max="13058" width="28.140625" customWidth="1"/>
    <col min="13059" max="13059" width="9.140625" customWidth="1"/>
    <col min="13060" max="13060" width="24" customWidth="1"/>
    <col min="13061" max="13061" width="11.7109375" customWidth="1"/>
    <col min="13062" max="13062" width="17.28515625" customWidth="1"/>
    <col min="13063" max="13312" width="9.140625" customWidth="1"/>
    <col min="13313" max="13313" width="19.7109375" customWidth="1"/>
    <col min="13314" max="13314" width="28.140625" customWidth="1"/>
    <col min="13315" max="13315" width="9.140625" customWidth="1"/>
    <col min="13316" max="13316" width="24" customWidth="1"/>
    <col min="13317" max="13317" width="11.7109375" customWidth="1"/>
    <col min="13318" max="13318" width="17.28515625" customWidth="1"/>
    <col min="13319" max="13568" width="9.140625" customWidth="1"/>
    <col min="13569" max="13569" width="19.7109375" customWidth="1"/>
    <col min="13570" max="13570" width="28.140625" customWidth="1"/>
    <col min="13571" max="13571" width="9.140625" customWidth="1"/>
    <col min="13572" max="13572" width="24" customWidth="1"/>
    <col min="13573" max="13573" width="11.7109375" customWidth="1"/>
    <col min="13574" max="13574" width="17.28515625" customWidth="1"/>
    <col min="13575" max="13824" width="9.140625" customWidth="1"/>
    <col min="13825" max="13825" width="19.7109375" customWidth="1"/>
    <col min="13826" max="13826" width="28.140625" customWidth="1"/>
    <col min="13827" max="13827" width="9.140625" customWidth="1"/>
    <col min="13828" max="13828" width="24" customWidth="1"/>
    <col min="13829" max="13829" width="11.7109375" customWidth="1"/>
    <col min="13830" max="13830" width="17.28515625" customWidth="1"/>
    <col min="13831" max="14080" width="9.140625" customWidth="1"/>
    <col min="14081" max="14081" width="19.7109375" customWidth="1"/>
    <col min="14082" max="14082" width="28.140625" customWidth="1"/>
    <col min="14083" max="14083" width="9.140625" customWidth="1"/>
    <col min="14084" max="14084" width="24" customWidth="1"/>
    <col min="14085" max="14085" width="11.7109375" customWidth="1"/>
    <col min="14086" max="14086" width="17.28515625" customWidth="1"/>
    <col min="14087" max="14336" width="9.140625" customWidth="1"/>
    <col min="14337" max="14337" width="19.7109375" customWidth="1"/>
    <col min="14338" max="14338" width="28.140625" customWidth="1"/>
    <col min="14339" max="14339" width="9.140625" customWidth="1"/>
    <col min="14340" max="14340" width="24" customWidth="1"/>
    <col min="14341" max="14341" width="11.7109375" customWidth="1"/>
    <col min="14342" max="14342" width="17.28515625" customWidth="1"/>
    <col min="14343" max="14592" width="9.140625" customWidth="1"/>
    <col min="14593" max="14593" width="19.7109375" customWidth="1"/>
    <col min="14594" max="14594" width="28.140625" customWidth="1"/>
    <col min="14595" max="14595" width="9.140625" customWidth="1"/>
    <col min="14596" max="14596" width="24" customWidth="1"/>
    <col min="14597" max="14597" width="11.7109375" customWidth="1"/>
    <col min="14598" max="14598" width="17.28515625" customWidth="1"/>
    <col min="14599" max="14848" width="9.140625" customWidth="1"/>
    <col min="14849" max="14849" width="19.7109375" customWidth="1"/>
    <col min="14850" max="14850" width="28.140625" customWidth="1"/>
    <col min="14851" max="14851" width="9.140625" customWidth="1"/>
    <col min="14852" max="14852" width="24" customWidth="1"/>
    <col min="14853" max="14853" width="11.7109375" customWidth="1"/>
    <col min="14854" max="14854" width="17.28515625" customWidth="1"/>
    <col min="14855" max="15104" width="9.140625" customWidth="1"/>
    <col min="15105" max="15105" width="19.7109375" customWidth="1"/>
    <col min="15106" max="15106" width="28.140625" customWidth="1"/>
    <col min="15107" max="15107" width="9.140625" customWidth="1"/>
    <col min="15108" max="15108" width="24" customWidth="1"/>
    <col min="15109" max="15109" width="11.7109375" customWidth="1"/>
    <col min="15110" max="15110" width="17.28515625" customWidth="1"/>
    <col min="15111" max="15360" width="9.140625" customWidth="1"/>
    <col min="15361" max="15361" width="19.7109375" customWidth="1"/>
    <col min="15362" max="15362" width="28.140625" customWidth="1"/>
    <col min="15363" max="15363" width="9.140625" customWidth="1"/>
    <col min="15364" max="15364" width="24" customWidth="1"/>
    <col min="15365" max="15365" width="11.7109375" customWidth="1"/>
    <col min="15366" max="15366" width="17.28515625" customWidth="1"/>
    <col min="15367" max="15616" width="9.140625" customWidth="1"/>
    <col min="15617" max="15617" width="19.7109375" customWidth="1"/>
    <col min="15618" max="15618" width="28.140625" customWidth="1"/>
    <col min="15619" max="15619" width="9.140625" customWidth="1"/>
    <col min="15620" max="15620" width="24" customWidth="1"/>
    <col min="15621" max="15621" width="11.7109375" customWidth="1"/>
    <col min="15622" max="15622" width="17.28515625" customWidth="1"/>
    <col min="15623" max="15872" width="9.140625" customWidth="1"/>
    <col min="15873" max="15873" width="19.7109375" customWidth="1"/>
    <col min="15874" max="15874" width="28.140625" customWidth="1"/>
    <col min="15875" max="15875" width="9.140625" customWidth="1"/>
    <col min="15876" max="15876" width="24" customWidth="1"/>
    <col min="15877" max="15877" width="11.7109375" customWidth="1"/>
    <col min="15878" max="15878" width="17.28515625" customWidth="1"/>
    <col min="15879" max="16128" width="9.140625" customWidth="1"/>
    <col min="16129" max="16129" width="19.7109375" customWidth="1"/>
    <col min="16130" max="16130" width="28.140625" customWidth="1"/>
    <col min="16131" max="16131" width="9.140625" customWidth="1"/>
    <col min="16132" max="16132" width="24" customWidth="1"/>
    <col min="16133" max="16133" width="11.7109375" customWidth="1"/>
    <col min="16134" max="16134" width="17.28515625" customWidth="1"/>
    <col min="16135" max="16384" width="9.140625" customWidth="1"/>
  </cols>
  <sheetData>
    <row r="1" spans="1:13" ht="15.75" thickBot="1">
      <c r="A1" s="105"/>
      <c r="B1" s="106" t="s">
        <v>1355</v>
      </c>
      <c r="C1" s="107"/>
      <c r="D1" s="107"/>
      <c r="E1" s="107"/>
      <c r="F1" s="107"/>
      <c r="G1" s="107"/>
      <c r="H1" s="107"/>
      <c r="I1" s="107"/>
      <c r="J1" s="107"/>
      <c r="K1" s="107"/>
      <c r="L1" s="107"/>
      <c r="M1" s="108"/>
    </row>
    <row r="2" spans="1:13" ht="40.5" customHeight="1">
      <c r="A2" s="2503" t="s">
        <v>596</v>
      </c>
      <c r="B2" s="109" t="s">
        <v>597</v>
      </c>
      <c r="C2" s="2773" t="s">
        <v>433</v>
      </c>
      <c r="D2" s="2774"/>
      <c r="E2" s="2774"/>
      <c r="F2" s="2774"/>
      <c r="G2" s="2774"/>
      <c r="H2" s="2774"/>
      <c r="I2" s="2774"/>
      <c r="J2" s="2774"/>
      <c r="K2" s="2774"/>
      <c r="L2" s="2774"/>
      <c r="M2" s="2782"/>
    </row>
    <row r="3" spans="1:13" ht="42.75">
      <c r="A3" s="2504"/>
      <c r="B3" s="110" t="s">
        <v>793</v>
      </c>
      <c r="C3" s="3897" t="s">
        <v>1311</v>
      </c>
      <c r="D3" s="3898"/>
      <c r="E3" s="3898"/>
      <c r="F3" s="3898"/>
      <c r="G3" s="3898"/>
      <c r="H3" s="3898"/>
      <c r="I3" s="3898"/>
      <c r="J3" s="3898"/>
      <c r="K3" s="3898"/>
      <c r="L3" s="3898"/>
      <c r="M3" s="3899"/>
    </row>
    <row r="4" spans="1:13" ht="157.5" customHeight="1">
      <c r="A4" s="2504"/>
      <c r="B4" s="111" t="s">
        <v>40</v>
      </c>
      <c r="C4" s="739" t="s">
        <v>601</v>
      </c>
      <c r="D4" s="2923" t="s">
        <v>1356</v>
      </c>
      <c r="E4" s="2902"/>
      <c r="F4" s="2510" t="s">
        <v>41</v>
      </c>
      <c r="G4" s="2511"/>
      <c r="H4" s="783">
        <v>117</v>
      </c>
      <c r="I4" s="3044" t="s">
        <v>1341</v>
      </c>
      <c r="J4" s="3045"/>
      <c r="K4" s="3045"/>
      <c r="L4" s="3045"/>
      <c r="M4" s="3046"/>
    </row>
    <row r="5" spans="1:13" ht="35.25" customHeight="1">
      <c r="A5" s="2504"/>
      <c r="B5" s="111" t="s">
        <v>605</v>
      </c>
      <c r="C5" s="3888" t="s">
        <v>1207</v>
      </c>
      <c r="D5" s="2784"/>
      <c r="E5" s="2784"/>
      <c r="F5" s="2784"/>
      <c r="G5" s="2784"/>
      <c r="H5" s="2784"/>
      <c r="I5" s="2784"/>
      <c r="J5" s="2784"/>
      <c r="K5" s="2784"/>
      <c r="L5" s="2784"/>
      <c r="M5" s="2785"/>
    </row>
    <row r="6" spans="1:13" ht="15.75" customHeight="1">
      <c r="A6" s="2504"/>
      <c r="B6" s="111" t="s">
        <v>607</v>
      </c>
      <c r="C6" s="2472" t="s">
        <v>1342</v>
      </c>
      <c r="D6" s="3912"/>
      <c r="E6" s="3912"/>
      <c r="F6" s="3912"/>
      <c r="G6" s="3912"/>
      <c r="H6" s="3912"/>
      <c r="I6" s="3912"/>
      <c r="J6" s="3912"/>
      <c r="K6" s="3912"/>
      <c r="L6" s="3912"/>
      <c r="M6" s="3913"/>
    </row>
    <row r="7" spans="1:13">
      <c r="A7" s="2504"/>
      <c r="B7" s="112" t="s">
        <v>609</v>
      </c>
      <c r="C7" s="2515" t="s">
        <v>1314</v>
      </c>
      <c r="D7" s="2516"/>
      <c r="E7" s="113"/>
      <c r="F7" s="113"/>
      <c r="G7" s="114"/>
      <c r="H7" s="115" t="s">
        <v>44</v>
      </c>
      <c r="I7" s="2517" t="s">
        <v>1315</v>
      </c>
      <c r="J7" s="2516"/>
      <c r="K7" s="2516"/>
      <c r="L7" s="2516"/>
      <c r="M7" s="2518"/>
    </row>
    <row r="8" spans="1:13" ht="15.75" customHeight="1">
      <c r="A8" s="2504"/>
      <c r="B8" s="3914" t="s">
        <v>611</v>
      </c>
      <c r="C8" s="116"/>
      <c r="D8" s="117"/>
      <c r="E8" s="117"/>
      <c r="F8" s="117"/>
      <c r="G8" s="117"/>
      <c r="H8" s="117"/>
      <c r="I8" s="117"/>
      <c r="J8" s="117"/>
      <c r="K8" s="117"/>
      <c r="L8" s="118"/>
      <c r="M8" s="119"/>
    </row>
    <row r="9" spans="1:13" ht="33" customHeight="1">
      <c r="A9" s="2504"/>
      <c r="B9" s="3915"/>
      <c r="C9" s="2522" t="s">
        <v>758</v>
      </c>
      <c r="D9" s="2521"/>
      <c r="E9" s="120"/>
      <c r="F9" s="2520" t="s">
        <v>1357</v>
      </c>
      <c r="G9" s="2520"/>
      <c r="H9" s="120"/>
      <c r="I9" s="2521"/>
      <c r="J9" s="2521"/>
      <c r="K9" s="120"/>
      <c r="L9" s="121"/>
      <c r="M9" s="122"/>
    </row>
    <row r="10" spans="1:13">
      <c r="A10" s="2504"/>
      <c r="B10" s="3916"/>
      <c r="C10" s="2522" t="s">
        <v>612</v>
      </c>
      <c r="D10" s="2521"/>
      <c r="E10" s="748"/>
      <c r="F10" s="2521" t="s">
        <v>612</v>
      </c>
      <c r="G10" s="2521"/>
      <c r="H10" s="748"/>
      <c r="I10" s="2521" t="s">
        <v>612</v>
      </c>
      <c r="J10" s="2521"/>
      <c r="K10" s="748"/>
      <c r="L10" s="123"/>
      <c r="M10" s="124"/>
    </row>
    <row r="11" spans="1:13" ht="30.75" customHeight="1">
      <c r="A11" s="2504"/>
      <c r="B11" s="112" t="s">
        <v>613</v>
      </c>
      <c r="C11" s="2479" t="s">
        <v>1358</v>
      </c>
      <c r="D11" s="2480"/>
      <c r="E11" s="2480"/>
      <c r="F11" s="2480"/>
      <c r="G11" s="2480"/>
      <c r="H11" s="2480"/>
      <c r="I11" s="2480"/>
      <c r="J11" s="2480"/>
      <c r="K11" s="2480"/>
      <c r="L11" s="2480"/>
      <c r="M11" s="2481"/>
    </row>
    <row r="12" spans="1:13" ht="69.75" customHeight="1">
      <c r="A12" s="2504"/>
      <c r="B12" s="112" t="s">
        <v>796</v>
      </c>
      <c r="C12" s="2479" t="s">
        <v>1359</v>
      </c>
      <c r="D12" s="2480"/>
      <c r="E12" s="2480"/>
      <c r="F12" s="2480"/>
      <c r="G12" s="2480"/>
      <c r="H12" s="2480"/>
      <c r="I12" s="2480"/>
      <c r="J12" s="2480"/>
      <c r="K12" s="2480"/>
      <c r="L12" s="2480"/>
      <c r="M12" s="2481"/>
    </row>
    <row r="13" spans="1:13" ht="42.75" customHeight="1">
      <c r="A13" s="2504"/>
      <c r="B13" s="112" t="s">
        <v>798</v>
      </c>
      <c r="C13" s="2479" t="s">
        <v>404</v>
      </c>
      <c r="D13" s="2480"/>
      <c r="E13" s="2480"/>
      <c r="F13" s="2480"/>
      <c r="G13" s="2480"/>
      <c r="H13" s="2480"/>
      <c r="I13" s="2480"/>
      <c r="J13" s="2480"/>
      <c r="K13" s="2480"/>
      <c r="L13" s="2480"/>
      <c r="M13" s="2481"/>
    </row>
    <row r="14" spans="1:13" ht="56.25" customHeight="1">
      <c r="A14" s="2504"/>
      <c r="B14" s="870" t="s">
        <v>800</v>
      </c>
      <c r="C14" s="2479" t="s">
        <v>411</v>
      </c>
      <c r="D14" s="2480"/>
      <c r="E14" s="125" t="s">
        <v>801</v>
      </c>
      <c r="F14" s="2907" t="s">
        <v>1360</v>
      </c>
      <c r="G14" s="2480"/>
      <c r="H14" s="2480"/>
      <c r="I14" s="2480"/>
      <c r="J14" s="2480"/>
      <c r="K14" s="2480"/>
      <c r="L14" s="2480"/>
      <c r="M14" s="2481"/>
    </row>
    <row r="15" spans="1:13" ht="15.75" customHeight="1">
      <c r="A15" s="2476" t="s">
        <v>615</v>
      </c>
      <c r="B15" s="110" t="s">
        <v>30</v>
      </c>
      <c r="C15" s="2479" t="s">
        <v>199</v>
      </c>
      <c r="D15" s="2480"/>
      <c r="E15" s="2480"/>
      <c r="F15" s="2480"/>
      <c r="G15" s="2480"/>
      <c r="H15" s="2480"/>
      <c r="I15" s="2480"/>
      <c r="J15" s="2480"/>
      <c r="K15" s="2480"/>
      <c r="L15" s="2480"/>
      <c r="M15" s="2481"/>
    </row>
    <row r="16" spans="1:13" ht="66" customHeight="1">
      <c r="A16" s="2477"/>
      <c r="B16" s="110" t="s">
        <v>804</v>
      </c>
      <c r="C16" s="3047" t="s">
        <v>434</v>
      </c>
      <c r="D16" s="3048"/>
      <c r="E16" s="3048"/>
      <c r="F16" s="3048"/>
      <c r="G16" s="3048"/>
      <c r="H16" s="3048"/>
      <c r="I16" s="3048"/>
      <c r="J16" s="3048"/>
      <c r="K16" s="3048"/>
      <c r="L16" s="3048"/>
      <c r="M16" s="3049"/>
    </row>
    <row r="17" spans="1:13">
      <c r="A17" s="2477"/>
      <c r="B17" s="2482" t="s">
        <v>616</v>
      </c>
      <c r="C17" s="126"/>
      <c r="D17" s="127"/>
      <c r="E17" s="127"/>
      <c r="F17" s="127"/>
      <c r="G17" s="127"/>
      <c r="H17" s="127"/>
      <c r="I17" s="127"/>
      <c r="J17" s="127"/>
      <c r="K17" s="127"/>
      <c r="L17" s="127"/>
      <c r="M17" s="128"/>
    </row>
    <row r="18" spans="1:13">
      <c r="A18" s="2477"/>
      <c r="B18" s="2483"/>
      <c r="C18" s="129"/>
      <c r="D18" s="130"/>
      <c r="E18" s="872"/>
      <c r="F18" s="130"/>
      <c r="G18" s="872"/>
      <c r="H18" s="130"/>
      <c r="I18" s="872"/>
      <c r="J18" s="130"/>
      <c r="K18" s="872"/>
      <c r="L18" s="872"/>
      <c r="M18" s="873"/>
    </row>
    <row r="19" spans="1:13" ht="28.5">
      <c r="A19" s="2477"/>
      <c r="B19" s="2483"/>
      <c r="C19" s="131" t="s">
        <v>617</v>
      </c>
      <c r="D19" s="132"/>
      <c r="E19" s="133" t="s">
        <v>618</v>
      </c>
      <c r="F19" s="132"/>
      <c r="G19" s="133" t="s">
        <v>619</v>
      </c>
      <c r="H19" s="132"/>
      <c r="I19" s="133" t="s">
        <v>620</v>
      </c>
      <c r="J19" s="134"/>
      <c r="K19" s="133"/>
      <c r="L19" s="133"/>
      <c r="M19" s="876"/>
    </row>
    <row r="20" spans="1:13" ht="28.5">
      <c r="A20" s="2477"/>
      <c r="B20" s="2483"/>
      <c r="C20" s="131" t="s">
        <v>621</v>
      </c>
      <c r="D20" s="135"/>
      <c r="E20" s="133" t="s">
        <v>622</v>
      </c>
      <c r="F20" s="136"/>
      <c r="G20" s="133" t="s">
        <v>623</v>
      </c>
      <c r="H20" s="136"/>
      <c r="I20" s="133"/>
      <c r="J20" s="875"/>
      <c r="K20" s="133"/>
      <c r="L20" s="133"/>
      <c r="M20" s="876"/>
    </row>
    <row r="21" spans="1:13" ht="28.5">
      <c r="A21" s="2477"/>
      <c r="B21" s="2483"/>
      <c r="C21" s="131" t="s">
        <v>624</v>
      </c>
      <c r="D21" s="135"/>
      <c r="E21" s="133" t="s">
        <v>625</v>
      </c>
      <c r="F21" s="135"/>
      <c r="G21" s="133"/>
      <c r="H21" s="875"/>
      <c r="I21" s="133"/>
      <c r="J21" s="875"/>
      <c r="K21" s="133"/>
      <c r="L21" s="133"/>
      <c r="M21" s="876"/>
    </row>
    <row r="22" spans="1:13">
      <c r="A22" s="2477"/>
      <c r="B22" s="2483"/>
      <c r="C22" s="131" t="s">
        <v>626</v>
      </c>
      <c r="D22" s="136" t="s">
        <v>775</v>
      </c>
      <c r="E22" s="133" t="s">
        <v>628</v>
      </c>
      <c r="F22" s="784" t="s">
        <v>629</v>
      </c>
      <c r="G22" s="784"/>
      <c r="H22" s="784"/>
      <c r="I22" s="784"/>
      <c r="J22" s="784"/>
      <c r="K22" s="784"/>
      <c r="L22" s="784"/>
      <c r="M22" s="469"/>
    </row>
    <row r="23" spans="1:13">
      <c r="A23" s="2477"/>
      <c r="B23" s="2484"/>
      <c r="C23" s="137"/>
      <c r="D23" s="138"/>
      <c r="E23" s="138"/>
      <c r="F23" s="138"/>
      <c r="G23" s="138"/>
      <c r="H23" s="138"/>
      <c r="I23" s="138"/>
      <c r="J23" s="138"/>
      <c r="K23" s="138"/>
      <c r="L23" s="138"/>
      <c r="M23" s="139"/>
    </row>
    <row r="24" spans="1:13">
      <c r="A24" s="2477"/>
      <c r="B24" s="2482" t="s">
        <v>630</v>
      </c>
      <c r="C24" s="140"/>
      <c r="D24" s="141"/>
      <c r="E24" s="141"/>
      <c r="F24" s="141"/>
      <c r="G24" s="141"/>
      <c r="H24" s="141"/>
      <c r="I24" s="141"/>
      <c r="J24" s="141"/>
      <c r="K24" s="141"/>
      <c r="L24" s="118"/>
      <c r="M24" s="119"/>
    </row>
    <row r="25" spans="1:13">
      <c r="A25" s="2477"/>
      <c r="B25" s="2483"/>
      <c r="C25" s="131" t="s">
        <v>631</v>
      </c>
      <c r="D25" s="136"/>
      <c r="E25" s="142"/>
      <c r="F25" s="133" t="s">
        <v>632</v>
      </c>
      <c r="G25" s="135"/>
      <c r="H25" s="142"/>
      <c r="I25" s="133" t="s">
        <v>633</v>
      </c>
      <c r="J25" s="135"/>
      <c r="K25" s="142"/>
      <c r="L25" s="121"/>
      <c r="M25" s="122"/>
    </row>
    <row r="26" spans="1:13" ht="28.5">
      <c r="A26" s="2477"/>
      <c r="B26" s="2483"/>
      <c r="C26" s="131" t="s">
        <v>634</v>
      </c>
      <c r="D26" s="143"/>
      <c r="E26" s="121"/>
      <c r="F26" s="133" t="s">
        <v>635</v>
      </c>
      <c r="G26" s="136" t="s">
        <v>775</v>
      </c>
      <c r="H26" s="121"/>
      <c r="I26" s="144"/>
      <c r="J26" s="121"/>
      <c r="K26" s="120"/>
      <c r="L26" s="121"/>
      <c r="M26" s="122"/>
    </row>
    <row r="27" spans="1:13">
      <c r="A27" s="2477"/>
      <c r="B27" s="2484"/>
      <c r="C27" s="145"/>
      <c r="D27" s="146"/>
      <c r="E27" s="146"/>
      <c r="F27" s="146"/>
      <c r="G27" s="146"/>
      <c r="H27" s="146"/>
      <c r="I27" s="146"/>
      <c r="J27" s="146"/>
      <c r="K27" s="146"/>
      <c r="L27" s="123"/>
      <c r="M27" s="124"/>
    </row>
    <row r="28" spans="1:13">
      <c r="A28" s="2477"/>
      <c r="B28" s="147" t="s">
        <v>636</v>
      </c>
      <c r="C28" s="148"/>
      <c r="D28" s="149"/>
      <c r="E28" s="149"/>
      <c r="F28" s="149"/>
      <c r="G28" s="149"/>
      <c r="H28" s="149"/>
      <c r="I28" s="149"/>
      <c r="J28" s="149"/>
      <c r="K28" s="149"/>
      <c r="L28" s="149"/>
      <c r="M28" s="150"/>
    </row>
    <row r="29" spans="1:13">
      <c r="A29" s="2477"/>
      <c r="B29" s="147"/>
      <c r="C29" s="151" t="s">
        <v>637</v>
      </c>
      <c r="D29" s="152" t="s">
        <v>77</v>
      </c>
      <c r="E29" s="142"/>
      <c r="F29" s="153" t="s">
        <v>638</v>
      </c>
      <c r="G29" s="136" t="s">
        <v>77</v>
      </c>
      <c r="H29" s="142"/>
      <c r="I29" s="153" t="s">
        <v>639</v>
      </c>
      <c r="J29" s="749" t="s">
        <v>77</v>
      </c>
      <c r="K29" s="736"/>
      <c r="L29" s="750"/>
      <c r="M29" s="154"/>
    </row>
    <row r="30" spans="1:13">
      <c r="A30" s="2477"/>
      <c r="B30" s="111"/>
      <c r="C30" s="137"/>
      <c r="D30" s="138"/>
      <c r="E30" s="138"/>
      <c r="F30" s="138"/>
      <c r="G30" s="138"/>
      <c r="H30" s="138"/>
      <c r="I30" s="138"/>
      <c r="J30" s="138"/>
      <c r="K30" s="138"/>
      <c r="L30" s="138"/>
      <c r="M30" s="139"/>
    </row>
    <row r="31" spans="1:13">
      <c r="A31" s="2477"/>
      <c r="B31" s="2482" t="s">
        <v>641</v>
      </c>
      <c r="C31" s="155"/>
      <c r="D31" s="156"/>
      <c r="E31" s="156"/>
      <c r="F31" s="156"/>
      <c r="G31" s="156"/>
      <c r="H31" s="156"/>
      <c r="I31" s="156"/>
      <c r="J31" s="156"/>
      <c r="K31" s="156"/>
      <c r="L31" s="118"/>
      <c r="M31" s="119"/>
    </row>
    <row r="32" spans="1:13" ht="28.5">
      <c r="A32" s="2477"/>
      <c r="B32" s="2483"/>
      <c r="C32" s="157" t="s">
        <v>642</v>
      </c>
      <c r="D32" s="232">
        <v>2021</v>
      </c>
      <c r="E32" s="159"/>
      <c r="F32" s="142" t="s">
        <v>643</v>
      </c>
      <c r="G32" s="160" t="s">
        <v>681</v>
      </c>
      <c r="H32" s="159"/>
      <c r="I32" s="153"/>
      <c r="J32" s="159"/>
      <c r="K32" s="159"/>
      <c r="L32" s="121"/>
      <c r="M32" s="122"/>
    </row>
    <row r="33" spans="1:13">
      <c r="A33" s="2477"/>
      <c r="B33" s="2484"/>
      <c r="C33" s="137"/>
      <c r="D33" s="161"/>
      <c r="E33" s="162"/>
      <c r="F33" s="138"/>
      <c r="G33" s="162"/>
      <c r="H33" s="162"/>
      <c r="I33" s="163"/>
      <c r="J33" s="162"/>
      <c r="K33" s="162"/>
      <c r="L33" s="123"/>
      <c r="M33" s="124"/>
    </row>
    <row r="34" spans="1:13">
      <c r="A34" s="2477"/>
      <c r="B34" s="2482" t="s">
        <v>644</v>
      </c>
      <c r="C34" s="164"/>
      <c r="D34" s="740"/>
      <c r="E34" s="740"/>
      <c r="F34" s="740"/>
      <c r="G34" s="740"/>
      <c r="H34" s="740"/>
      <c r="I34" s="740"/>
      <c r="J34" s="740"/>
      <c r="K34" s="740"/>
      <c r="L34" s="740"/>
      <c r="M34" s="165"/>
    </row>
    <row r="35" spans="1:13">
      <c r="A35" s="2477"/>
      <c r="B35" s="2483"/>
      <c r="C35" s="166"/>
      <c r="D35" s="743">
        <v>2021</v>
      </c>
      <c r="E35" s="743"/>
      <c r="F35" s="743">
        <v>2022</v>
      </c>
      <c r="G35" s="743"/>
      <c r="H35" s="167">
        <v>2023</v>
      </c>
      <c r="I35" s="167"/>
      <c r="J35" s="167">
        <v>2024</v>
      </c>
      <c r="K35" s="743"/>
      <c r="L35" s="743">
        <v>2025</v>
      </c>
      <c r="M35" s="797"/>
    </row>
    <row r="36" spans="1:13">
      <c r="A36" s="2477"/>
      <c r="B36" s="2483"/>
      <c r="C36" s="166"/>
      <c r="D36" s="751">
        <v>1</v>
      </c>
      <c r="E36" s="799"/>
      <c r="F36" s="751">
        <v>1</v>
      </c>
      <c r="G36" s="799"/>
      <c r="H36" s="751">
        <v>1</v>
      </c>
      <c r="I36" s="799"/>
      <c r="J36" s="751">
        <v>1</v>
      </c>
      <c r="K36" s="799"/>
      <c r="L36" s="751">
        <v>1</v>
      </c>
      <c r="M36" s="788"/>
    </row>
    <row r="37" spans="1:13">
      <c r="A37" s="2477"/>
      <c r="B37" s="2483"/>
      <c r="C37" s="166"/>
      <c r="D37" s="168" t="s">
        <v>645</v>
      </c>
      <c r="E37" s="787"/>
      <c r="F37" s="168" t="s">
        <v>646</v>
      </c>
      <c r="G37" s="787"/>
      <c r="H37" s="169"/>
      <c r="I37" s="170"/>
      <c r="J37" s="169"/>
      <c r="K37" s="170"/>
      <c r="L37" s="169"/>
      <c r="M37" s="171"/>
    </row>
    <row r="38" spans="1:13">
      <c r="A38" s="2477"/>
      <c r="B38" s="2483"/>
      <c r="C38" s="166"/>
      <c r="D38" s="2931">
        <v>2025</v>
      </c>
      <c r="E38" s="2932"/>
      <c r="F38" s="2805">
        <v>1</v>
      </c>
      <c r="G38" s="2806"/>
      <c r="H38" s="2922"/>
      <c r="I38" s="2922"/>
      <c r="J38" s="801"/>
      <c r="K38" s="743"/>
      <c r="L38" s="801"/>
      <c r="M38" s="744"/>
    </row>
    <row r="39" spans="1:13">
      <c r="A39" s="2477"/>
      <c r="B39" s="2483"/>
      <c r="C39" s="172"/>
      <c r="D39" s="168"/>
      <c r="E39" s="787"/>
      <c r="F39" s="168"/>
      <c r="G39" s="787"/>
      <c r="H39" s="753"/>
      <c r="I39" s="813"/>
      <c r="J39" s="753"/>
      <c r="K39" s="813"/>
      <c r="L39" s="753"/>
      <c r="M39" s="173"/>
    </row>
    <row r="40" spans="1:13" ht="15.75" customHeight="1">
      <c r="A40" s="2477"/>
      <c r="B40" s="2482" t="s">
        <v>647</v>
      </c>
      <c r="C40" s="140"/>
      <c r="D40" s="141"/>
      <c r="E40" s="141"/>
      <c r="F40" s="141"/>
      <c r="G40" s="141"/>
      <c r="H40" s="141"/>
      <c r="I40" s="141"/>
      <c r="J40" s="141"/>
      <c r="K40" s="141"/>
      <c r="L40" s="121"/>
      <c r="M40" s="122"/>
    </row>
    <row r="41" spans="1:13">
      <c r="A41" s="2477"/>
      <c r="B41" s="2483"/>
      <c r="C41" s="174"/>
      <c r="D41" s="175" t="s">
        <v>601</v>
      </c>
      <c r="E41" s="176" t="s">
        <v>171</v>
      </c>
      <c r="F41" s="2491" t="s">
        <v>648</v>
      </c>
      <c r="G41" s="2492"/>
      <c r="H41" s="2492"/>
      <c r="I41" s="2492"/>
      <c r="J41" s="2492"/>
      <c r="K41" s="860" t="s">
        <v>649</v>
      </c>
      <c r="L41" s="3906"/>
      <c r="M41" s="3907"/>
    </row>
    <row r="42" spans="1:13">
      <c r="A42" s="2477"/>
      <c r="B42" s="2483"/>
      <c r="C42" s="174"/>
      <c r="D42" s="177"/>
      <c r="E42" s="135" t="s">
        <v>775</v>
      </c>
      <c r="F42" s="2491"/>
      <c r="G42" s="2492"/>
      <c r="H42" s="2492"/>
      <c r="I42" s="2492"/>
      <c r="J42" s="2492"/>
      <c r="K42" s="121"/>
      <c r="L42" s="3908"/>
      <c r="M42" s="3909"/>
    </row>
    <row r="43" spans="1:13">
      <c r="A43" s="2477"/>
      <c r="B43" s="2484"/>
      <c r="C43" s="178"/>
      <c r="D43" s="123"/>
      <c r="E43" s="123"/>
      <c r="F43" s="123"/>
      <c r="G43" s="123"/>
      <c r="H43" s="123"/>
      <c r="I43" s="123"/>
      <c r="J43" s="123"/>
      <c r="K43" s="123"/>
      <c r="L43" s="121"/>
      <c r="M43" s="122"/>
    </row>
    <row r="44" spans="1:13" ht="35.25" customHeight="1">
      <c r="A44" s="2477"/>
      <c r="B44" s="112" t="s">
        <v>650</v>
      </c>
      <c r="C44" s="2479" t="s">
        <v>1322</v>
      </c>
      <c r="D44" s="3910"/>
      <c r="E44" s="3910"/>
      <c r="F44" s="3910"/>
      <c r="G44" s="3910"/>
      <c r="H44" s="3910"/>
      <c r="I44" s="3910"/>
      <c r="J44" s="3910"/>
      <c r="K44" s="3910"/>
      <c r="L44" s="3910"/>
      <c r="M44" s="3911"/>
    </row>
    <row r="45" spans="1:13" ht="15.75" customHeight="1">
      <c r="A45" s="2477"/>
      <c r="B45" s="110" t="s">
        <v>652</v>
      </c>
      <c r="C45" s="2479" t="s">
        <v>1323</v>
      </c>
      <c r="D45" s="2784"/>
      <c r="E45" s="2784"/>
      <c r="F45" s="2784"/>
      <c r="G45" s="2784"/>
      <c r="H45" s="2784"/>
      <c r="I45" s="2784"/>
      <c r="J45" s="2784"/>
      <c r="K45" s="2784"/>
      <c r="L45" s="2784"/>
      <c r="M45" s="2785"/>
    </row>
    <row r="46" spans="1:13">
      <c r="A46" s="2477"/>
      <c r="B46" s="110" t="s">
        <v>654</v>
      </c>
      <c r="C46" s="755">
        <v>10</v>
      </c>
      <c r="D46" s="756"/>
      <c r="E46" s="756"/>
      <c r="F46" s="756"/>
      <c r="G46" s="756"/>
      <c r="H46" s="756"/>
      <c r="I46" s="756"/>
      <c r="J46" s="756"/>
      <c r="K46" s="756"/>
      <c r="L46" s="756"/>
      <c r="M46" s="757"/>
    </row>
    <row r="47" spans="1:13">
      <c r="A47" s="2477"/>
      <c r="B47" s="110" t="s">
        <v>655</v>
      </c>
      <c r="C47" s="755" t="s">
        <v>77</v>
      </c>
      <c r="D47" s="756"/>
      <c r="E47" s="756"/>
      <c r="F47" s="756"/>
      <c r="G47" s="756"/>
      <c r="H47" s="756"/>
      <c r="I47" s="756"/>
      <c r="J47" s="756"/>
      <c r="K47" s="756"/>
      <c r="L47" s="756"/>
      <c r="M47" s="757"/>
    </row>
    <row r="48" spans="1:13" ht="15.75" customHeight="1">
      <c r="A48" s="2470" t="s">
        <v>656</v>
      </c>
      <c r="B48" s="179" t="s">
        <v>657</v>
      </c>
      <c r="C48" s="2472" t="s">
        <v>1350</v>
      </c>
      <c r="D48" s="2473"/>
      <c r="E48" s="2473"/>
      <c r="F48" s="2473"/>
      <c r="G48" s="2473"/>
      <c r="H48" s="2473"/>
      <c r="I48" s="2473"/>
      <c r="J48" s="2473"/>
      <c r="K48" s="2473"/>
      <c r="L48" s="2473"/>
      <c r="M48" s="2474"/>
    </row>
    <row r="49" spans="1:13" ht="15.75" customHeight="1">
      <c r="A49" s="2471"/>
      <c r="B49" s="179" t="s">
        <v>659</v>
      </c>
      <c r="C49" s="2472" t="s">
        <v>1351</v>
      </c>
      <c r="D49" s="2473"/>
      <c r="E49" s="2473"/>
      <c r="F49" s="2473"/>
      <c r="G49" s="2473"/>
      <c r="H49" s="2473"/>
      <c r="I49" s="2473"/>
      <c r="J49" s="2473"/>
      <c r="K49" s="2473"/>
      <c r="L49" s="2473"/>
      <c r="M49" s="2474"/>
    </row>
    <row r="50" spans="1:13">
      <c r="A50" s="2471"/>
      <c r="B50" s="179" t="s">
        <v>661</v>
      </c>
      <c r="C50" s="2472" t="s">
        <v>758</v>
      </c>
      <c r="D50" s="2473"/>
      <c r="E50" s="2473"/>
      <c r="F50" s="2473"/>
      <c r="G50" s="2473"/>
      <c r="H50" s="2473"/>
      <c r="I50" s="2473"/>
      <c r="J50" s="2473"/>
      <c r="K50" s="2473"/>
      <c r="L50" s="2473"/>
      <c r="M50" s="2474"/>
    </row>
    <row r="51" spans="1:13" ht="15.75" customHeight="1">
      <c r="A51" s="2471"/>
      <c r="B51" s="180" t="s">
        <v>662</v>
      </c>
      <c r="C51" s="2472" t="s">
        <v>1352</v>
      </c>
      <c r="D51" s="2473"/>
      <c r="E51" s="2473"/>
      <c r="F51" s="2473"/>
      <c r="G51" s="2473"/>
      <c r="H51" s="2473"/>
      <c r="I51" s="2473"/>
      <c r="J51" s="2473"/>
      <c r="K51" s="2473"/>
      <c r="L51" s="2473"/>
      <c r="M51" s="2474"/>
    </row>
    <row r="52" spans="1:13" ht="15.75" customHeight="1">
      <c r="A52" s="2471"/>
      <c r="B52" s="179" t="s">
        <v>663</v>
      </c>
      <c r="C52" s="2790" t="s">
        <v>1353</v>
      </c>
      <c r="D52" s="2473"/>
      <c r="E52" s="2473"/>
      <c r="F52" s="2473"/>
      <c r="G52" s="2473"/>
      <c r="H52" s="2473"/>
      <c r="I52" s="2473"/>
      <c r="J52" s="2473"/>
      <c r="K52" s="2473"/>
      <c r="L52" s="2473"/>
      <c r="M52" s="2474"/>
    </row>
    <row r="53" spans="1:13" ht="15.75" thickBot="1">
      <c r="A53" s="2475"/>
      <c r="B53" s="179" t="s">
        <v>665</v>
      </c>
      <c r="C53" s="2472">
        <v>3693777</v>
      </c>
      <c r="D53" s="2473"/>
      <c r="E53" s="2473"/>
      <c r="F53" s="2473"/>
      <c r="G53" s="2473"/>
      <c r="H53" s="2473"/>
      <c r="I53" s="2473"/>
      <c r="J53" s="2473"/>
      <c r="K53" s="2473"/>
      <c r="L53" s="2473"/>
      <c r="M53" s="2474"/>
    </row>
    <row r="54" spans="1:13" ht="15.75" customHeight="1">
      <c r="A54" s="2470" t="s">
        <v>667</v>
      </c>
      <c r="B54" s="181" t="s">
        <v>668</v>
      </c>
      <c r="C54" s="2472" t="s">
        <v>1328</v>
      </c>
      <c r="D54" s="2473"/>
      <c r="E54" s="2473"/>
      <c r="F54" s="2473"/>
      <c r="G54" s="2473"/>
      <c r="H54" s="2473"/>
      <c r="I54" s="2473"/>
      <c r="J54" s="2473"/>
      <c r="K54" s="2473"/>
      <c r="L54" s="2473"/>
      <c r="M54" s="2474"/>
    </row>
    <row r="55" spans="1:13" ht="15.75" customHeight="1">
      <c r="A55" s="2471"/>
      <c r="B55" s="181" t="s">
        <v>670</v>
      </c>
      <c r="C55" s="2472" t="s">
        <v>1329</v>
      </c>
      <c r="D55" s="2473"/>
      <c r="E55" s="2473"/>
      <c r="F55" s="2473"/>
      <c r="G55" s="2473"/>
      <c r="H55" s="2473"/>
      <c r="I55" s="2473"/>
      <c r="J55" s="2473"/>
      <c r="K55" s="2473"/>
      <c r="L55" s="2473"/>
      <c r="M55" s="2474"/>
    </row>
    <row r="56" spans="1:13" ht="16.5" customHeight="1" thickBot="1">
      <c r="A56" s="2471"/>
      <c r="B56" s="182" t="s">
        <v>44</v>
      </c>
      <c r="C56" s="2472" t="s">
        <v>1330</v>
      </c>
      <c r="D56" s="2473"/>
      <c r="E56" s="2473"/>
      <c r="F56" s="2473"/>
      <c r="G56" s="2473"/>
      <c r="H56" s="2473"/>
      <c r="I56" s="2473"/>
      <c r="J56" s="2473"/>
      <c r="K56" s="2473"/>
      <c r="L56" s="2473"/>
      <c r="M56" s="2474"/>
    </row>
    <row r="57" spans="1:13" ht="32.25" customHeight="1" thickBot="1">
      <c r="A57" s="183" t="s">
        <v>672</v>
      </c>
      <c r="B57" s="184"/>
      <c r="C57" s="2463" t="s">
        <v>1361</v>
      </c>
      <c r="D57" s="2464"/>
      <c r="E57" s="2464"/>
      <c r="F57" s="2464"/>
      <c r="G57" s="2464"/>
      <c r="H57" s="2464"/>
      <c r="I57" s="2464"/>
      <c r="J57" s="2464"/>
      <c r="K57" s="2464"/>
      <c r="L57" s="2464"/>
      <c r="M57" s="2465"/>
    </row>
  </sheetData>
  <mergeCells count="50">
    <mergeCell ref="I4:M4"/>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5:M45"/>
    <mergeCell ref="A15:A47"/>
    <mergeCell ref="C15:M15"/>
    <mergeCell ref="C16:M16"/>
    <mergeCell ref="B17:B23"/>
    <mergeCell ref="B24:B27"/>
    <mergeCell ref="B31:B33"/>
    <mergeCell ref="B34:B39"/>
    <mergeCell ref="D38:E38"/>
    <mergeCell ref="F38:G38"/>
    <mergeCell ref="H38:I38"/>
    <mergeCell ref="B40:B43"/>
    <mergeCell ref="F41:F42"/>
    <mergeCell ref="G41:J42"/>
    <mergeCell ref="L41:M42"/>
    <mergeCell ref="C44:M44"/>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type="list" allowBlank="1" showInputMessage="1" showErrorMessage="1" sqref="I7:M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42:M65542 JE65542:JI65542 TA65542:TE65542 ACW65542:ADA65542 AMS65542:AMW65542 AWO65542:AWS65542 BGK65542:BGO65542 BQG65542:BQK65542 CAC65542:CAG65542 CJY65542:CKC65542 CTU65542:CTY65542 DDQ65542:DDU65542 DNM65542:DNQ65542 DXI65542:DXM65542 EHE65542:EHI65542 ERA65542:ERE65542 FAW65542:FBA65542 FKS65542:FKW65542 FUO65542:FUS65542 GEK65542:GEO65542 GOG65542:GOK65542 GYC65542:GYG65542 HHY65542:HIC65542 HRU65542:HRY65542 IBQ65542:IBU65542 ILM65542:ILQ65542 IVI65542:IVM65542 JFE65542:JFI65542 JPA65542:JPE65542 JYW65542:JZA65542 KIS65542:KIW65542 KSO65542:KSS65542 LCK65542:LCO65542 LMG65542:LMK65542 LWC65542:LWG65542 MFY65542:MGC65542 MPU65542:MPY65542 MZQ65542:MZU65542 NJM65542:NJQ65542 NTI65542:NTM65542 ODE65542:ODI65542 ONA65542:ONE65542 OWW65542:OXA65542 PGS65542:PGW65542 PQO65542:PQS65542 QAK65542:QAO65542 QKG65542:QKK65542 QUC65542:QUG65542 RDY65542:REC65542 RNU65542:RNY65542 RXQ65542:RXU65542 SHM65542:SHQ65542 SRI65542:SRM65542 TBE65542:TBI65542 TLA65542:TLE65542 TUW65542:TVA65542 UES65542:UEW65542 UOO65542:UOS65542 UYK65542:UYO65542 VIG65542:VIK65542 VSC65542:VSG65542 WBY65542:WCC65542 WLU65542:WLY65542 WVQ65542:WVU65542 I131078:M131078 JE131078:JI131078 TA131078:TE131078 ACW131078:ADA131078 AMS131078:AMW131078 AWO131078:AWS131078 BGK131078:BGO131078 BQG131078:BQK131078 CAC131078:CAG131078 CJY131078:CKC131078 CTU131078:CTY131078 DDQ131078:DDU131078 DNM131078:DNQ131078 DXI131078:DXM131078 EHE131078:EHI131078 ERA131078:ERE131078 FAW131078:FBA131078 FKS131078:FKW131078 FUO131078:FUS131078 GEK131078:GEO131078 GOG131078:GOK131078 GYC131078:GYG131078 HHY131078:HIC131078 HRU131078:HRY131078 IBQ131078:IBU131078 ILM131078:ILQ131078 IVI131078:IVM131078 JFE131078:JFI131078 JPA131078:JPE131078 JYW131078:JZA131078 KIS131078:KIW131078 KSO131078:KSS131078 LCK131078:LCO131078 LMG131078:LMK131078 LWC131078:LWG131078 MFY131078:MGC131078 MPU131078:MPY131078 MZQ131078:MZU131078 NJM131078:NJQ131078 NTI131078:NTM131078 ODE131078:ODI131078 ONA131078:ONE131078 OWW131078:OXA131078 PGS131078:PGW131078 PQO131078:PQS131078 QAK131078:QAO131078 QKG131078:QKK131078 QUC131078:QUG131078 RDY131078:REC131078 RNU131078:RNY131078 RXQ131078:RXU131078 SHM131078:SHQ131078 SRI131078:SRM131078 TBE131078:TBI131078 TLA131078:TLE131078 TUW131078:TVA131078 UES131078:UEW131078 UOO131078:UOS131078 UYK131078:UYO131078 VIG131078:VIK131078 VSC131078:VSG131078 WBY131078:WCC131078 WLU131078:WLY131078 WVQ131078:WVU131078 I196614:M196614 JE196614:JI196614 TA196614:TE196614 ACW196614:ADA196614 AMS196614:AMW196614 AWO196614:AWS196614 BGK196614:BGO196614 BQG196614:BQK196614 CAC196614:CAG196614 CJY196614:CKC196614 CTU196614:CTY196614 DDQ196614:DDU196614 DNM196614:DNQ196614 DXI196614:DXM196614 EHE196614:EHI196614 ERA196614:ERE196614 FAW196614:FBA196614 FKS196614:FKW196614 FUO196614:FUS196614 GEK196614:GEO196614 GOG196614:GOK196614 GYC196614:GYG196614 HHY196614:HIC196614 HRU196614:HRY196614 IBQ196614:IBU196614 ILM196614:ILQ196614 IVI196614:IVM196614 JFE196614:JFI196614 JPA196614:JPE196614 JYW196614:JZA196614 KIS196614:KIW196614 KSO196614:KSS196614 LCK196614:LCO196614 LMG196614:LMK196614 LWC196614:LWG196614 MFY196614:MGC196614 MPU196614:MPY196614 MZQ196614:MZU196614 NJM196614:NJQ196614 NTI196614:NTM196614 ODE196614:ODI196614 ONA196614:ONE196614 OWW196614:OXA196614 PGS196614:PGW196614 PQO196614:PQS196614 QAK196614:QAO196614 QKG196614:QKK196614 QUC196614:QUG196614 RDY196614:REC196614 RNU196614:RNY196614 RXQ196614:RXU196614 SHM196614:SHQ196614 SRI196614:SRM196614 TBE196614:TBI196614 TLA196614:TLE196614 TUW196614:TVA196614 UES196614:UEW196614 UOO196614:UOS196614 UYK196614:UYO196614 VIG196614:VIK196614 VSC196614:VSG196614 WBY196614:WCC196614 WLU196614:WLY196614 WVQ196614:WVU196614 I262150:M262150 JE262150:JI262150 TA262150:TE262150 ACW262150:ADA262150 AMS262150:AMW262150 AWO262150:AWS262150 BGK262150:BGO262150 BQG262150:BQK262150 CAC262150:CAG262150 CJY262150:CKC262150 CTU262150:CTY262150 DDQ262150:DDU262150 DNM262150:DNQ262150 DXI262150:DXM262150 EHE262150:EHI262150 ERA262150:ERE262150 FAW262150:FBA262150 FKS262150:FKW262150 FUO262150:FUS262150 GEK262150:GEO262150 GOG262150:GOK262150 GYC262150:GYG262150 HHY262150:HIC262150 HRU262150:HRY262150 IBQ262150:IBU262150 ILM262150:ILQ262150 IVI262150:IVM262150 JFE262150:JFI262150 JPA262150:JPE262150 JYW262150:JZA262150 KIS262150:KIW262150 KSO262150:KSS262150 LCK262150:LCO262150 LMG262150:LMK262150 LWC262150:LWG262150 MFY262150:MGC262150 MPU262150:MPY262150 MZQ262150:MZU262150 NJM262150:NJQ262150 NTI262150:NTM262150 ODE262150:ODI262150 ONA262150:ONE262150 OWW262150:OXA262150 PGS262150:PGW262150 PQO262150:PQS262150 QAK262150:QAO262150 QKG262150:QKK262150 QUC262150:QUG262150 RDY262150:REC262150 RNU262150:RNY262150 RXQ262150:RXU262150 SHM262150:SHQ262150 SRI262150:SRM262150 TBE262150:TBI262150 TLA262150:TLE262150 TUW262150:TVA262150 UES262150:UEW262150 UOO262150:UOS262150 UYK262150:UYO262150 VIG262150:VIK262150 VSC262150:VSG262150 WBY262150:WCC262150 WLU262150:WLY262150 WVQ262150:WVU262150 I327686:M327686 JE327686:JI327686 TA327686:TE327686 ACW327686:ADA327686 AMS327686:AMW327686 AWO327686:AWS327686 BGK327686:BGO327686 BQG327686:BQK327686 CAC327686:CAG327686 CJY327686:CKC327686 CTU327686:CTY327686 DDQ327686:DDU327686 DNM327686:DNQ327686 DXI327686:DXM327686 EHE327686:EHI327686 ERA327686:ERE327686 FAW327686:FBA327686 FKS327686:FKW327686 FUO327686:FUS327686 GEK327686:GEO327686 GOG327686:GOK327686 GYC327686:GYG327686 HHY327686:HIC327686 HRU327686:HRY327686 IBQ327686:IBU327686 ILM327686:ILQ327686 IVI327686:IVM327686 JFE327686:JFI327686 JPA327686:JPE327686 JYW327686:JZA327686 KIS327686:KIW327686 KSO327686:KSS327686 LCK327686:LCO327686 LMG327686:LMK327686 LWC327686:LWG327686 MFY327686:MGC327686 MPU327686:MPY327686 MZQ327686:MZU327686 NJM327686:NJQ327686 NTI327686:NTM327686 ODE327686:ODI327686 ONA327686:ONE327686 OWW327686:OXA327686 PGS327686:PGW327686 PQO327686:PQS327686 QAK327686:QAO327686 QKG327686:QKK327686 QUC327686:QUG327686 RDY327686:REC327686 RNU327686:RNY327686 RXQ327686:RXU327686 SHM327686:SHQ327686 SRI327686:SRM327686 TBE327686:TBI327686 TLA327686:TLE327686 TUW327686:TVA327686 UES327686:UEW327686 UOO327686:UOS327686 UYK327686:UYO327686 VIG327686:VIK327686 VSC327686:VSG327686 WBY327686:WCC327686 WLU327686:WLY327686 WVQ327686:WVU327686 I393222:M393222 JE393222:JI393222 TA393222:TE393222 ACW393222:ADA393222 AMS393222:AMW393222 AWO393222:AWS393222 BGK393222:BGO393222 BQG393222:BQK393222 CAC393222:CAG393222 CJY393222:CKC393222 CTU393222:CTY393222 DDQ393222:DDU393222 DNM393222:DNQ393222 DXI393222:DXM393222 EHE393222:EHI393222 ERA393222:ERE393222 FAW393222:FBA393222 FKS393222:FKW393222 FUO393222:FUS393222 GEK393222:GEO393222 GOG393222:GOK393222 GYC393222:GYG393222 HHY393222:HIC393222 HRU393222:HRY393222 IBQ393222:IBU393222 ILM393222:ILQ393222 IVI393222:IVM393222 JFE393222:JFI393222 JPA393222:JPE393222 JYW393222:JZA393222 KIS393222:KIW393222 KSO393222:KSS393222 LCK393222:LCO393222 LMG393222:LMK393222 LWC393222:LWG393222 MFY393222:MGC393222 MPU393222:MPY393222 MZQ393222:MZU393222 NJM393222:NJQ393222 NTI393222:NTM393222 ODE393222:ODI393222 ONA393222:ONE393222 OWW393222:OXA393222 PGS393222:PGW393222 PQO393222:PQS393222 QAK393222:QAO393222 QKG393222:QKK393222 QUC393222:QUG393222 RDY393222:REC393222 RNU393222:RNY393222 RXQ393222:RXU393222 SHM393222:SHQ393222 SRI393222:SRM393222 TBE393222:TBI393222 TLA393222:TLE393222 TUW393222:TVA393222 UES393222:UEW393222 UOO393222:UOS393222 UYK393222:UYO393222 VIG393222:VIK393222 VSC393222:VSG393222 WBY393222:WCC393222 WLU393222:WLY393222 WVQ393222:WVU393222 I458758:M458758 JE458758:JI458758 TA458758:TE458758 ACW458758:ADA458758 AMS458758:AMW458758 AWO458758:AWS458758 BGK458758:BGO458758 BQG458758:BQK458758 CAC458758:CAG458758 CJY458758:CKC458758 CTU458758:CTY458758 DDQ458758:DDU458758 DNM458758:DNQ458758 DXI458758:DXM458758 EHE458758:EHI458758 ERA458758:ERE458758 FAW458758:FBA458758 FKS458758:FKW458758 FUO458758:FUS458758 GEK458758:GEO458758 GOG458758:GOK458758 GYC458758:GYG458758 HHY458758:HIC458758 HRU458758:HRY458758 IBQ458758:IBU458758 ILM458758:ILQ458758 IVI458758:IVM458758 JFE458758:JFI458758 JPA458758:JPE458758 JYW458758:JZA458758 KIS458758:KIW458758 KSO458758:KSS458758 LCK458758:LCO458758 LMG458758:LMK458758 LWC458758:LWG458758 MFY458758:MGC458758 MPU458758:MPY458758 MZQ458758:MZU458758 NJM458758:NJQ458758 NTI458758:NTM458758 ODE458758:ODI458758 ONA458758:ONE458758 OWW458758:OXA458758 PGS458758:PGW458758 PQO458758:PQS458758 QAK458758:QAO458758 QKG458758:QKK458758 QUC458758:QUG458758 RDY458758:REC458758 RNU458758:RNY458758 RXQ458758:RXU458758 SHM458758:SHQ458758 SRI458758:SRM458758 TBE458758:TBI458758 TLA458758:TLE458758 TUW458758:TVA458758 UES458758:UEW458758 UOO458758:UOS458758 UYK458758:UYO458758 VIG458758:VIK458758 VSC458758:VSG458758 WBY458758:WCC458758 WLU458758:WLY458758 WVQ458758:WVU458758 I524294:M524294 JE524294:JI524294 TA524294:TE524294 ACW524294:ADA524294 AMS524294:AMW524294 AWO524294:AWS524294 BGK524294:BGO524294 BQG524294:BQK524294 CAC524294:CAG524294 CJY524294:CKC524294 CTU524294:CTY524294 DDQ524294:DDU524294 DNM524294:DNQ524294 DXI524294:DXM524294 EHE524294:EHI524294 ERA524294:ERE524294 FAW524294:FBA524294 FKS524294:FKW524294 FUO524294:FUS524294 GEK524294:GEO524294 GOG524294:GOK524294 GYC524294:GYG524294 HHY524294:HIC524294 HRU524294:HRY524294 IBQ524294:IBU524294 ILM524294:ILQ524294 IVI524294:IVM524294 JFE524294:JFI524294 JPA524294:JPE524294 JYW524294:JZA524294 KIS524294:KIW524294 KSO524294:KSS524294 LCK524294:LCO524294 LMG524294:LMK524294 LWC524294:LWG524294 MFY524294:MGC524294 MPU524294:MPY524294 MZQ524294:MZU524294 NJM524294:NJQ524294 NTI524294:NTM524294 ODE524294:ODI524294 ONA524294:ONE524294 OWW524294:OXA524294 PGS524294:PGW524294 PQO524294:PQS524294 QAK524294:QAO524294 QKG524294:QKK524294 QUC524294:QUG524294 RDY524294:REC524294 RNU524294:RNY524294 RXQ524294:RXU524294 SHM524294:SHQ524294 SRI524294:SRM524294 TBE524294:TBI524294 TLA524294:TLE524294 TUW524294:TVA524294 UES524294:UEW524294 UOO524294:UOS524294 UYK524294:UYO524294 VIG524294:VIK524294 VSC524294:VSG524294 WBY524294:WCC524294 WLU524294:WLY524294 WVQ524294:WVU524294 I589830:M589830 JE589830:JI589830 TA589830:TE589830 ACW589830:ADA589830 AMS589830:AMW589830 AWO589830:AWS589830 BGK589830:BGO589830 BQG589830:BQK589830 CAC589830:CAG589830 CJY589830:CKC589830 CTU589830:CTY589830 DDQ589830:DDU589830 DNM589830:DNQ589830 DXI589830:DXM589830 EHE589830:EHI589830 ERA589830:ERE589830 FAW589830:FBA589830 FKS589830:FKW589830 FUO589830:FUS589830 GEK589830:GEO589830 GOG589830:GOK589830 GYC589830:GYG589830 HHY589830:HIC589830 HRU589830:HRY589830 IBQ589830:IBU589830 ILM589830:ILQ589830 IVI589830:IVM589830 JFE589830:JFI589830 JPA589830:JPE589830 JYW589830:JZA589830 KIS589830:KIW589830 KSO589830:KSS589830 LCK589830:LCO589830 LMG589830:LMK589830 LWC589830:LWG589830 MFY589830:MGC589830 MPU589830:MPY589830 MZQ589830:MZU589830 NJM589830:NJQ589830 NTI589830:NTM589830 ODE589830:ODI589830 ONA589830:ONE589830 OWW589830:OXA589830 PGS589830:PGW589830 PQO589830:PQS589830 QAK589830:QAO589830 QKG589830:QKK589830 QUC589830:QUG589830 RDY589830:REC589830 RNU589830:RNY589830 RXQ589830:RXU589830 SHM589830:SHQ589830 SRI589830:SRM589830 TBE589830:TBI589830 TLA589830:TLE589830 TUW589830:TVA589830 UES589830:UEW589830 UOO589830:UOS589830 UYK589830:UYO589830 VIG589830:VIK589830 VSC589830:VSG589830 WBY589830:WCC589830 WLU589830:WLY589830 WVQ589830:WVU589830 I655366:M655366 JE655366:JI655366 TA655366:TE655366 ACW655366:ADA655366 AMS655366:AMW655366 AWO655366:AWS655366 BGK655366:BGO655366 BQG655366:BQK655366 CAC655366:CAG655366 CJY655366:CKC655366 CTU655366:CTY655366 DDQ655366:DDU655366 DNM655366:DNQ655366 DXI655366:DXM655366 EHE655366:EHI655366 ERA655366:ERE655366 FAW655366:FBA655366 FKS655366:FKW655366 FUO655366:FUS655366 GEK655366:GEO655366 GOG655366:GOK655366 GYC655366:GYG655366 HHY655366:HIC655366 HRU655366:HRY655366 IBQ655366:IBU655366 ILM655366:ILQ655366 IVI655366:IVM655366 JFE655366:JFI655366 JPA655366:JPE655366 JYW655366:JZA655366 KIS655366:KIW655366 KSO655366:KSS655366 LCK655366:LCO655366 LMG655366:LMK655366 LWC655366:LWG655366 MFY655366:MGC655366 MPU655366:MPY655366 MZQ655366:MZU655366 NJM655366:NJQ655366 NTI655366:NTM655366 ODE655366:ODI655366 ONA655366:ONE655366 OWW655366:OXA655366 PGS655366:PGW655366 PQO655366:PQS655366 QAK655366:QAO655366 QKG655366:QKK655366 QUC655366:QUG655366 RDY655366:REC655366 RNU655366:RNY655366 RXQ655366:RXU655366 SHM655366:SHQ655366 SRI655366:SRM655366 TBE655366:TBI655366 TLA655366:TLE655366 TUW655366:TVA655366 UES655366:UEW655366 UOO655366:UOS655366 UYK655366:UYO655366 VIG655366:VIK655366 VSC655366:VSG655366 WBY655366:WCC655366 WLU655366:WLY655366 WVQ655366:WVU655366 I720902:M720902 JE720902:JI720902 TA720902:TE720902 ACW720902:ADA720902 AMS720902:AMW720902 AWO720902:AWS720902 BGK720902:BGO720902 BQG720902:BQK720902 CAC720902:CAG720902 CJY720902:CKC720902 CTU720902:CTY720902 DDQ720902:DDU720902 DNM720902:DNQ720902 DXI720902:DXM720902 EHE720902:EHI720902 ERA720902:ERE720902 FAW720902:FBA720902 FKS720902:FKW720902 FUO720902:FUS720902 GEK720902:GEO720902 GOG720902:GOK720902 GYC720902:GYG720902 HHY720902:HIC720902 HRU720902:HRY720902 IBQ720902:IBU720902 ILM720902:ILQ720902 IVI720902:IVM720902 JFE720902:JFI720902 JPA720902:JPE720902 JYW720902:JZA720902 KIS720902:KIW720902 KSO720902:KSS720902 LCK720902:LCO720902 LMG720902:LMK720902 LWC720902:LWG720902 MFY720902:MGC720902 MPU720902:MPY720902 MZQ720902:MZU720902 NJM720902:NJQ720902 NTI720902:NTM720902 ODE720902:ODI720902 ONA720902:ONE720902 OWW720902:OXA720902 PGS720902:PGW720902 PQO720902:PQS720902 QAK720902:QAO720902 QKG720902:QKK720902 QUC720902:QUG720902 RDY720902:REC720902 RNU720902:RNY720902 RXQ720902:RXU720902 SHM720902:SHQ720902 SRI720902:SRM720902 TBE720902:TBI720902 TLA720902:TLE720902 TUW720902:TVA720902 UES720902:UEW720902 UOO720902:UOS720902 UYK720902:UYO720902 VIG720902:VIK720902 VSC720902:VSG720902 WBY720902:WCC720902 WLU720902:WLY720902 WVQ720902:WVU720902 I786438:M786438 JE786438:JI786438 TA786438:TE786438 ACW786438:ADA786438 AMS786438:AMW786438 AWO786438:AWS786438 BGK786438:BGO786438 BQG786438:BQK786438 CAC786438:CAG786438 CJY786438:CKC786438 CTU786438:CTY786438 DDQ786438:DDU786438 DNM786438:DNQ786438 DXI786438:DXM786438 EHE786438:EHI786438 ERA786438:ERE786438 FAW786438:FBA786438 FKS786438:FKW786438 FUO786438:FUS786438 GEK786438:GEO786438 GOG786438:GOK786438 GYC786438:GYG786438 HHY786438:HIC786438 HRU786438:HRY786438 IBQ786438:IBU786438 ILM786438:ILQ786438 IVI786438:IVM786438 JFE786438:JFI786438 JPA786438:JPE786438 JYW786438:JZA786438 KIS786438:KIW786438 KSO786438:KSS786438 LCK786438:LCO786438 LMG786438:LMK786438 LWC786438:LWG786438 MFY786438:MGC786438 MPU786438:MPY786438 MZQ786438:MZU786438 NJM786438:NJQ786438 NTI786438:NTM786438 ODE786438:ODI786438 ONA786438:ONE786438 OWW786438:OXA786438 PGS786438:PGW786438 PQO786438:PQS786438 QAK786438:QAO786438 QKG786438:QKK786438 QUC786438:QUG786438 RDY786438:REC786438 RNU786438:RNY786438 RXQ786438:RXU786438 SHM786438:SHQ786438 SRI786438:SRM786438 TBE786438:TBI786438 TLA786438:TLE786438 TUW786438:TVA786438 UES786438:UEW786438 UOO786438:UOS786438 UYK786438:UYO786438 VIG786438:VIK786438 VSC786438:VSG786438 WBY786438:WCC786438 WLU786438:WLY786438 WVQ786438:WVU786438 I851974:M851974 JE851974:JI851974 TA851974:TE851974 ACW851974:ADA851974 AMS851974:AMW851974 AWO851974:AWS851974 BGK851974:BGO851974 BQG851974:BQK851974 CAC851974:CAG851974 CJY851974:CKC851974 CTU851974:CTY851974 DDQ851974:DDU851974 DNM851974:DNQ851974 DXI851974:DXM851974 EHE851974:EHI851974 ERA851974:ERE851974 FAW851974:FBA851974 FKS851974:FKW851974 FUO851974:FUS851974 GEK851974:GEO851974 GOG851974:GOK851974 GYC851974:GYG851974 HHY851974:HIC851974 HRU851974:HRY851974 IBQ851974:IBU851974 ILM851974:ILQ851974 IVI851974:IVM851974 JFE851974:JFI851974 JPA851974:JPE851974 JYW851974:JZA851974 KIS851974:KIW851974 KSO851974:KSS851974 LCK851974:LCO851974 LMG851974:LMK851974 LWC851974:LWG851974 MFY851974:MGC851974 MPU851974:MPY851974 MZQ851974:MZU851974 NJM851974:NJQ851974 NTI851974:NTM851974 ODE851974:ODI851974 ONA851974:ONE851974 OWW851974:OXA851974 PGS851974:PGW851974 PQO851974:PQS851974 QAK851974:QAO851974 QKG851974:QKK851974 QUC851974:QUG851974 RDY851974:REC851974 RNU851974:RNY851974 RXQ851974:RXU851974 SHM851974:SHQ851974 SRI851974:SRM851974 TBE851974:TBI851974 TLA851974:TLE851974 TUW851974:TVA851974 UES851974:UEW851974 UOO851974:UOS851974 UYK851974:UYO851974 VIG851974:VIK851974 VSC851974:VSG851974 WBY851974:WCC851974 WLU851974:WLY851974 WVQ851974:WVU851974 I917510:M917510 JE917510:JI917510 TA917510:TE917510 ACW917510:ADA917510 AMS917510:AMW917510 AWO917510:AWS917510 BGK917510:BGO917510 BQG917510:BQK917510 CAC917510:CAG917510 CJY917510:CKC917510 CTU917510:CTY917510 DDQ917510:DDU917510 DNM917510:DNQ917510 DXI917510:DXM917510 EHE917510:EHI917510 ERA917510:ERE917510 FAW917510:FBA917510 FKS917510:FKW917510 FUO917510:FUS917510 GEK917510:GEO917510 GOG917510:GOK917510 GYC917510:GYG917510 HHY917510:HIC917510 HRU917510:HRY917510 IBQ917510:IBU917510 ILM917510:ILQ917510 IVI917510:IVM917510 JFE917510:JFI917510 JPA917510:JPE917510 JYW917510:JZA917510 KIS917510:KIW917510 KSO917510:KSS917510 LCK917510:LCO917510 LMG917510:LMK917510 LWC917510:LWG917510 MFY917510:MGC917510 MPU917510:MPY917510 MZQ917510:MZU917510 NJM917510:NJQ917510 NTI917510:NTM917510 ODE917510:ODI917510 ONA917510:ONE917510 OWW917510:OXA917510 PGS917510:PGW917510 PQO917510:PQS917510 QAK917510:QAO917510 QKG917510:QKK917510 QUC917510:QUG917510 RDY917510:REC917510 RNU917510:RNY917510 RXQ917510:RXU917510 SHM917510:SHQ917510 SRI917510:SRM917510 TBE917510:TBI917510 TLA917510:TLE917510 TUW917510:TVA917510 UES917510:UEW917510 UOO917510:UOS917510 UYK917510:UYO917510 VIG917510:VIK917510 VSC917510:VSG917510 WBY917510:WCC917510 WLU917510:WLY917510 WVQ917510:WVU917510 I983046:M983046 JE983046:JI983046 TA983046:TE983046 ACW983046:ADA983046 AMS983046:AMW983046 AWO983046:AWS983046 BGK983046:BGO983046 BQG983046:BQK983046 CAC983046:CAG983046 CJY983046:CKC983046 CTU983046:CTY983046 DDQ983046:DDU983046 DNM983046:DNQ983046 DXI983046:DXM983046 EHE983046:EHI983046 ERA983046:ERE983046 FAW983046:FBA983046 FKS983046:FKW983046 FUO983046:FUS983046 GEK983046:GEO983046 GOG983046:GOK983046 GYC983046:GYG983046 HHY983046:HIC983046 HRU983046:HRY983046 IBQ983046:IBU983046 ILM983046:ILQ983046 IVI983046:IVM983046 JFE983046:JFI983046 JPA983046:JPE983046 JYW983046:JZA983046 KIS983046:KIW983046 KSO983046:KSS983046 LCK983046:LCO983046 LMG983046:LMK983046 LWC983046:LWG983046 MFY983046:MGC983046 MPU983046:MPY983046 MZQ983046:MZU983046 NJM983046:NJQ983046 NTI983046:NTM983046 ODE983046:ODI983046 ONA983046:ONE983046 OWW983046:OXA983046 PGS983046:PGW983046 PQO983046:PQS983046 QAK983046:QAO983046 QKG983046:QKK983046 QUC983046:QUG983046 RDY983046:REC983046 RNU983046:RNY983046 RXQ983046:RXU983046 SHM983046:SHQ983046 SRI983046:SRM983046 TBE983046:TBI983046 TLA983046:TLE983046 TUW983046:TVA983046 UES983046:UEW983046 UOO983046:UOS983046 UYK983046:UYO983046 VIG983046:VIK983046 VSC983046:VSG983046 WBY983046:WCC983046 WLU983046:WLY983046 WVQ983046:WVU983046" xr:uid="{00000000-0002-0000-3B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3B00-000001000000}"/>
    <dataValidation allowBlank="1" showInputMessage="1" showErrorMessage="1" prompt="Determine si el indicador responde a un enfoque (Derechos Humanos, Género, Diferencial, Poblacional, Ambiental y Territorial). Si responde a más de enfoque separelos por ;"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0000000-0002-0000-3B00-000002000000}"/>
    <dataValidation allowBlank="1" showInputMessage="1" showErrorMessage="1" prompt="Identifique la meta ODS a que le apunta el indicador de producto. Seleccione de la lista desplegable."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3B00-000003000000}"/>
    <dataValidation allowBlank="1" showInputMessage="1" showErrorMessage="1" prompt="Identifique el ODS a que le apunta el indicador de producto. Seleccione de la lista desplegable._x000a_"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9:B65550 IX65549:IX65550 ST65549:ST65550 ACP65549:ACP65550 AML65549:AML65550 AWH65549:AWH65550 BGD65549:BGD65550 BPZ65549:BPZ65550 BZV65549:BZV65550 CJR65549:CJR65550 CTN65549:CTN65550 DDJ65549:DDJ65550 DNF65549:DNF65550 DXB65549:DXB65550 EGX65549:EGX65550 EQT65549:EQT65550 FAP65549:FAP65550 FKL65549:FKL65550 FUH65549:FUH65550 GED65549:GED65550 GNZ65549:GNZ65550 GXV65549:GXV65550 HHR65549:HHR65550 HRN65549:HRN65550 IBJ65549:IBJ65550 ILF65549:ILF65550 IVB65549:IVB65550 JEX65549:JEX65550 JOT65549:JOT65550 JYP65549:JYP65550 KIL65549:KIL65550 KSH65549:KSH65550 LCD65549:LCD65550 LLZ65549:LLZ65550 LVV65549:LVV65550 MFR65549:MFR65550 MPN65549:MPN65550 MZJ65549:MZJ65550 NJF65549:NJF65550 NTB65549:NTB65550 OCX65549:OCX65550 OMT65549:OMT65550 OWP65549:OWP65550 PGL65549:PGL65550 PQH65549:PQH65550 QAD65549:QAD65550 QJZ65549:QJZ65550 QTV65549:QTV65550 RDR65549:RDR65550 RNN65549:RNN65550 RXJ65549:RXJ65550 SHF65549:SHF65550 SRB65549:SRB65550 TAX65549:TAX65550 TKT65549:TKT65550 TUP65549:TUP65550 UEL65549:UEL65550 UOH65549:UOH65550 UYD65549:UYD65550 VHZ65549:VHZ65550 VRV65549:VRV65550 WBR65549:WBR65550 WLN65549:WLN65550 WVJ65549:WVJ65550 B131085:B131086 IX131085:IX131086 ST131085:ST131086 ACP131085:ACP131086 AML131085:AML131086 AWH131085:AWH131086 BGD131085:BGD131086 BPZ131085:BPZ131086 BZV131085:BZV131086 CJR131085:CJR131086 CTN131085:CTN131086 DDJ131085:DDJ131086 DNF131085:DNF131086 DXB131085:DXB131086 EGX131085:EGX131086 EQT131085:EQT131086 FAP131085:FAP131086 FKL131085:FKL131086 FUH131085:FUH131086 GED131085:GED131086 GNZ131085:GNZ131086 GXV131085:GXV131086 HHR131085:HHR131086 HRN131085:HRN131086 IBJ131085:IBJ131086 ILF131085:ILF131086 IVB131085:IVB131086 JEX131085:JEX131086 JOT131085:JOT131086 JYP131085:JYP131086 KIL131085:KIL131086 KSH131085:KSH131086 LCD131085:LCD131086 LLZ131085:LLZ131086 LVV131085:LVV131086 MFR131085:MFR131086 MPN131085:MPN131086 MZJ131085:MZJ131086 NJF131085:NJF131086 NTB131085:NTB131086 OCX131085:OCX131086 OMT131085:OMT131086 OWP131085:OWP131086 PGL131085:PGL131086 PQH131085:PQH131086 QAD131085:QAD131086 QJZ131085:QJZ131086 QTV131085:QTV131086 RDR131085:RDR131086 RNN131085:RNN131086 RXJ131085:RXJ131086 SHF131085:SHF131086 SRB131085:SRB131086 TAX131085:TAX131086 TKT131085:TKT131086 TUP131085:TUP131086 UEL131085:UEL131086 UOH131085:UOH131086 UYD131085:UYD131086 VHZ131085:VHZ131086 VRV131085:VRV131086 WBR131085:WBR131086 WLN131085:WLN131086 WVJ131085:WVJ131086 B196621:B196622 IX196621:IX196622 ST196621:ST196622 ACP196621:ACP196622 AML196621:AML196622 AWH196621:AWH196622 BGD196621:BGD196622 BPZ196621:BPZ196622 BZV196621:BZV196622 CJR196621:CJR196622 CTN196621:CTN196622 DDJ196621:DDJ196622 DNF196621:DNF196622 DXB196621:DXB196622 EGX196621:EGX196622 EQT196621:EQT196622 FAP196621:FAP196622 FKL196621:FKL196622 FUH196621:FUH196622 GED196621:GED196622 GNZ196621:GNZ196622 GXV196621:GXV196622 HHR196621:HHR196622 HRN196621:HRN196622 IBJ196621:IBJ196622 ILF196621:ILF196622 IVB196621:IVB196622 JEX196621:JEX196622 JOT196621:JOT196622 JYP196621:JYP196622 KIL196621:KIL196622 KSH196621:KSH196622 LCD196621:LCD196622 LLZ196621:LLZ196622 LVV196621:LVV196622 MFR196621:MFR196622 MPN196621:MPN196622 MZJ196621:MZJ196622 NJF196621:NJF196622 NTB196621:NTB196622 OCX196621:OCX196622 OMT196621:OMT196622 OWP196621:OWP196622 PGL196621:PGL196622 PQH196621:PQH196622 QAD196621:QAD196622 QJZ196621:QJZ196622 QTV196621:QTV196622 RDR196621:RDR196622 RNN196621:RNN196622 RXJ196621:RXJ196622 SHF196621:SHF196622 SRB196621:SRB196622 TAX196621:TAX196622 TKT196621:TKT196622 TUP196621:TUP196622 UEL196621:UEL196622 UOH196621:UOH196622 UYD196621:UYD196622 VHZ196621:VHZ196622 VRV196621:VRV196622 WBR196621:WBR196622 WLN196621:WLN196622 WVJ196621:WVJ196622 B262157:B262158 IX262157:IX262158 ST262157:ST262158 ACP262157:ACP262158 AML262157:AML262158 AWH262157:AWH262158 BGD262157:BGD262158 BPZ262157:BPZ262158 BZV262157:BZV262158 CJR262157:CJR262158 CTN262157:CTN262158 DDJ262157:DDJ262158 DNF262157:DNF262158 DXB262157:DXB262158 EGX262157:EGX262158 EQT262157:EQT262158 FAP262157:FAP262158 FKL262157:FKL262158 FUH262157:FUH262158 GED262157:GED262158 GNZ262157:GNZ262158 GXV262157:GXV262158 HHR262157:HHR262158 HRN262157:HRN262158 IBJ262157:IBJ262158 ILF262157:ILF262158 IVB262157:IVB262158 JEX262157:JEX262158 JOT262157:JOT262158 JYP262157:JYP262158 KIL262157:KIL262158 KSH262157:KSH262158 LCD262157:LCD262158 LLZ262157:LLZ262158 LVV262157:LVV262158 MFR262157:MFR262158 MPN262157:MPN262158 MZJ262157:MZJ262158 NJF262157:NJF262158 NTB262157:NTB262158 OCX262157:OCX262158 OMT262157:OMT262158 OWP262157:OWP262158 PGL262157:PGL262158 PQH262157:PQH262158 QAD262157:QAD262158 QJZ262157:QJZ262158 QTV262157:QTV262158 RDR262157:RDR262158 RNN262157:RNN262158 RXJ262157:RXJ262158 SHF262157:SHF262158 SRB262157:SRB262158 TAX262157:TAX262158 TKT262157:TKT262158 TUP262157:TUP262158 UEL262157:UEL262158 UOH262157:UOH262158 UYD262157:UYD262158 VHZ262157:VHZ262158 VRV262157:VRV262158 WBR262157:WBR262158 WLN262157:WLN262158 WVJ262157:WVJ262158 B327693:B327694 IX327693:IX327694 ST327693:ST327694 ACP327693:ACP327694 AML327693:AML327694 AWH327693:AWH327694 BGD327693:BGD327694 BPZ327693:BPZ327694 BZV327693:BZV327694 CJR327693:CJR327694 CTN327693:CTN327694 DDJ327693:DDJ327694 DNF327693:DNF327694 DXB327693:DXB327694 EGX327693:EGX327694 EQT327693:EQT327694 FAP327693:FAP327694 FKL327693:FKL327694 FUH327693:FUH327694 GED327693:GED327694 GNZ327693:GNZ327694 GXV327693:GXV327694 HHR327693:HHR327694 HRN327693:HRN327694 IBJ327693:IBJ327694 ILF327693:ILF327694 IVB327693:IVB327694 JEX327693:JEX327694 JOT327693:JOT327694 JYP327693:JYP327694 KIL327693:KIL327694 KSH327693:KSH327694 LCD327693:LCD327694 LLZ327693:LLZ327694 LVV327693:LVV327694 MFR327693:MFR327694 MPN327693:MPN327694 MZJ327693:MZJ327694 NJF327693:NJF327694 NTB327693:NTB327694 OCX327693:OCX327694 OMT327693:OMT327694 OWP327693:OWP327694 PGL327693:PGL327694 PQH327693:PQH327694 QAD327693:QAD327694 QJZ327693:QJZ327694 QTV327693:QTV327694 RDR327693:RDR327694 RNN327693:RNN327694 RXJ327693:RXJ327694 SHF327693:SHF327694 SRB327693:SRB327694 TAX327693:TAX327694 TKT327693:TKT327694 TUP327693:TUP327694 UEL327693:UEL327694 UOH327693:UOH327694 UYD327693:UYD327694 VHZ327693:VHZ327694 VRV327693:VRV327694 WBR327693:WBR327694 WLN327693:WLN327694 WVJ327693:WVJ327694 B393229:B393230 IX393229:IX393230 ST393229:ST393230 ACP393229:ACP393230 AML393229:AML393230 AWH393229:AWH393230 BGD393229:BGD393230 BPZ393229:BPZ393230 BZV393229:BZV393230 CJR393229:CJR393230 CTN393229:CTN393230 DDJ393229:DDJ393230 DNF393229:DNF393230 DXB393229:DXB393230 EGX393229:EGX393230 EQT393229:EQT393230 FAP393229:FAP393230 FKL393229:FKL393230 FUH393229:FUH393230 GED393229:GED393230 GNZ393229:GNZ393230 GXV393229:GXV393230 HHR393229:HHR393230 HRN393229:HRN393230 IBJ393229:IBJ393230 ILF393229:ILF393230 IVB393229:IVB393230 JEX393229:JEX393230 JOT393229:JOT393230 JYP393229:JYP393230 KIL393229:KIL393230 KSH393229:KSH393230 LCD393229:LCD393230 LLZ393229:LLZ393230 LVV393229:LVV393230 MFR393229:MFR393230 MPN393229:MPN393230 MZJ393229:MZJ393230 NJF393229:NJF393230 NTB393229:NTB393230 OCX393229:OCX393230 OMT393229:OMT393230 OWP393229:OWP393230 PGL393229:PGL393230 PQH393229:PQH393230 QAD393229:QAD393230 QJZ393229:QJZ393230 QTV393229:QTV393230 RDR393229:RDR393230 RNN393229:RNN393230 RXJ393229:RXJ393230 SHF393229:SHF393230 SRB393229:SRB393230 TAX393229:TAX393230 TKT393229:TKT393230 TUP393229:TUP393230 UEL393229:UEL393230 UOH393229:UOH393230 UYD393229:UYD393230 VHZ393229:VHZ393230 VRV393229:VRV393230 WBR393229:WBR393230 WLN393229:WLN393230 WVJ393229:WVJ393230 B458765:B458766 IX458765:IX458766 ST458765:ST458766 ACP458765:ACP458766 AML458765:AML458766 AWH458765:AWH458766 BGD458765:BGD458766 BPZ458765:BPZ458766 BZV458765:BZV458766 CJR458765:CJR458766 CTN458765:CTN458766 DDJ458765:DDJ458766 DNF458765:DNF458766 DXB458765:DXB458766 EGX458765:EGX458766 EQT458765:EQT458766 FAP458765:FAP458766 FKL458765:FKL458766 FUH458765:FUH458766 GED458765:GED458766 GNZ458765:GNZ458766 GXV458765:GXV458766 HHR458765:HHR458766 HRN458765:HRN458766 IBJ458765:IBJ458766 ILF458765:ILF458766 IVB458765:IVB458766 JEX458765:JEX458766 JOT458765:JOT458766 JYP458765:JYP458766 KIL458765:KIL458766 KSH458765:KSH458766 LCD458765:LCD458766 LLZ458765:LLZ458766 LVV458765:LVV458766 MFR458765:MFR458766 MPN458765:MPN458766 MZJ458765:MZJ458766 NJF458765:NJF458766 NTB458765:NTB458766 OCX458765:OCX458766 OMT458765:OMT458766 OWP458765:OWP458766 PGL458765:PGL458766 PQH458765:PQH458766 QAD458765:QAD458766 QJZ458765:QJZ458766 QTV458765:QTV458766 RDR458765:RDR458766 RNN458765:RNN458766 RXJ458765:RXJ458766 SHF458765:SHF458766 SRB458765:SRB458766 TAX458765:TAX458766 TKT458765:TKT458766 TUP458765:TUP458766 UEL458765:UEL458766 UOH458765:UOH458766 UYD458765:UYD458766 VHZ458765:VHZ458766 VRV458765:VRV458766 WBR458765:WBR458766 WLN458765:WLN458766 WVJ458765:WVJ458766 B524301:B524302 IX524301:IX524302 ST524301:ST524302 ACP524301:ACP524302 AML524301:AML524302 AWH524301:AWH524302 BGD524301:BGD524302 BPZ524301:BPZ524302 BZV524301:BZV524302 CJR524301:CJR524302 CTN524301:CTN524302 DDJ524301:DDJ524302 DNF524301:DNF524302 DXB524301:DXB524302 EGX524301:EGX524302 EQT524301:EQT524302 FAP524301:FAP524302 FKL524301:FKL524302 FUH524301:FUH524302 GED524301:GED524302 GNZ524301:GNZ524302 GXV524301:GXV524302 HHR524301:HHR524302 HRN524301:HRN524302 IBJ524301:IBJ524302 ILF524301:ILF524302 IVB524301:IVB524302 JEX524301:JEX524302 JOT524301:JOT524302 JYP524301:JYP524302 KIL524301:KIL524302 KSH524301:KSH524302 LCD524301:LCD524302 LLZ524301:LLZ524302 LVV524301:LVV524302 MFR524301:MFR524302 MPN524301:MPN524302 MZJ524301:MZJ524302 NJF524301:NJF524302 NTB524301:NTB524302 OCX524301:OCX524302 OMT524301:OMT524302 OWP524301:OWP524302 PGL524301:PGL524302 PQH524301:PQH524302 QAD524301:QAD524302 QJZ524301:QJZ524302 QTV524301:QTV524302 RDR524301:RDR524302 RNN524301:RNN524302 RXJ524301:RXJ524302 SHF524301:SHF524302 SRB524301:SRB524302 TAX524301:TAX524302 TKT524301:TKT524302 TUP524301:TUP524302 UEL524301:UEL524302 UOH524301:UOH524302 UYD524301:UYD524302 VHZ524301:VHZ524302 VRV524301:VRV524302 WBR524301:WBR524302 WLN524301:WLN524302 WVJ524301:WVJ524302 B589837:B589838 IX589837:IX589838 ST589837:ST589838 ACP589837:ACP589838 AML589837:AML589838 AWH589837:AWH589838 BGD589837:BGD589838 BPZ589837:BPZ589838 BZV589837:BZV589838 CJR589837:CJR589838 CTN589837:CTN589838 DDJ589837:DDJ589838 DNF589837:DNF589838 DXB589837:DXB589838 EGX589837:EGX589838 EQT589837:EQT589838 FAP589837:FAP589838 FKL589837:FKL589838 FUH589837:FUH589838 GED589837:GED589838 GNZ589837:GNZ589838 GXV589837:GXV589838 HHR589837:HHR589838 HRN589837:HRN589838 IBJ589837:IBJ589838 ILF589837:ILF589838 IVB589837:IVB589838 JEX589837:JEX589838 JOT589837:JOT589838 JYP589837:JYP589838 KIL589837:KIL589838 KSH589837:KSH589838 LCD589837:LCD589838 LLZ589837:LLZ589838 LVV589837:LVV589838 MFR589837:MFR589838 MPN589837:MPN589838 MZJ589837:MZJ589838 NJF589837:NJF589838 NTB589837:NTB589838 OCX589837:OCX589838 OMT589837:OMT589838 OWP589837:OWP589838 PGL589837:PGL589838 PQH589837:PQH589838 QAD589837:QAD589838 QJZ589837:QJZ589838 QTV589837:QTV589838 RDR589837:RDR589838 RNN589837:RNN589838 RXJ589837:RXJ589838 SHF589837:SHF589838 SRB589837:SRB589838 TAX589837:TAX589838 TKT589837:TKT589838 TUP589837:TUP589838 UEL589837:UEL589838 UOH589837:UOH589838 UYD589837:UYD589838 VHZ589837:VHZ589838 VRV589837:VRV589838 WBR589837:WBR589838 WLN589837:WLN589838 WVJ589837:WVJ589838 B655373:B655374 IX655373:IX655374 ST655373:ST655374 ACP655373:ACP655374 AML655373:AML655374 AWH655373:AWH655374 BGD655373:BGD655374 BPZ655373:BPZ655374 BZV655373:BZV655374 CJR655373:CJR655374 CTN655373:CTN655374 DDJ655373:DDJ655374 DNF655373:DNF655374 DXB655373:DXB655374 EGX655373:EGX655374 EQT655373:EQT655374 FAP655373:FAP655374 FKL655373:FKL655374 FUH655373:FUH655374 GED655373:GED655374 GNZ655373:GNZ655374 GXV655373:GXV655374 HHR655373:HHR655374 HRN655373:HRN655374 IBJ655373:IBJ655374 ILF655373:ILF655374 IVB655373:IVB655374 JEX655373:JEX655374 JOT655373:JOT655374 JYP655373:JYP655374 KIL655373:KIL655374 KSH655373:KSH655374 LCD655373:LCD655374 LLZ655373:LLZ655374 LVV655373:LVV655374 MFR655373:MFR655374 MPN655373:MPN655374 MZJ655373:MZJ655374 NJF655373:NJF655374 NTB655373:NTB655374 OCX655373:OCX655374 OMT655373:OMT655374 OWP655373:OWP655374 PGL655373:PGL655374 PQH655373:PQH655374 QAD655373:QAD655374 QJZ655373:QJZ655374 QTV655373:QTV655374 RDR655373:RDR655374 RNN655373:RNN655374 RXJ655373:RXJ655374 SHF655373:SHF655374 SRB655373:SRB655374 TAX655373:TAX655374 TKT655373:TKT655374 TUP655373:TUP655374 UEL655373:UEL655374 UOH655373:UOH655374 UYD655373:UYD655374 VHZ655373:VHZ655374 VRV655373:VRV655374 WBR655373:WBR655374 WLN655373:WLN655374 WVJ655373:WVJ655374 B720909:B720910 IX720909:IX720910 ST720909:ST720910 ACP720909:ACP720910 AML720909:AML720910 AWH720909:AWH720910 BGD720909:BGD720910 BPZ720909:BPZ720910 BZV720909:BZV720910 CJR720909:CJR720910 CTN720909:CTN720910 DDJ720909:DDJ720910 DNF720909:DNF720910 DXB720909:DXB720910 EGX720909:EGX720910 EQT720909:EQT720910 FAP720909:FAP720910 FKL720909:FKL720910 FUH720909:FUH720910 GED720909:GED720910 GNZ720909:GNZ720910 GXV720909:GXV720910 HHR720909:HHR720910 HRN720909:HRN720910 IBJ720909:IBJ720910 ILF720909:ILF720910 IVB720909:IVB720910 JEX720909:JEX720910 JOT720909:JOT720910 JYP720909:JYP720910 KIL720909:KIL720910 KSH720909:KSH720910 LCD720909:LCD720910 LLZ720909:LLZ720910 LVV720909:LVV720910 MFR720909:MFR720910 MPN720909:MPN720910 MZJ720909:MZJ720910 NJF720909:NJF720910 NTB720909:NTB720910 OCX720909:OCX720910 OMT720909:OMT720910 OWP720909:OWP720910 PGL720909:PGL720910 PQH720909:PQH720910 QAD720909:QAD720910 QJZ720909:QJZ720910 QTV720909:QTV720910 RDR720909:RDR720910 RNN720909:RNN720910 RXJ720909:RXJ720910 SHF720909:SHF720910 SRB720909:SRB720910 TAX720909:TAX720910 TKT720909:TKT720910 TUP720909:TUP720910 UEL720909:UEL720910 UOH720909:UOH720910 UYD720909:UYD720910 VHZ720909:VHZ720910 VRV720909:VRV720910 WBR720909:WBR720910 WLN720909:WLN720910 WVJ720909:WVJ720910 B786445:B786446 IX786445:IX786446 ST786445:ST786446 ACP786445:ACP786446 AML786445:AML786446 AWH786445:AWH786446 BGD786445:BGD786446 BPZ786445:BPZ786446 BZV786445:BZV786446 CJR786445:CJR786446 CTN786445:CTN786446 DDJ786445:DDJ786446 DNF786445:DNF786446 DXB786445:DXB786446 EGX786445:EGX786446 EQT786445:EQT786446 FAP786445:FAP786446 FKL786445:FKL786446 FUH786445:FUH786446 GED786445:GED786446 GNZ786445:GNZ786446 GXV786445:GXV786446 HHR786445:HHR786446 HRN786445:HRN786446 IBJ786445:IBJ786446 ILF786445:ILF786446 IVB786445:IVB786446 JEX786445:JEX786446 JOT786445:JOT786446 JYP786445:JYP786446 KIL786445:KIL786446 KSH786445:KSH786446 LCD786445:LCD786446 LLZ786445:LLZ786446 LVV786445:LVV786446 MFR786445:MFR786446 MPN786445:MPN786446 MZJ786445:MZJ786446 NJF786445:NJF786446 NTB786445:NTB786446 OCX786445:OCX786446 OMT786445:OMT786446 OWP786445:OWP786446 PGL786445:PGL786446 PQH786445:PQH786446 QAD786445:QAD786446 QJZ786445:QJZ786446 QTV786445:QTV786446 RDR786445:RDR786446 RNN786445:RNN786446 RXJ786445:RXJ786446 SHF786445:SHF786446 SRB786445:SRB786446 TAX786445:TAX786446 TKT786445:TKT786446 TUP786445:TUP786446 UEL786445:UEL786446 UOH786445:UOH786446 UYD786445:UYD786446 VHZ786445:VHZ786446 VRV786445:VRV786446 WBR786445:WBR786446 WLN786445:WLN786446 WVJ786445:WVJ786446 B851981:B851982 IX851981:IX851982 ST851981:ST851982 ACP851981:ACP851982 AML851981:AML851982 AWH851981:AWH851982 BGD851981:BGD851982 BPZ851981:BPZ851982 BZV851981:BZV851982 CJR851981:CJR851982 CTN851981:CTN851982 DDJ851981:DDJ851982 DNF851981:DNF851982 DXB851981:DXB851982 EGX851981:EGX851982 EQT851981:EQT851982 FAP851981:FAP851982 FKL851981:FKL851982 FUH851981:FUH851982 GED851981:GED851982 GNZ851981:GNZ851982 GXV851981:GXV851982 HHR851981:HHR851982 HRN851981:HRN851982 IBJ851981:IBJ851982 ILF851981:ILF851982 IVB851981:IVB851982 JEX851981:JEX851982 JOT851981:JOT851982 JYP851981:JYP851982 KIL851981:KIL851982 KSH851981:KSH851982 LCD851981:LCD851982 LLZ851981:LLZ851982 LVV851981:LVV851982 MFR851981:MFR851982 MPN851981:MPN851982 MZJ851981:MZJ851982 NJF851981:NJF851982 NTB851981:NTB851982 OCX851981:OCX851982 OMT851981:OMT851982 OWP851981:OWP851982 PGL851981:PGL851982 PQH851981:PQH851982 QAD851981:QAD851982 QJZ851981:QJZ851982 QTV851981:QTV851982 RDR851981:RDR851982 RNN851981:RNN851982 RXJ851981:RXJ851982 SHF851981:SHF851982 SRB851981:SRB851982 TAX851981:TAX851982 TKT851981:TKT851982 TUP851981:TUP851982 UEL851981:UEL851982 UOH851981:UOH851982 UYD851981:UYD851982 VHZ851981:VHZ851982 VRV851981:VRV851982 WBR851981:WBR851982 WLN851981:WLN851982 WVJ851981:WVJ851982 B917517:B917518 IX917517:IX917518 ST917517:ST917518 ACP917517:ACP917518 AML917517:AML917518 AWH917517:AWH917518 BGD917517:BGD917518 BPZ917517:BPZ917518 BZV917517:BZV917518 CJR917517:CJR917518 CTN917517:CTN917518 DDJ917517:DDJ917518 DNF917517:DNF917518 DXB917517:DXB917518 EGX917517:EGX917518 EQT917517:EQT917518 FAP917517:FAP917518 FKL917517:FKL917518 FUH917517:FUH917518 GED917517:GED917518 GNZ917517:GNZ917518 GXV917517:GXV917518 HHR917517:HHR917518 HRN917517:HRN917518 IBJ917517:IBJ917518 ILF917517:ILF917518 IVB917517:IVB917518 JEX917517:JEX917518 JOT917517:JOT917518 JYP917517:JYP917518 KIL917517:KIL917518 KSH917517:KSH917518 LCD917517:LCD917518 LLZ917517:LLZ917518 LVV917517:LVV917518 MFR917517:MFR917518 MPN917517:MPN917518 MZJ917517:MZJ917518 NJF917517:NJF917518 NTB917517:NTB917518 OCX917517:OCX917518 OMT917517:OMT917518 OWP917517:OWP917518 PGL917517:PGL917518 PQH917517:PQH917518 QAD917517:QAD917518 QJZ917517:QJZ917518 QTV917517:QTV917518 RDR917517:RDR917518 RNN917517:RNN917518 RXJ917517:RXJ917518 SHF917517:SHF917518 SRB917517:SRB917518 TAX917517:TAX917518 TKT917517:TKT917518 TUP917517:TUP917518 UEL917517:UEL917518 UOH917517:UOH917518 UYD917517:UYD917518 VHZ917517:VHZ917518 VRV917517:VRV917518 WBR917517:WBR917518 WLN917517:WLN917518 WVJ917517:WVJ917518 B983053:B983054 IX983053:IX983054 ST983053:ST983054 ACP983053:ACP983054 AML983053:AML983054 AWH983053:AWH983054 BGD983053:BGD983054 BPZ983053:BPZ983054 BZV983053:BZV983054 CJR983053:CJR983054 CTN983053:CTN983054 DDJ983053:DDJ983054 DNF983053:DNF983054 DXB983053:DXB983054 EGX983053:EGX983054 EQT983053:EQT983054 FAP983053:FAP983054 FKL983053:FKL983054 FUH983053:FUH983054 GED983053:GED983054 GNZ983053:GNZ983054 GXV983053:GXV983054 HHR983053:HHR983054 HRN983053:HRN983054 IBJ983053:IBJ983054 ILF983053:ILF983054 IVB983053:IVB983054 JEX983053:JEX983054 JOT983053:JOT983054 JYP983053:JYP983054 KIL983053:KIL983054 KSH983053:KSH983054 LCD983053:LCD983054 LLZ983053:LLZ983054 LVV983053:LVV983054 MFR983053:MFR983054 MPN983053:MPN983054 MZJ983053:MZJ983054 NJF983053:NJF983054 NTB983053:NTB983054 OCX983053:OCX983054 OMT983053:OMT983054 OWP983053:OWP983054 PGL983053:PGL983054 PQH983053:PQH983054 QAD983053:QAD983054 QJZ983053:QJZ983054 QTV983053:QTV983054 RDR983053:RDR983054 RNN983053:RNN983054 RXJ983053:RXJ983054 SHF983053:SHF983054 SRB983053:SRB983054 TAX983053:TAX983054 TKT983053:TKT983054 TUP983053:TUP983054 UEL983053:UEL983054 UOH983053:UOH983054 UYD983053:UYD983054 VHZ983053:VHZ983054 VRV983053:VRV983054 WBR983053:WBR983054 WLN983053:WLN983054 WVJ983053:WVJ983054" xr:uid="{00000000-0002-0000-3B00-000004000000}"/>
    <dataValidation allowBlank="1" showInputMessage="1" showErrorMessage="1" prompt="Incluir una ficha por cada indicador, ya sea de producto o de resultado"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xr:uid="{00000000-0002-0000-3B00-000005000000}"/>
    <dataValidation allowBlank="1" showInputMessage="1" showErrorMessage="1" prompt="Seleccione de la lista desplegable"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00000000-0002-0000-3B00-000006000000}"/>
  </dataValidations>
  <hyperlinks>
    <hyperlink ref="C52" r:id="rId1" xr:uid="{00000000-0004-0000-3B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8EA9DB"/>
  </sheetPr>
  <dimension ref="A1:M62"/>
  <sheetViews>
    <sheetView topLeftCell="A41" zoomScale="80" zoomScaleNormal="80" workbookViewId="0">
      <selection activeCell="B60" sqref="B60"/>
    </sheetView>
  </sheetViews>
  <sheetFormatPr baseColWidth="10" defaultColWidth="11.42578125" defaultRowHeight="15.75"/>
  <cols>
    <col min="1" max="1" width="25.140625" style="5" customWidth="1"/>
    <col min="2" max="2" width="39.140625" style="7" customWidth="1"/>
    <col min="3" max="3" width="13.42578125" style="5" customWidth="1"/>
    <col min="4" max="4" width="18.85546875" style="5" customWidth="1"/>
    <col min="5" max="5" width="14.42578125" style="5" customWidth="1"/>
    <col min="6" max="6" width="16.42578125" style="5" customWidth="1"/>
    <col min="7" max="7" width="14.7109375" style="5" customWidth="1"/>
    <col min="8" max="16384" width="11.42578125" style="5"/>
  </cols>
  <sheetData>
    <row r="1" spans="1:13" ht="30" customHeight="1">
      <c r="A1" s="1875" t="s">
        <v>456</v>
      </c>
      <c r="B1" s="3917" t="s">
        <v>1362</v>
      </c>
      <c r="C1" s="3859"/>
      <c r="D1" s="3859"/>
      <c r="E1" s="3859"/>
      <c r="F1" s="3859"/>
      <c r="G1" s="3859"/>
      <c r="H1" s="3859"/>
      <c r="I1" s="3859"/>
      <c r="J1" s="3859"/>
      <c r="K1" s="3859"/>
      <c r="L1" s="3859"/>
      <c r="M1" s="3859"/>
    </row>
    <row r="2" spans="1:13" ht="33.75" customHeight="1">
      <c r="A2" s="3918" t="s">
        <v>596</v>
      </c>
      <c r="B2" s="1876" t="s">
        <v>597</v>
      </c>
      <c r="C2" s="3938" t="s">
        <v>443</v>
      </c>
      <c r="D2" s="3938"/>
      <c r="E2" s="3938"/>
      <c r="F2" s="3938"/>
      <c r="G2" s="3938"/>
      <c r="H2" s="3938"/>
      <c r="I2" s="3938"/>
      <c r="J2" s="3938"/>
      <c r="K2" s="3938"/>
      <c r="L2" s="3938"/>
      <c r="M2" s="3939"/>
    </row>
    <row r="3" spans="1:13" ht="30">
      <c r="A3" s="3919"/>
      <c r="B3" s="1877" t="s">
        <v>793</v>
      </c>
      <c r="C3" s="3950" t="s">
        <v>1311</v>
      </c>
      <c r="D3" s="3950"/>
      <c r="E3" s="3950"/>
      <c r="F3" s="3950"/>
      <c r="G3" s="3950"/>
      <c r="H3" s="3950"/>
      <c r="I3" s="3950"/>
      <c r="J3" s="3950"/>
      <c r="K3" s="3950"/>
      <c r="L3" s="3950"/>
      <c r="M3" s="3951"/>
    </row>
    <row r="4" spans="1:13" ht="63" customHeight="1">
      <c r="A4" s="3919"/>
      <c r="B4" s="1878" t="s">
        <v>40</v>
      </c>
      <c r="C4" s="1879" t="s">
        <v>101</v>
      </c>
      <c r="D4" s="1880" t="s">
        <v>456</v>
      </c>
      <c r="E4" s="1881" t="s">
        <v>456</v>
      </c>
      <c r="F4" s="3952" t="s">
        <v>41</v>
      </c>
      <c r="G4" s="3953"/>
      <c r="H4" s="1882">
        <v>502</v>
      </c>
      <c r="I4" s="3850" t="s">
        <v>1363</v>
      </c>
      <c r="J4" s="3850"/>
      <c r="K4" s="3850"/>
      <c r="L4" s="3850"/>
      <c r="M4" s="3851"/>
    </row>
    <row r="5" spans="1:13" ht="15.75" customHeight="1">
      <c r="A5" s="3919"/>
      <c r="B5" s="1878" t="s">
        <v>605</v>
      </c>
      <c r="C5" s="3938" t="s">
        <v>1364</v>
      </c>
      <c r="D5" s="3938"/>
      <c r="E5" s="3938"/>
      <c r="F5" s="3938"/>
      <c r="G5" s="3938"/>
      <c r="H5" s="3938"/>
      <c r="I5" s="3938"/>
      <c r="J5" s="3938"/>
      <c r="K5" s="3938"/>
      <c r="L5" s="3938"/>
      <c r="M5" s="3939"/>
    </row>
    <row r="6" spans="1:13" ht="15.75" customHeight="1">
      <c r="A6" s="3919"/>
      <c r="B6" s="1878" t="s">
        <v>607</v>
      </c>
      <c r="C6" s="3938" t="s">
        <v>1365</v>
      </c>
      <c r="D6" s="3938"/>
      <c r="E6" s="3938"/>
      <c r="F6" s="3938"/>
      <c r="G6" s="3938"/>
      <c r="H6" s="3938"/>
      <c r="I6" s="3938"/>
      <c r="J6" s="3938"/>
      <c r="K6" s="3938"/>
      <c r="L6" s="3938"/>
      <c r="M6" s="3939"/>
    </row>
    <row r="7" spans="1:13">
      <c r="A7" s="3919"/>
      <c r="B7" s="1878" t="s">
        <v>609</v>
      </c>
      <c r="C7" s="3938" t="s">
        <v>1366</v>
      </c>
      <c r="D7" s="3938"/>
      <c r="E7" s="1883" t="s">
        <v>456</v>
      </c>
      <c r="F7" s="1883" t="s">
        <v>456</v>
      </c>
      <c r="G7" s="1884" t="s">
        <v>456</v>
      </c>
      <c r="H7" s="1885" t="s">
        <v>44</v>
      </c>
      <c r="I7" s="3938" t="s">
        <v>1367</v>
      </c>
      <c r="J7" s="3938"/>
      <c r="K7" s="3938"/>
      <c r="L7" s="3938"/>
      <c r="M7" s="3939"/>
    </row>
    <row r="8" spans="1:13">
      <c r="A8" s="3919"/>
      <c r="B8" s="3922" t="s">
        <v>611</v>
      </c>
      <c r="C8" s="3954" t="s">
        <v>1367</v>
      </c>
      <c r="D8" s="3929"/>
      <c r="E8" s="1886" t="s">
        <v>456</v>
      </c>
      <c r="F8" s="1886" t="s">
        <v>456</v>
      </c>
      <c r="G8" s="1886" t="s">
        <v>456</v>
      </c>
      <c r="H8" s="1886" t="s">
        <v>456</v>
      </c>
      <c r="I8" s="1883" t="s">
        <v>456</v>
      </c>
      <c r="J8" s="1883" t="s">
        <v>456</v>
      </c>
      <c r="K8" s="1883" t="s">
        <v>456</v>
      </c>
      <c r="L8" s="1883" t="s">
        <v>456</v>
      </c>
      <c r="M8" s="1887" t="s">
        <v>456</v>
      </c>
    </row>
    <row r="9" spans="1:13">
      <c r="A9" s="3919"/>
      <c r="B9" s="3922"/>
      <c r="C9" s="3955"/>
      <c r="D9" s="3932"/>
      <c r="E9" s="1883" t="s">
        <v>456</v>
      </c>
      <c r="F9" s="3948" t="s">
        <v>456</v>
      </c>
      <c r="G9" s="3948"/>
      <c r="H9" s="1883" t="s">
        <v>456</v>
      </c>
      <c r="I9" s="3948" t="s">
        <v>456</v>
      </c>
      <c r="J9" s="3948"/>
      <c r="K9" s="1883" t="s">
        <v>456</v>
      </c>
      <c r="L9" s="1883" t="s">
        <v>456</v>
      </c>
      <c r="M9" s="1887" t="s">
        <v>456</v>
      </c>
    </row>
    <row r="10" spans="1:13">
      <c r="A10" s="3919"/>
      <c r="B10" s="3923"/>
      <c r="C10" s="3948" t="s">
        <v>612</v>
      </c>
      <c r="D10" s="3948"/>
      <c r="E10" s="1888" t="s">
        <v>456</v>
      </c>
      <c r="F10" s="3948" t="s">
        <v>612</v>
      </c>
      <c r="G10" s="3948"/>
      <c r="H10" s="1888" t="s">
        <v>456</v>
      </c>
      <c r="I10" s="3948" t="s">
        <v>612</v>
      </c>
      <c r="J10" s="3948"/>
      <c r="K10" s="1888" t="s">
        <v>456</v>
      </c>
      <c r="L10" s="1888" t="s">
        <v>456</v>
      </c>
      <c r="M10" s="1889" t="s">
        <v>456</v>
      </c>
    </row>
    <row r="11" spans="1:13" ht="31.5" customHeight="1">
      <c r="A11" s="3919"/>
      <c r="B11" s="1878" t="s">
        <v>613</v>
      </c>
      <c r="C11" s="3938" t="s">
        <v>1368</v>
      </c>
      <c r="D11" s="3938"/>
      <c r="E11" s="3938"/>
      <c r="F11" s="3938"/>
      <c r="G11" s="3938"/>
      <c r="H11" s="3938"/>
      <c r="I11" s="3938"/>
      <c r="J11" s="3938"/>
      <c r="K11" s="3938"/>
      <c r="L11" s="3938"/>
      <c r="M11" s="3939"/>
    </row>
    <row r="12" spans="1:13" ht="55.5" customHeight="1">
      <c r="A12" s="3919"/>
      <c r="B12" s="1878" t="s">
        <v>796</v>
      </c>
      <c r="C12" s="3850" t="s">
        <v>1369</v>
      </c>
      <c r="D12" s="3850"/>
      <c r="E12" s="3850"/>
      <c r="F12" s="3850"/>
      <c r="G12" s="3850"/>
      <c r="H12" s="3850"/>
      <c r="I12" s="3850"/>
      <c r="J12" s="3850"/>
      <c r="K12" s="3850"/>
      <c r="L12" s="3850"/>
      <c r="M12" s="3851"/>
    </row>
    <row r="13" spans="1:13" ht="45">
      <c r="A13" s="3919"/>
      <c r="B13" s="1878" t="s">
        <v>798</v>
      </c>
      <c r="C13" s="3850" t="s">
        <v>404</v>
      </c>
      <c r="D13" s="3850"/>
      <c r="E13" s="3850"/>
      <c r="F13" s="3850"/>
      <c r="G13" s="3850"/>
      <c r="H13" s="3850"/>
      <c r="I13" s="3850"/>
      <c r="J13" s="3850"/>
      <c r="K13" s="3850"/>
      <c r="L13" s="3850"/>
      <c r="M13" s="3851"/>
    </row>
    <row r="14" spans="1:13" ht="41.25" customHeight="1">
      <c r="A14" s="3919"/>
      <c r="B14" s="3922" t="s">
        <v>800</v>
      </c>
      <c r="C14" s="3850" t="s">
        <v>97</v>
      </c>
      <c r="D14" s="3850"/>
      <c r="E14" s="1890" t="s">
        <v>801</v>
      </c>
      <c r="F14" s="1891">
        <v>10.3</v>
      </c>
      <c r="G14" s="3949" t="s">
        <v>1370</v>
      </c>
      <c r="H14" s="3850"/>
      <c r="I14" s="3850"/>
      <c r="J14" s="3850"/>
      <c r="K14" s="3850"/>
      <c r="L14" s="3850"/>
      <c r="M14" s="3924"/>
    </row>
    <row r="15" spans="1:13">
      <c r="A15" s="3919"/>
      <c r="B15" s="3922"/>
      <c r="C15" s="3850" t="s">
        <v>456</v>
      </c>
      <c r="D15" s="3850"/>
      <c r="E15" s="3850"/>
      <c r="F15" s="3850"/>
      <c r="G15" s="3850"/>
      <c r="H15" s="3850"/>
      <c r="I15" s="3850"/>
      <c r="J15" s="3850"/>
      <c r="K15" s="3850"/>
      <c r="L15" s="3850"/>
      <c r="M15" s="3851"/>
    </row>
    <row r="16" spans="1:13">
      <c r="A16" s="3946" t="s">
        <v>615</v>
      </c>
      <c r="B16" s="1877" t="s">
        <v>30</v>
      </c>
      <c r="C16" s="3850" t="s">
        <v>261</v>
      </c>
      <c r="D16" s="3850"/>
      <c r="E16" s="3850"/>
      <c r="F16" s="3850"/>
      <c r="G16" s="3850"/>
      <c r="H16" s="3850"/>
      <c r="I16" s="3850"/>
      <c r="J16" s="3850"/>
      <c r="K16" s="3850"/>
      <c r="L16" s="3850"/>
      <c r="M16" s="3851"/>
    </row>
    <row r="17" spans="1:13">
      <c r="A17" s="3947"/>
      <c r="B17" s="1878" t="s">
        <v>804</v>
      </c>
      <c r="C17" s="3850" t="s">
        <v>444</v>
      </c>
      <c r="D17" s="3850"/>
      <c r="E17" s="3850"/>
      <c r="F17" s="3850"/>
      <c r="G17" s="3850"/>
      <c r="H17" s="3850"/>
      <c r="I17" s="3850"/>
      <c r="J17" s="3850"/>
      <c r="K17" s="3850"/>
      <c r="L17" s="3850"/>
      <c r="M17" s="3851"/>
    </row>
    <row r="18" spans="1:13" ht="8.25" customHeight="1">
      <c r="A18" s="3947"/>
      <c r="B18" s="3922" t="s">
        <v>616</v>
      </c>
      <c r="C18" s="1883" t="s">
        <v>456</v>
      </c>
      <c r="D18" s="1892" t="s">
        <v>456</v>
      </c>
      <c r="E18" s="1892" t="s">
        <v>456</v>
      </c>
      <c r="F18" s="1892" t="s">
        <v>456</v>
      </c>
      <c r="G18" s="1892" t="s">
        <v>456</v>
      </c>
      <c r="H18" s="1892" t="s">
        <v>456</v>
      </c>
      <c r="I18" s="1892" t="s">
        <v>456</v>
      </c>
      <c r="J18" s="1892" t="s">
        <v>456</v>
      </c>
      <c r="K18" s="1892" t="s">
        <v>456</v>
      </c>
      <c r="L18" s="1892" t="s">
        <v>456</v>
      </c>
      <c r="M18" s="1893" t="s">
        <v>456</v>
      </c>
    </row>
    <row r="19" spans="1:13" ht="9" customHeight="1">
      <c r="A19" s="3947"/>
      <c r="B19" s="3922"/>
      <c r="C19" s="1883" t="s">
        <v>456</v>
      </c>
      <c r="D19" s="1879" t="s">
        <v>456</v>
      </c>
      <c r="E19" s="1892" t="s">
        <v>456</v>
      </c>
      <c r="F19" s="1879" t="s">
        <v>456</v>
      </c>
      <c r="G19" s="1892" t="s">
        <v>456</v>
      </c>
      <c r="H19" s="1879" t="s">
        <v>456</v>
      </c>
      <c r="I19" s="1892" t="s">
        <v>456</v>
      </c>
      <c r="J19" s="1879" t="s">
        <v>456</v>
      </c>
      <c r="K19" s="1892" t="s">
        <v>456</v>
      </c>
      <c r="L19" s="1892" t="s">
        <v>456</v>
      </c>
      <c r="M19" s="1893" t="s">
        <v>456</v>
      </c>
    </row>
    <row r="20" spans="1:13">
      <c r="A20" s="3947"/>
      <c r="B20" s="3922"/>
      <c r="C20" s="1892" t="s">
        <v>617</v>
      </c>
      <c r="D20" s="1894" t="s">
        <v>456</v>
      </c>
      <c r="E20" s="1892" t="s">
        <v>618</v>
      </c>
      <c r="F20" s="1894" t="s">
        <v>456</v>
      </c>
      <c r="G20" s="1892" t="s">
        <v>619</v>
      </c>
      <c r="H20" s="1894" t="s">
        <v>456</v>
      </c>
      <c r="I20" s="1892" t="s">
        <v>620</v>
      </c>
      <c r="J20" s="1894" t="s">
        <v>456</v>
      </c>
      <c r="K20" s="1892" t="s">
        <v>456</v>
      </c>
      <c r="L20" s="1892" t="s">
        <v>456</v>
      </c>
      <c r="M20" s="1893" t="s">
        <v>456</v>
      </c>
    </row>
    <row r="21" spans="1:13" ht="19.5" customHeight="1">
      <c r="A21" s="3947"/>
      <c r="B21" s="3922"/>
      <c r="C21" s="1892" t="s">
        <v>621</v>
      </c>
      <c r="D21" s="1894" t="s">
        <v>456</v>
      </c>
      <c r="E21" s="1892" t="s">
        <v>622</v>
      </c>
      <c r="F21" s="1894" t="s">
        <v>456</v>
      </c>
      <c r="G21" s="1892" t="s">
        <v>623</v>
      </c>
      <c r="H21" s="1894" t="s">
        <v>456</v>
      </c>
      <c r="I21" s="1892" t="s">
        <v>456</v>
      </c>
      <c r="J21" s="1892" t="s">
        <v>456</v>
      </c>
      <c r="K21" s="1892" t="s">
        <v>456</v>
      </c>
      <c r="L21" s="1892" t="s">
        <v>456</v>
      </c>
      <c r="M21" s="1893" t="s">
        <v>456</v>
      </c>
    </row>
    <row r="22" spans="1:13" ht="18.75" customHeight="1">
      <c r="A22" s="3947"/>
      <c r="B22" s="3922"/>
      <c r="C22" s="1892" t="s">
        <v>624</v>
      </c>
      <c r="D22" s="1894" t="s">
        <v>456</v>
      </c>
      <c r="E22" s="1892" t="s">
        <v>625</v>
      </c>
      <c r="F22" s="1894" t="s">
        <v>456</v>
      </c>
      <c r="G22" s="1892" t="s">
        <v>456</v>
      </c>
      <c r="H22" s="1892" t="s">
        <v>456</v>
      </c>
      <c r="I22" s="1892" t="s">
        <v>456</v>
      </c>
      <c r="J22" s="1892" t="s">
        <v>456</v>
      </c>
      <c r="K22" s="1892" t="s">
        <v>456</v>
      </c>
      <c r="L22" s="1892" t="s">
        <v>456</v>
      </c>
      <c r="M22" s="1893" t="s">
        <v>456</v>
      </c>
    </row>
    <row r="23" spans="1:13">
      <c r="A23" s="3947"/>
      <c r="B23" s="3922"/>
      <c r="C23" s="1892" t="s">
        <v>626</v>
      </c>
      <c r="D23" s="1894" t="s">
        <v>775</v>
      </c>
      <c r="E23" s="1892" t="s">
        <v>628</v>
      </c>
      <c r="F23" s="3948" t="s">
        <v>1371</v>
      </c>
      <c r="G23" s="3948"/>
      <c r="H23" s="3948"/>
      <c r="I23" s="1888" t="s">
        <v>456</v>
      </c>
      <c r="J23" s="1888" t="s">
        <v>456</v>
      </c>
      <c r="K23" s="1888" t="s">
        <v>456</v>
      </c>
      <c r="L23" s="1888" t="s">
        <v>456</v>
      </c>
      <c r="M23" s="1889" t="s">
        <v>456</v>
      </c>
    </row>
    <row r="24" spans="1:13" ht="9.75" customHeight="1">
      <c r="A24" s="3947"/>
      <c r="B24" s="3923"/>
      <c r="C24" s="1879" t="s">
        <v>456</v>
      </c>
      <c r="D24" s="1879" t="s">
        <v>456</v>
      </c>
      <c r="E24" s="1879" t="s">
        <v>456</v>
      </c>
      <c r="F24" s="1879" t="s">
        <v>456</v>
      </c>
      <c r="G24" s="1879" t="s">
        <v>456</v>
      </c>
      <c r="H24" s="1879" t="s">
        <v>456</v>
      </c>
      <c r="I24" s="1879" t="s">
        <v>456</v>
      </c>
      <c r="J24" s="1879" t="s">
        <v>456</v>
      </c>
      <c r="K24" s="1879" t="s">
        <v>456</v>
      </c>
      <c r="L24" s="1879" t="s">
        <v>456</v>
      </c>
      <c r="M24" s="1895" t="s">
        <v>456</v>
      </c>
    </row>
    <row r="25" spans="1:13">
      <c r="A25" s="3947"/>
      <c r="B25" s="3922" t="s">
        <v>630</v>
      </c>
      <c r="C25" s="1892" t="s">
        <v>456</v>
      </c>
      <c r="D25" s="1892" t="s">
        <v>456</v>
      </c>
      <c r="E25" s="1892" t="s">
        <v>456</v>
      </c>
      <c r="F25" s="1892" t="s">
        <v>456</v>
      </c>
      <c r="G25" s="1892" t="s">
        <v>456</v>
      </c>
      <c r="H25" s="1892" t="s">
        <v>456</v>
      </c>
      <c r="I25" s="1892" t="s">
        <v>456</v>
      </c>
      <c r="J25" s="1892" t="s">
        <v>456</v>
      </c>
      <c r="K25" s="1892" t="s">
        <v>456</v>
      </c>
      <c r="L25" s="1883" t="s">
        <v>456</v>
      </c>
      <c r="M25" s="1887" t="s">
        <v>456</v>
      </c>
    </row>
    <row r="26" spans="1:13">
      <c r="A26" s="3947"/>
      <c r="B26" s="3922"/>
      <c r="C26" s="1892" t="s">
        <v>631</v>
      </c>
      <c r="D26" s="1896" t="s">
        <v>456</v>
      </c>
      <c r="E26" s="1892" t="s">
        <v>456</v>
      </c>
      <c r="F26" s="1892" t="s">
        <v>632</v>
      </c>
      <c r="G26" s="1896" t="s">
        <v>456</v>
      </c>
      <c r="H26" s="1892" t="s">
        <v>456</v>
      </c>
      <c r="I26" s="1892" t="s">
        <v>633</v>
      </c>
      <c r="J26" s="1896" t="s">
        <v>775</v>
      </c>
      <c r="K26" s="1892" t="s">
        <v>456</v>
      </c>
      <c r="L26" s="1883" t="s">
        <v>456</v>
      </c>
      <c r="M26" s="1887" t="s">
        <v>456</v>
      </c>
    </row>
    <row r="27" spans="1:13">
      <c r="A27" s="3947"/>
      <c r="B27" s="3922"/>
      <c r="C27" s="1892" t="s">
        <v>634</v>
      </c>
      <c r="D27" s="1897" t="s">
        <v>456</v>
      </c>
      <c r="E27" s="1883" t="s">
        <v>456</v>
      </c>
      <c r="F27" s="1892" t="s">
        <v>635</v>
      </c>
      <c r="G27" s="1894" t="s">
        <v>456</v>
      </c>
      <c r="H27" s="1883" t="s">
        <v>456</v>
      </c>
      <c r="I27" s="1883" t="s">
        <v>456</v>
      </c>
      <c r="J27" s="1883" t="s">
        <v>456</v>
      </c>
      <c r="K27" s="1883" t="s">
        <v>456</v>
      </c>
      <c r="L27" s="1883" t="s">
        <v>456</v>
      </c>
      <c r="M27" s="1887" t="s">
        <v>456</v>
      </c>
    </row>
    <row r="28" spans="1:13">
      <c r="A28" s="3947"/>
      <c r="B28" s="3923"/>
      <c r="C28" s="1879" t="s">
        <v>456</v>
      </c>
      <c r="D28" s="1879" t="s">
        <v>456</v>
      </c>
      <c r="E28" s="1879" t="s">
        <v>456</v>
      </c>
      <c r="F28" s="1879" t="s">
        <v>456</v>
      </c>
      <c r="G28" s="1879" t="s">
        <v>456</v>
      </c>
      <c r="H28" s="1879" t="s">
        <v>456</v>
      </c>
      <c r="I28" s="1879" t="s">
        <v>456</v>
      </c>
      <c r="J28" s="1879" t="s">
        <v>456</v>
      </c>
      <c r="K28" s="1879" t="s">
        <v>456</v>
      </c>
      <c r="L28" s="1888" t="s">
        <v>456</v>
      </c>
      <c r="M28" s="1889" t="s">
        <v>456</v>
      </c>
    </row>
    <row r="29" spans="1:13">
      <c r="A29" s="3947"/>
      <c r="B29" s="1898" t="s">
        <v>636</v>
      </c>
      <c r="C29" s="1892" t="s">
        <v>456</v>
      </c>
      <c r="D29" s="1892" t="s">
        <v>456</v>
      </c>
      <c r="E29" s="1892" t="s">
        <v>456</v>
      </c>
      <c r="F29" s="1892" t="s">
        <v>456</v>
      </c>
      <c r="G29" s="1892" t="s">
        <v>456</v>
      </c>
      <c r="H29" s="1892" t="s">
        <v>456</v>
      </c>
      <c r="I29" s="1892" t="s">
        <v>456</v>
      </c>
      <c r="J29" s="1892" t="s">
        <v>456</v>
      </c>
      <c r="K29" s="1892" t="s">
        <v>456</v>
      </c>
      <c r="L29" s="1892" t="s">
        <v>456</v>
      </c>
      <c r="M29" s="1893" t="s">
        <v>456</v>
      </c>
    </row>
    <row r="30" spans="1:13">
      <c r="A30" s="3947"/>
      <c r="B30" s="1898" t="s">
        <v>456</v>
      </c>
      <c r="C30" s="1899" t="s">
        <v>637</v>
      </c>
      <c r="D30" s="1900" t="s">
        <v>140</v>
      </c>
      <c r="E30" s="1892" t="s">
        <v>456</v>
      </c>
      <c r="F30" s="1883" t="s">
        <v>638</v>
      </c>
      <c r="G30" s="1896" t="s">
        <v>140</v>
      </c>
      <c r="H30" s="1892" t="s">
        <v>456</v>
      </c>
      <c r="I30" s="1883" t="s">
        <v>639</v>
      </c>
      <c r="J30" s="1901" t="s">
        <v>140</v>
      </c>
      <c r="K30" s="1461" t="s">
        <v>456</v>
      </c>
      <c r="L30" s="1902" t="s">
        <v>456</v>
      </c>
      <c r="M30" s="1893" t="s">
        <v>456</v>
      </c>
    </row>
    <row r="31" spans="1:13">
      <c r="A31" s="3947"/>
      <c r="B31" s="1878" t="s">
        <v>456</v>
      </c>
      <c r="C31" s="1879" t="s">
        <v>456</v>
      </c>
      <c r="D31" s="1879" t="s">
        <v>456</v>
      </c>
      <c r="E31" s="1879" t="s">
        <v>456</v>
      </c>
      <c r="F31" s="1879" t="s">
        <v>456</v>
      </c>
      <c r="G31" s="1879" t="s">
        <v>456</v>
      </c>
      <c r="H31" s="1879" t="s">
        <v>456</v>
      </c>
      <c r="I31" s="1879" t="s">
        <v>456</v>
      </c>
      <c r="J31" s="1879" t="s">
        <v>456</v>
      </c>
      <c r="K31" s="1879" t="s">
        <v>456</v>
      </c>
      <c r="L31" s="1879" t="s">
        <v>456</v>
      </c>
      <c r="M31" s="1895" t="s">
        <v>456</v>
      </c>
    </row>
    <row r="32" spans="1:13">
      <c r="A32" s="3947"/>
      <c r="B32" s="3922" t="s">
        <v>641</v>
      </c>
      <c r="C32" s="1903" t="s">
        <v>456</v>
      </c>
      <c r="D32" s="1903" t="s">
        <v>456</v>
      </c>
      <c r="E32" s="1903" t="s">
        <v>456</v>
      </c>
      <c r="F32" s="1903" t="s">
        <v>456</v>
      </c>
      <c r="G32" s="1903" t="s">
        <v>456</v>
      </c>
      <c r="H32" s="1903" t="s">
        <v>456</v>
      </c>
      <c r="I32" s="1903" t="s">
        <v>456</v>
      </c>
      <c r="J32" s="1903" t="s">
        <v>456</v>
      </c>
      <c r="K32" s="1903" t="s">
        <v>456</v>
      </c>
      <c r="L32" s="1883" t="s">
        <v>456</v>
      </c>
      <c r="M32" s="1887" t="s">
        <v>456</v>
      </c>
    </row>
    <row r="33" spans="1:13">
      <c r="A33" s="3947"/>
      <c r="B33" s="3922"/>
      <c r="C33" s="1892" t="s">
        <v>642</v>
      </c>
      <c r="D33" s="1904">
        <v>2022</v>
      </c>
      <c r="E33" s="1903" t="s">
        <v>456</v>
      </c>
      <c r="F33" s="1892" t="s">
        <v>643</v>
      </c>
      <c r="G33" s="1905">
        <v>2025</v>
      </c>
      <c r="H33" s="1903" t="s">
        <v>456</v>
      </c>
      <c r="I33" s="1883" t="s">
        <v>456</v>
      </c>
      <c r="J33" s="1903" t="s">
        <v>456</v>
      </c>
      <c r="K33" s="1903" t="s">
        <v>456</v>
      </c>
      <c r="L33" s="1883" t="s">
        <v>456</v>
      </c>
      <c r="M33" s="1887" t="s">
        <v>456</v>
      </c>
    </row>
    <row r="34" spans="1:13">
      <c r="A34" s="3947"/>
      <c r="B34" s="3923"/>
      <c r="C34" s="1879" t="s">
        <v>456</v>
      </c>
      <c r="D34" s="1879" t="s">
        <v>456</v>
      </c>
      <c r="E34" s="1906" t="s">
        <v>456</v>
      </c>
      <c r="F34" s="1879" t="s">
        <v>456</v>
      </c>
      <c r="G34" s="1906" t="s">
        <v>456</v>
      </c>
      <c r="H34" s="1906" t="s">
        <v>456</v>
      </c>
      <c r="I34" s="1888" t="s">
        <v>456</v>
      </c>
      <c r="J34" s="1906" t="s">
        <v>456</v>
      </c>
      <c r="K34" s="1906" t="s">
        <v>456</v>
      </c>
      <c r="L34" s="1888" t="s">
        <v>456</v>
      </c>
      <c r="M34" s="1889" t="s">
        <v>456</v>
      </c>
    </row>
    <row r="35" spans="1:13">
      <c r="A35" s="3947"/>
      <c r="B35" s="3922" t="s">
        <v>644</v>
      </c>
      <c r="C35" s="1892" t="s">
        <v>456</v>
      </c>
      <c r="D35" s="1892" t="s">
        <v>456</v>
      </c>
      <c r="E35" s="1892" t="s">
        <v>456</v>
      </c>
      <c r="F35" s="1892" t="s">
        <v>456</v>
      </c>
      <c r="G35" s="1892" t="s">
        <v>456</v>
      </c>
      <c r="H35" s="1892" t="s">
        <v>456</v>
      </c>
      <c r="I35" s="1892" t="s">
        <v>456</v>
      </c>
      <c r="J35" s="1892" t="s">
        <v>456</v>
      </c>
      <c r="K35" s="1892" t="s">
        <v>456</v>
      </c>
      <c r="L35" s="1892" t="s">
        <v>456</v>
      </c>
      <c r="M35" s="1893" t="s">
        <v>456</v>
      </c>
    </row>
    <row r="36" spans="1:13">
      <c r="A36" s="3947"/>
      <c r="B36" s="3922"/>
      <c r="C36" s="1892" t="s">
        <v>456</v>
      </c>
      <c r="D36" s="1892" t="s">
        <v>682</v>
      </c>
      <c r="E36" s="1892" t="s">
        <v>456</v>
      </c>
      <c r="F36" s="1892" t="s">
        <v>683</v>
      </c>
      <c r="G36" s="1892" t="s">
        <v>456</v>
      </c>
      <c r="H36" s="1883" t="s">
        <v>684</v>
      </c>
      <c r="I36" s="1883" t="s">
        <v>456</v>
      </c>
      <c r="J36" s="1883" t="s">
        <v>685</v>
      </c>
      <c r="K36" s="1892" t="s">
        <v>456</v>
      </c>
      <c r="L36" s="1892" t="s">
        <v>686</v>
      </c>
      <c r="M36" s="1893" t="s">
        <v>456</v>
      </c>
    </row>
    <row r="37" spans="1:13">
      <c r="A37" s="3947"/>
      <c r="B37" s="3922"/>
      <c r="C37" s="1892" t="s">
        <v>456</v>
      </c>
      <c r="D37" s="1901">
        <v>9</v>
      </c>
      <c r="E37" s="1902" t="s">
        <v>456</v>
      </c>
      <c r="F37" s="1461">
        <v>9</v>
      </c>
      <c r="G37" s="1902" t="s">
        <v>456</v>
      </c>
      <c r="H37" s="1461">
        <v>9</v>
      </c>
      <c r="I37" s="1902" t="s">
        <v>456</v>
      </c>
      <c r="J37" s="1461">
        <v>5</v>
      </c>
      <c r="K37" s="1902" t="s">
        <v>456</v>
      </c>
      <c r="L37" s="1461" t="s">
        <v>456</v>
      </c>
      <c r="M37" s="1462" t="s">
        <v>456</v>
      </c>
    </row>
    <row r="38" spans="1:13">
      <c r="A38" s="3947"/>
      <c r="B38" s="3922"/>
      <c r="C38" s="1892" t="s">
        <v>456</v>
      </c>
      <c r="D38" s="1892" t="s">
        <v>734</v>
      </c>
      <c r="E38" s="1892" t="s">
        <v>456</v>
      </c>
      <c r="F38" s="1892" t="s">
        <v>735</v>
      </c>
      <c r="G38" s="1892" t="s">
        <v>456</v>
      </c>
      <c r="H38" s="1883" t="s">
        <v>736</v>
      </c>
      <c r="I38" s="1883" t="s">
        <v>456</v>
      </c>
      <c r="J38" s="1883" t="s">
        <v>737</v>
      </c>
      <c r="K38" s="1892" t="s">
        <v>456</v>
      </c>
      <c r="L38" s="1892" t="s">
        <v>738</v>
      </c>
      <c r="M38" s="1893" t="s">
        <v>456</v>
      </c>
    </row>
    <row r="39" spans="1:13">
      <c r="A39" s="3947"/>
      <c r="B39" s="3922"/>
      <c r="C39" s="1892" t="s">
        <v>456</v>
      </c>
      <c r="D39" s="1901" t="s">
        <v>456</v>
      </c>
      <c r="E39" s="1902" t="s">
        <v>456</v>
      </c>
      <c r="F39" s="1461" t="s">
        <v>456</v>
      </c>
      <c r="G39" s="1902" t="s">
        <v>456</v>
      </c>
      <c r="H39" s="1461" t="s">
        <v>456</v>
      </c>
      <c r="I39" s="1902" t="s">
        <v>456</v>
      </c>
      <c r="J39" s="1461" t="s">
        <v>456</v>
      </c>
      <c r="K39" s="1902" t="s">
        <v>456</v>
      </c>
      <c r="L39" s="1461" t="s">
        <v>456</v>
      </c>
      <c r="M39" s="1462" t="s">
        <v>456</v>
      </c>
    </row>
    <row r="40" spans="1:13">
      <c r="A40" s="3947"/>
      <c r="B40" s="3922"/>
      <c r="C40" s="1892" t="s">
        <v>456</v>
      </c>
      <c r="D40" s="1892" t="s">
        <v>739</v>
      </c>
      <c r="E40" s="1892" t="s">
        <v>456</v>
      </c>
      <c r="F40" s="1892" t="s">
        <v>740</v>
      </c>
      <c r="G40" s="1892" t="s">
        <v>456</v>
      </c>
      <c r="H40" s="1883" t="s">
        <v>741</v>
      </c>
      <c r="I40" s="1883" t="s">
        <v>456</v>
      </c>
      <c r="J40" s="1883" t="s">
        <v>742</v>
      </c>
      <c r="K40" s="1892" t="s">
        <v>456</v>
      </c>
      <c r="L40" s="1892" t="s">
        <v>645</v>
      </c>
      <c r="M40" s="1893" t="s">
        <v>456</v>
      </c>
    </row>
    <row r="41" spans="1:13">
      <c r="A41" s="3947"/>
      <c r="B41" s="3922"/>
      <c r="C41" s="1892" t="s">
        <v>456</v>
      </c>
      <c r="D41" s="1901" t="s">
        <v>456</v>
      </c>
      <c r="E41" s="1902" t="s">
        <v>456</v>
      </c>
      <c r="F41" s="1461" t="s">
        <v>456</v>
      </c>
      <c r="G41" s="1902" t="s">
        <v>456</v>
      </c>
      <c r="H41" s="1461" t="s">
        <v>456</v>
      </c>
      <c r="I41" s="1902" t="s">
        <v>456</v>
      </c>
      <c r="J41" s="1461" t="s">
        <v>456</v>
      </c>
      <c r="K41" s="1902" t="s">
        <v>456</v>
      </c>
      <c r="L41" s="1461" t="s">
        <v>456</v>
      </c>
      <c r="M41" s="1462" t="s">
        <v>456</v>
      </c>
    </row>
    <row r="42" spans="1:13">
      <c r="A42" s="3947"/>
      <c r="B42" s="3922"/>
      <c r="C42" s="1892" t="s">
        <v>456</v>
      </c>
      <c r="D42" s="1879" t="s">
        <v>645</v>
      </c>
      <c r="E42" s="1879" t="s">
        <v>456</v>
      </c>
      <c r="F42" s="1879" t="s">
        <v>646</v>
      </c>
      <c r="G42" s="1879" t="s">
        <v>456</v>
      </c>
      <c r="H42" s="1892" t="s">
        <v>456</v>
      </c>
      <c r="I42" s="1892" t="s">
        <v>456</v>
      </c>
      <c r="J42" s="1892" t="s">
        <v>456</v>
      </c>
      <c r="K42" s="1892" t="s">
        <v>456</v>
      </c>
      <c r="L42" s="1892" t="s">
        <v>456</v>
      </c>
      <c r="M42" s="1893" t="s">
        <v>456</v>
      </c>
    </row>
    <row r="43" spans="1:13">
      <c r="A43" s="3947"/>
      <c r="B43" s="3922"/>
      <c r="C43" s="1892" t="s">
        <v>456</v>
      </c>
      <c r="D43" s="1880" t="s">
        <v>456</v>
      </c>
      <c r="E43" s="1882" t="s">
        <v>456</v>
      </c>
      <c r="F43" s="3850">
        <v>50</v>
      </c>
      <c r="G43" s="3924"/>
      <c r="H43" s="3925" t="s">
        <v>456</v>
      </c>
      <c r="I43" s="3925"/>
      <c r="J43" s="1892" t="s">
        <v>456</v>
      </c>
      <c r="K43" s="1892" t="s">
        <v>456</v>
      </c>
      <c r="L43" s="1892" t="s">
        <v>456</v>
      </c>
      <c r="M43" s="1893" t="s">
        <v>456</v>
      </c>
    </row>
    <row r="44" spans="1:13">
      <c r="A44" s="3947"/>
      <c r="B44" s="3922"/>
      <c r="C44" s="1879" t="s">
        <v>456</v>
      </c>
      <c r="D44" s="1879" t="s">
        <v>456</v>
      </c>
      <c r="E44" s="1879" t="s">
        <v>456</v>
      </c>
      <c r="F44" s="1879" t="s">
        <v>456</v>
      </c>
      <c r="G44" s="1879" t="s">
        <v>456</v>
      </c>
      <c r="H44" s="1879" t="s">
        <v>456</v>
      </c>
      <c r="I44" s="1879" t="s">
        <v>456</v>
      </c>
      <c r="J44" s="1879" t="s">
        <v>456</v>
      </c>
      <c r="K44" s="1879" t="s">
        <v>456</v>
      </c>
      <c r="L44" s="1879" t="s">
        <v>456</v>
      </c>
      <c r="M44" s="1895" t="s">
        <v>456</v>
      </c>
    </row>
    <row r="45" spans="1:13" ht="18" customHeight="1">
      <c r="A45" s="3947"/>
      <c r="B45" s="3926" t="s">
        <v>647</v>
      </c>
      <c r="C45" s="1892" t="s">
        <v>456</v>
      </c>
      <c r="D45" s="1892" t="s">
        <v>456</v>
      </c>
      <c r="E45" s="1892" t="s">
        <v>456</v>
      </c>
      <c r="F45" s="1892" t="s">
        <v>456</v>
      </c>
      <c r="G45" s="1892" t="s">
        <v>456</v>
      </c>
      <c r="H45" s="1892" t="s">
        <v>456</v>
      </c>
      <c r="I45" s="1892" t="s">
        <v>456</v>
      </c>
      <c r="J45" s="1892" t="s">
        <v>456</v>
      </c>
      <c r="K45" s="1892" t="s">
        <v>456</v>
      </c>
      <c r="L45" s="1883" t="s">
        <v>456</v>
      </c>
      <c r="M45" s="1887" t="s">
        <v>456</v>
      </c>
    </row>
    <row r="46" spans="1:13">
      <c r="A46" s="3947"/>
      <c r="B46" s="3922"/>
      <c r="C46" s="1883" t="s">
        <v>456</v>
      </c>
      <c r="D46" s="1892" t="s">
        <v>601</v>
      </c>
      <c r="E46" s="1879" t="s">
        <v>171</v>
      </c>
      <c r="F46" s="3927" t="s">
        <v>648</v>
      </c>
      <c r="G46" s="3928" t="s">
        <v>1372</v>
      </c>
      <c r="H46" s="3929"/>
      <c r="I46" s="3929"/>
      <c r="J46" s="3930"/>
      <c r="K46" s="1892" t="s">
        <v>649</v>
      </c>
      <c r="L46" s="3934" t="s">
        <v>1373</v>
      </c>
      <c r="M46" s="3935"/>
    </row>
    <row r="47" spans="1:13">
      <c r="A47" s="3947"/>
      <c r="B47" s="3922"/>
      <c r="C47" s="1883" t="s">
        <v>456</v>
      </c>
      <c r="D47" s="1907" t="s">
        <v>775</v>
      </c>
      <c r="E47" s="1882" t="s">
        <v>456</v>
      </c>
      <c r="F47" s="3927"/>
      <c r="G47" s="3931"/>
      <c r="H47" s="3932"/>
      <c r="I47" s="3932"/>
      <c r="J47" s="3933"/>
      <c r="K47" s="1883" t="s">
        <v>456</v>
      </c>
      <c r="L47" s="3936"/>
      <c r="M47" s="3937"/>
    </row>
    <row r="48" spans="1:13">
      <c r="A48" s="3947"/>
      <c r="B48" s="3923"/>
      <c r="C48" s="1888" t="s">
        <v>456</v>
      </c>
      <c r="D48" s="1888" t="s">
        <v>456</v>
      </c>
      <c r="E48" s="1888" t="s">
        <v>456</v>
      </c>
      <c r="F48" s="1888" t="s">
        <v>456</v>
      </c>
      <c r="G48" s="1888" t="s">
        <v>456</v>
      </c>
      <c r="H48" s="1888" t="s">
        <v>456</v>
      </c>
      <c r="I48" s="1888" t="s">
        <v>456</v>
      </c>
      <c r="J48" s="1888" t="s">
        <v>456</v>
      </c>
      <c r="K48" s="1888" t="s">
        <v>456</v>
      </c>
      <c r="L48" s="1883" t="s">
        <v>456</v>
      </c>
      <c r="M48" s="1887" t="s">
        <v>456</v>
      </c>
    </row>
    <row r="49" spans="1:13">
      <c r="A49" s="3947"/>
      <c r="B49" s="1878" t="s">
        <v>650</v>
      </c>
      <c r="C49" s="3920" t="s">
        <v>1374</v>
      </c>
      <c r="D49" s="3920"/>
      <c r="E49" s="3920"/>
      <c r="F49" s="3920"/>
      <c r="G49" s="3920"/>
      <c r="H49" s="3920"/>
      <c r="I49" s="3920"/>
      <c r="J49" s="3920"/>
      <c r="K49" s="3920"/>
      <c r="L49" s="3920"/>
      <c r="M49" s="3921"/>
    </row>
    <row r="50" spans="1:13">
      <c r="A50" s="3947"/>
      <c r="B50" s="1878" t="s">
        <v>652</v>
      </c>
      <c r="C50" s="3920" t="s">
        <v>1375</v>
      </c>
      <c r="D50" s="3920"/>
      <c r="E50" s="3920"/>
      <c r="F50" s="3920"/>
      <c r="G50" s="3920"/>
      <c r="H50" s="3920"/>
      <c r="I50" s="3920"/>
      <c r="J50" s="3920"/>
      <c r="K50" s="3920"/>
      <c r="L50" s="3920"/>
      <c r="M50" s="3921"/>
    </row>
    <row r="51" spans="1:13">
      <c r="A51" s="3947"/>
      <c r="B51" s="1878" t="s">
        <v>654</v>
      </c>
      <c r="C51" s="3920" t="s">
        <v>1376</v>
      </c>
      <c r="D51" s="3920"/>
      <c r="E51" s="3920"/>
      <c r="F51" s="3920"/>
      <c r="G51" s="3920"/>
      <c r="H51" s="3920"/>
      <c r="I51" s="3920"/>
      <c r="J51" s="3920"/>
      <c r="K51" s="3920"/>
      <c r="L51" s="3920"/>
      <c r="M51" s="3921"/>
    </row>
    <row r="52" spans="1:13">
      <c r="A52" s="3947"/>
      <c r="B52" s="1878" t="s">
        <v>655</v>
      </c>
      <c r="C52" s="3942">
        <v>44205</v>
      </c>
      <c r="D52" s="3920"/>
      <c r="E52" s="3920"/>
      <c r="F52" s="3920"/>
      <c r="G52" s="3920"/>
      <c r="H52" s="3920"/>
      <c r="I52" s="3920"/>
      <c r="J52" s="3920"/>
      <c r="K52" s="3920"/>
      <c r="L52" s="3920"/>
      <c r="M52" s="3921"/>
    </row>
    <row r="53" spans="1:13" ht="15.75" customHeight="1">
      <c r="A53" s="3918" t="s">
        <v>656</v>
      </c>
      <c r="B53" s="1908" t="s">
        <v>657</v>
      </c>
      <c r="C53" s="3920" t="s">
        <v>450</v>
      </c>
      <c r="D53" s="3920"/>
      <c r="E53" s="3920"/>
      <c r="F53" s="3920"/>
      <c r="G53" s="3920"/>
      <c r="H53" s="3920"/>
      <c r="I53" s="3920"/>
      <c r="J53" s="3920"/>
      <c r="K53" s="3920"/>
      <c r="L53" s="3920"/>
      <c r="M53" s="3921"/>
    </row>
    <row r="54" spans="1:13">
      <c r="A54" s="3919"/>
      <c r="B54" s="1908" t="s">
        <v>659</v>
      </c>
      <c r="C54" s="3920" t="s">
        <v>1377</v>
      </c>
      <c r="D54" s="3920"/>
      <c r="E54" s="3920"/>
      <c r="F54" s="3920"/>
      <c r="G54" s="3920"/>
      <c r="H54" s="3920"/>
      <c r="I54" s="3920"/>
      <c r="J54" s="3920"/>
      <c r="K54" s="3920"/>
      <c r="L54" s="3920"/>
      <c r="M54" s="3921"/>
    </row>
    <row r="55" spans="1:13">
      <c r="A55" s="3919"/>
      <c r="B55" s="1908" t="s">
        <v>661</v>
      </c>
      <c r="C55" s="3920" t="s">
        <v>1378</v>
      </c>
      <c r="D55" s="3920"/>
      <c r="E55" s="3920"/>
      <c r="F55" s="3920"/>
      <c r="G55" s="3920"/>
      <c r="H55" s="3920"/>
      <c r="I55" s="3920"/>
      <c r="J55" s="3920"/>
      <c r="K55" s="3920"/>
      <c r="L55" s="3920"/>
      <c r="M55" s="3921"/>
    </row>
    <row r="56" spans="1:13" ht="15.75" customHeight="1">
      <c r="A56" s="3919"/>
      <c r="B56" s="1908" t="s">
        <v>662</v>
      </c>
      <c r="C56" s="3920" t="s">
        <v>449</v>
      </c>
      <c r="D56" s="3920"/>
      <c r="E56" s="3920"/>
      <c r="F56" s="3920"/>
      <c r="G56" s="3920"/>
      <c r="H56" s="3920"/>
      <c r="I56" s="3920"/>
      <c r="J56" s="3920"/>
      <c r="K56" s="3920"/>
      <c r="L56" s="3920"/>
      <c r="M56" s="3921"/>
    </row>
    <row r="57" spans="1:13" ht="15.75" customHeight="1">
      <c r="A57" s="3919"/>
      <c r="B57" s="1908" t="s">
        <v>663</v>
      </c>
      <c r="C57" s="3944" t="s">
        <v>1379</v>
      </c>
      <c r="D57" s="3944"/>
      <c r="E57" s="3944"/>
      <c r="F57" s="3944"/>
      <c r="G57" s="3944"/>
      <c r="H57" s="3944"/>
      <c r="I57" s="3944"/>
      <c r="J57" s="3944"/>
      <c r="K57" s="3944"/>
      <c r="L57" s="3944"/>
      <c r="M57" s="3945"/>
    </row>
    <row r="58" spans="1:13">
      <c r="A58" s="3943"/>
      <c r="B58" s="1908" t="s">
        <v>665</v>
      </c>
      <c r="C58" s="3920">
        <v>2976030</v>
      </c>
      <c r="D58" s="3920"/>
      <c r="E58" s="3920"/>
      <c r="F58" s="3920"/>
      <c r="G58" s="3920"/>
      <c r="H58" s="3920"/>
      <c r="I58" s="3920"/>
      <c r="J58" s="3920"/>
      <c r="K58" s="3920"/>
      <c r="L58" s="3920"/>
      <c r="M58" s="3921"/>
    </row>
    <row r="59" spans="1:13">
      <c r="A59" s="3918" t="s">
        <v>667</v>
      </c>
      <c r="B59" s="1909" t="s">
        <v>668</v>
      </c>
      <c r="C59" s="3920" t="s">
        <v>450</v>
      </c>
      <c r="D59" s="3920"/>
      <c r="E59" s="3920"/>
      <c r="F59" s="3920"/>
      <c r="G59" s="3920"/>
      <c r="H59" s="3920"/>
      <c r="I59" s="3920"/>
      <c r="J59" s="3920"/>
      <c r="K59" s="3920"/>
      <c r="L59" s="3920"/>
      <c r="M59" s="3921"/>
    </row>
    <row r="60" spans="1:13" ht="30" customHeight="1">
      <c r="A60" s="3919"/>
      <c r="B60" s="1909" t="s">
        <v>670</v>
      </c>
      <c r="C60" s="3920" t="s">
        <v>1377</v>
      </c>
      <c r="D60" s="3920"/>
      <c r="E60" s="3920"/>
      <c r="F60" s="3920"/>
      <c r="G60" s="3920"/>
      <c r="H60" s="3920"/>
      <c r="I60" s="3920"/>
      <c r="J60" s="3920"/>
      <c r="K60" s="3920"/>
      <c r="L60" s="3920"/>
      <c r="M60" s="3921"/>
    </row>
    <row r="61" spans="1:13" ht="30" customHeight="1">
      <c r="A61" s="3919"/>
      <c r="B61" s="1909" t="s">
        <v>44</v>
      </c>
      <c r="C61" s="3920" t="s">
        <v>1378</v>
      </c>
      <c r="D61" s="3920"/>
      <c r="E61" s="3920"/>
      <c r="F61" s="3920"/>
      <c r="G61" s="3920"/>
      <c r="H61" s="3920"/>
      <c r="I61" s="3920"/>
      <c r="J61" s="3920"/>
      <c r="K61" s="3920"/>
      <c r="L61" s="3920"/>
      <c r="M61" s="3921"/>
    </row>
    <row r="62" spans="1:13" ht="123" customHeight="1">
      <c r="A62" s="1910" t="s">
        <v>672</v>
      </c>
      <c r="B62" s="1911" t="s">
        <v>456</v>
      </c>
      <c r="C62" s="3940" t="s">
        <v>1380</v>
      </c>
      <c r="D62" s="3940"/>
      <c r="E62" s="3940"/>
      <c r="F62" s="3940"/>
      <c r="G62" s="3940"/>
      <c r="H62" s="3940"/>
      <c r="I62" s="3940"/>
      <c r="J62" s="3940"/>
      <c r="K62" s="3940"/>
      <c r="L62" s="3940"/>
      <c r="M62" s="3941"/>
    </row>
  </sheetData>
  <mergeCells count="54">
    <mergeCell ref="A2:A15"/>
    <mergeCell ref="C2:M2"/>
    <mergeCell ref="C3:M3"/>
    <mergeCell ref="F4:G4"/>
    <mergeCell ref="I4:M4"/>
    <mergeCell ref="C5:M5"/>
    <mergeCell ref="C6:M6"/>
    <mergeCell ref="C7:D7"/>
    <mergeCell ref="I7:M7"/>
    <mergeCell ref="B8:B10"/>
    <mergeCell ref="C8:D9"/>
    <mergeCell ref="F9:G9"/>
    <mergeCell ref="I9:J9"/>
    <mergeCell ref="C10:D10"/>
    <mergeCell ref="F10:G10"/>
    <mergeCell ref="I10:J10"/>
    <mergeCell ref="C12:M12"/>
    <mergeCell ref="C13:M13"/>
    <mergeCell ref="B14:B15"/>
    <mergeCell ref="C14:D14"/>
    <mergeCell ref="C15:M15"/>
    <mergeCell ref="G14:M14"/>
    <mergeCell ref="C62:M62"/>
    <mergeCell ref="C51:M51"/>
    <mergeCell ref="C52:M52"/>
    <mergeCell ref="A53:A58"/>
    <mergeCell ref="C53:M53"/>
    <mergeCell ref="C54:M54"/>
    <mergeCell ref="C55:M55"/>
    <mergeCell ref="C56:M56"/>
    <mergeCell ref="C57:M57"/>
    <mergeCell ref="C58:M58"/>
    <mergeCell ref="A16:A52"/>
    <mergeCell ref="C16:M16"/>
    <mergeCell ref="C17:M17"/>
    <mergeCell ref="B18:B24"/>
    <mergeCell ref="F23:H23"/>
    <mergeCell ref="B25:B28"/>
    <mergeCell ref="B1:M1"/>
    <mergeCell ref="A59:A61"/>
    <mergeCell ref="C59:M59"/>
    <mergeCell ref="C60:M60"/>
    <mergeCell ref="C61:M61"/>
    <mergeCell ref="C50:M50"/>
    <mergeCell ref="B32:B34"/>
    <mergeCell ref="B35:B44"/>
    <mergeCell ref="F43:G43"/>
    <mergeCell ref="H43:I43"/>
    <mergeCell ref="B45:B48"/>
    <mergeCell ref="F46:F47"/>
    <mergeCell ref="G46:J47"/>
    <mergeCell ref="L46:M47"/>
    <mergeCell ref="C49:M49"/>
    <mergeCell ref="C11:M11"/>
  </mergeCells>
  <hyperlinks>
    <hyperlink ref="C57" r:id="rId1" xr:uid="{00000000-0004-0000-3C00-000000000000}"/>
  </hyperlink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8EA9DB"/>
  </sheetPr>
  <dimension ref="A1:R62"/>
  <sheetViews>
    <sheetView topLeftCell="A8" zoomScale="86" zoomScaleNormal="86" workbookViewId="0">
      <selection activeCell="F14" sqref="F14:M14"/>
    </sheetView>
  </sheetViews>
  <sheetFormatPr baseColWidth="10" defaultColWidth="11.42578125" defaultRowHeight="15.75"/>
  <cols>
    <col min="1" max="1" width="25.140625" style="5" customWidth="1"/>
    <col min="2" max="2" width="39.140625" style="7" customWidth="1"/>
    <col min="3" max="3" width="11.42578125" style="5"/>
    <col min="4" max="4" width="28.5703125" style="5" customWidth="1"/>
    <col min="5" max="12" width="11.42578125" style="5"/>
    <col min="13" max="13" width="14.140625" style="5" customWidth="1"/>
    <col min="14" max="16384" width="11.42578125" style="5"/>
  </cols>
  <sheetData>
    <row r="1" spans="1:18" ht="16.5" thickBot="1">
      <c r="A1" s="105"/>
      <c r="B1" s="106" t="s">
        <v>1381</v>
      </c>
      <c r="C1" s="107"/>
      <c r="D1" s="107"/>
      <c r="E1" s="107"/>
      <c r="F1" s="107"/>
      <c r="G1" s="107"/>
      <c r="H1" s="107"/>
      <c r="I1" s="107"/>
      <c r="J1" s="107"/>
      <c r="K1" s="107"/>
      <c r="L1" s="107"/>
      <c r="M1" s="108"/>
    </row>
    <row r="2" spans="1:18">
      <c r="A2" s="2503" t="s">
        <v>596</v>
      </c>
      <c r="B2" s="221" t="s">
        <v>597</v>
      </c>
      <c r="C2" s="3960" t="s">
        <v>459</v>
      </c>
      <c r="D2" s="3961"/>
      <c r="E2" s="3961"/>
      <c r="F2" s="3961"/>
      <c r="G2" s="3961"/>
      <c r="H2" s="3961"/>
      <c r="I2" s="3961"/>
      <c r="J2" s="3961"/>
      <c r="K2" s="3961"/>
      <c r="L2" s="3961"/>
      <c r="M2" s="3962"/>
    </row>
    <row r="3" spans="1:18" ht="30">
      <c r="A3" s="2504"/>
      <c r="B3" s="222" t="s">
        <v>793</v>
      </c>
      <c r="C3" s="2515" t="s">
        <v>1311</v>
      </c>
      <c r="D3" s="2516"/>
      <c r="E3" s="2516"/>
      <c r="F3" s="2516"/>
      <c r="G3" s="2516"/>
      <c r="H3" s="2516"/>
      <c r="I3" s="2516"/>
      <c r="J3" s="2516"/>
      <c r="K3" s="2516"/>
      <c r="L3" s="2516"/>
      <c r="M3" s="2518"/>
    </row>
    <row r="4" spans="1:18" ht="71.25" customHeight="1">
      <c r="A4" s="2504"/>
      <c r="B4" s="864" t="s">
        <v>40</v>
      </c>
      <c r="C4" s="739" t="s">
        <v>601</v>
      </c>
      <c r="D4" s="2923"/>
      <c r="E4" s="2902"/>
      <c r="F4" s="2795" t="s">
        <v>41</v>
      </c>
      <c r="G4" s="2796"/>
      <c r="H4" s="783">
        <v>292</v>
      </c>
      <c r="I4" s="2783" t="s">
        <v>1382</v>
      </c>
      <c r="J4" s="2473"/>
      <c r="K4" s="2473"/>
      <c r="L4" s="2473"/>
      <c r="M4" s="2474"/>
    </row>
    <row r="5" spans="1:18">
      <c r="A5" s="2504"/>
      <c r="B5" s="864" t="s">
        <v>605</v>
      </c>
      <c r="C5" s="3965" t="s">
        <v>1383</v>
      </c>
      <c r="D5" s="3966"/>
      <c r="E5" s="3966"/>
      <c r="F5" s="3966"/>
      <c r="G5" s="3966"/>
      <c r="H5" s="3966"/>
      <c r="I5" s="3966"/>
      <c r="J5" s="3966"/>
      <c r="K5" s="3966"/>
      <c r="L5" s="3966"/>
      <c r="M5" s="3967"/>
    </row>
    <row r="6" spans="1:18">
      <c r="A6" s="2504"/>
      <c r="B6" s="864" t="s">
        <v>607</v>
      </c>
      <c r="C6" s="2759" t="s">
        <v>1384</v>
      </c>
      <c r="D6" s="2760"/>
      <c r="E6" s="2760"/>
      <c r="F6" s="2760"/>
      <c r="G6" s="2760"/>
      <c r="H6" s="2760"/>
      <c r="I6" s="2760"/>
      <c r="J6" s="2760"/>
      <c r="K6" s="2760"/>
      <c r="L6" s="2760"/>
      <c r="M6" s="2761"/>
    </row>
    <row r="7" spans="1:18">
      <c r="A7" s="2504"/>
      <c r="B7" s="222" t="s">
        <v>609</v>
      </c>
      <c r="C7" s="2515" t="s">
        <v>464</v>
      </c>
      <c r="D7" s="2516"/>
      <c r="E7" s="113"/>
      <c r="F7" s="113"/>
      <c r="G7" s="114"/>
      <c r="H7" s="224" t="s">
        <v>44</v>
      </c>
      <c r="I7" s="2517" t="s">
        <v>1385</v>
      </c>
      <c r="J7" s="2516"/>
      <c r="K7" s="2516"/>
      <c r="L7" s="2516"/>
      <c r="M7" s="2518"/>
    </row>
    <row r="8" spans="1:18">
      <c r="A8" s="2504"/>
      <c r="B8" s="2917" t="s">
        <v>611</v>
      </c>
      <c r="C8" s="116"/>
      <c r="D8" s="117"/>
      <c r="E8" s="117"/>
      <c r="F8" s="117"/>
      <c r="G8" s="117"/>
      <c r="H8" s="117"/>
      <c r="I8" s="117"/>
      <c r="J8" s="117"/>
      <c r="K8" s="117"/>
      <c r="L8" s="118"/>
      <c r="M8" s="119"/>
    </row>
    <row r="9" spans="1:18">
      <c r="A9" s="2504"/>
      <c r="B9" s="2918"/>
      <c r="C9" s="3968" t="s">
        <v>1386</v>
      </c>
      <c r="D9" s="3969"/>
      <c r="E9" s="413"/>
      <c r="F9" s="3969"/>
      <c r="G9" s="3969"/>
      <c r="H9" s="413"/>
      <c r="I9" s="3969"/>
      <c r="J9" s="3969"/>
      <c r="K9" s="413"/>
      <c r="L9" s="414"/>
      <c r="M9" s="415"/>
    </row>
    <row r="10" spans="1:18">
      <c r="A10" s="2504"/>
      <c r="B10" s="2919"/>
      <c r="C10" s="3968" t="s">
        <v>612</v>
      </c>
      <c r="D10" s="3969"/>
      <c r="E10" s="814"/>
      <c r="F10" s="3969" t="s">
        <v>612</v>
      </c>
      <c r="G10" s="3969"/>
      <c r="H10" s="814"/>
      <c r="I10" s="3969" t="s">
        <v>612</v>
      </c>
      <c r="J10" s="3969"/>
      <c r="K10" s="814"/>
      <c r="L10" s="416"/>
      <c r="M10" s="417"/>
    </row>
    <row r="11" spans="1:18">
      <c r="A11" s="2504"/>
      <c r="B11" s="222" t="s">
        <v>613</v>
      </c>
      <c r="C11" s="3970" t="s">
        <v>1387</v>
      </c>
      <c r="D11" s="3971"/>
      <c r="E11" s="3971"/>
      <c r="F11" s="3971"/>
      <c r="G11" s="3971"/>
      <c r="H11" s="3971"/>
      <c r="I11" s="3971"/>
      <c r="J11" s="3971"/>
      <c r="K11" s="3971"/>
      <c r="L11" s="3971"/>
      <c r="M11" s="3972"/>
      <c r="R11" s="94"/>
    </row>
    <row r="12" spans="1:18" ht="33" customHeight="1">
      <c r="A12" s="2504"/>
      <c r="B12" s="222" t="s">
        <v>796</v>
      </c>
      <c r="C12" s="3973" t="s">
        <v>1388</v>
      </c>
      <c r="D12" s="3974"/>
      <c r="E12" s="3974"/>
      <c r="F12" s="3974"/>
      <c r="G12" s="3974"/>
      <c r="H12" s="3974"/>
      <c r="I12" s="3974"/>
      <c r="J12" s="3974"/>
      <c r="K12" s="3974"/>
      <c r="L12" s="3974"/>
      <c r="M12" s="3975"/>
    </row>
    <row r="13" spans="1:18" ht="45">
      <c r="A13" s="2504"/>
      <c r="B13" s="222" t="s">
        <v>798</v>
      </c>
      <c r="C13" s="3973" t="s">
        <v>404</v>
      </c>
      <c r="D13" s="3974"/>
      <c r="E13" s="3974"/>
      <c r="F13" s="3974"/>
      <c r="G13" s="3974"/>
      <c r="H13" s="3974"/>
      <c r="I13" s="3974"/>
      <c r="J13" s="3974"/>
      <c r="K13" s="3974"/>
      <c r="L13" s="3974"/>
      <c r="M13" s="3975"/>
    </row>
    <row r="14" spans="1:18" ht="30.75" customHeight="1">
      <c r="A14" s="2504"/>
      <c r="B14" s="2917" t="s">
        <v>800</v>
      </c>
      <c r="C14" s="3057" t="s">
        <v>461</v>
      </c>
      <c r="D14" s="3058"/>
      <c r="E14" s="419" t="s">
        <v>801</v>
      </c>
      <c r="F14" s="3976" t="s">
        <v>1389</v>
      </c>
      <c r="G14" s="3977"/>
      <c r="H14" s="3977"/>
      <c r="I14" s="3977"/>
      <c r="J14" s="3977"/>
      <c r="K14" s="3977"/>
      <c r="L14" s="3977"/>
      <c r="M14" s="3978"/>
    </row>
    <row r="15" spans="1:18">
      <c r="A15" s="2504"/>
      <c r="B15" s="2918"/>
      <c r="C15" s="2800"/>
      <c r="D15" s="2486"/>
      <c r="E15" s="2486"/>
      <c r="F15" s="2486"/>
      <c r="G15" s="2486"/>
      <c r="H15" s="2486"/>
      <c r="I15" s="2486"/>
      <c r="J15" s="2486"/>
      <c r="K15" s="2486"/>
      <c r="L15" s="2486"/>
      <c r="M15" s="2801"/>
    </row>
    <row r="16" spans="1:18" ht="21" customHeight="1">
      <c r="A16" s="2476" t="s">
        <v>615</v>
      </c>
      <c r="B16" s="223" t="s">
        <v>30</v>
      </c>
      <c r="C16" s="3891" t="s">
        <v>239</v>
      </c>
      <c r="D16" s="3892"/>
      <c r="E16" s="3892"/>
      <c r="F16" s="3892"/>
      <c r="G16" s="3892"/>
      <c r="H16" s="3892"/>
      <c r="I16" s="3892"/>
      <c r="J16" s="3892"/>
      <c r="K16" s="3892"/>
      <c r="L16" s="3892"/>
      <c r="M16" s="3893"/>
    </row>
    <row r="17" spans="1:13" ht="36.75" customHeight="1">
      <c r="A17" s="2477"/>
      <c r="B17" s="223" t="s">
        <v>804</v>
      </c>
      <c r="C17" s="3891" t="s">
        <v>460</v>
      </c>
      <c r="D17" s="3892"/>
      <c r="E17" s="3892"/>
      <c r="F17" s="3892"/>
      <c r="G17" s="3892"/>
      <c r="H17" s="3892"/>
      <c r="I17" s="3892"/>
      <c r="J17" s="3892"/>
      <c r="K17" s="3892"/>
      <c r="L17" s="3892"/>
      <c r="M17" s="3893"/>
    </row>
    <row r="18" spans="1:13" ht="8.2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ht="28.5">
      <c r="A22" s="2477"/>
      <c r="B22" s="2798"/>
      <c r="C22" s="131" t="s">
        <v>624</v>
      </c>
      <c r="D22" s="135"/>
      <c r="E22" s="133" t="s">
        <v>625</v>
      </c>
      <c r="F22" s="135"/>
      <c r="G22" s="133"/>
      <c r="H22" s="875"/>
      <c r="I22" s="133"/>
      <c r="J22" s="875"/>
      <c r="K22" s="133"/>
      <c r="L22" s="133"/>
      <c r="M22" s="876"/>
    </row>
    <row r="23" spans="1:13">
      <c r="A23" s="2477"/>
      <c r="B23" s="2798"/>
      <c r="C23" s="131" t="s">
        <v>626</v>
      </c>
      <c r="D23" s="135" t="s">
        <v>627</v>
      </c>
      <c r="E23" s="133" t="s">
        <v>628</v>
      </c>
      <c r="F23" s="3963" t="s">
        <v>629</v>
      </c>
      <c r="G23" s="3963"/>
      <c r="H23" s="3963"/>
      <c r="I23" s="3963"/>
      <c r="J23" s="3963"/>
      <c r="K23" s="3963"/>
      <c r="L23" s="3963"/>
      <c r="M23" s="3964"/>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c r="K26" s="142"/>
      <c r="L26" s="121"/>
      <c r="M26" s="122"/>
    </row>
    <row r="27" spans="1:13">
      <c r="A27" s="2477"/>
      <c r="B27" s="2798"/>
      <c r="C27" s="131" t="s">
        <v>634</v>
      </c>
      <c r="D27" s="143"/>
      <c r="E27" s="121"/>
      <c r="F27" s="133" t="s">
        <v>635</v>
      </c>
      <c r="G27" s="136" t="s">
        <v>627</v>
      </c>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152" t="s">
        <v>77</v>
      </c>
      <c r="E30" s="142"/>
      <c r="F30" s="153" t="s">
        <v>638</v>
      </c>
      <c r="G30" s="136" t="s">
        <v>77</v>
      </c>
      <c r="H30" s="142"/>
      <c r="I30" s="153" t="s">
        <v>639</v>
      </c>
      <c r="J30" s="3959" t="s">
        <v>77</v>
      </c>
      <c r="K30" s="3959"/>
      <c r="L30" s="3959"/>
      <c r="M30" s="3959"/>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237">
        <v>2022</v>
      </c>
      <c r="E33" s="159"/>
      <c r="F33" s="142" t="s">
        <v>643</v>
      </c>
      <c r="G33" s="160" t="s">
        <v>681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t="s">
        <v>682</v>
      </c>
      <c r="E36" s="743"/>
      <c r="F36" s="743" t="s">
        <v>683</v>
      </c>
      <c r="G36" s="743"/>
      <c r="H36" s="167" t="s">
        <v>684</v>
      </c>
      <c r="I36" s="167"/>
      <c r="J36" s="167" t="s">
        <v>685</v>
      </c>
      <c r="K36" s="743"/>
      <c r="L36" s="743" t="s">
        <v>686</v>
      </c>
      <c r="M36" s="797"/>
    </row>
    <row r="37" spans="1:13">
      <c r="A37" s="2477"/>
      <c r="B37" s="2798"/>
      <c r="C37" s="166"/>
      <c r="D37" s="751"/>
      <c r="E37" s="799"/>
      <c r="F37" s="751">
        <v>1</v>
      </c>
      <c r="G37" s="799"/>
      <c r="H37" s="751">
        <v>1</v>
      </c>
      <c r="I37" s="751"/>
      <c r="J37" s="751">
        <v>1</v>
      </c>
      <c r="K37" s="799"/>
      <c r="L37" s="751">
        <v>1</v>
      </c>
      <c r="M37" s="788"/>
    </row>
    <row r="38" spans="1:13">
      <c r="A38" s="2477"/>
      <c r="B38" s="2798"/>
      <c r="C38" s="166"/>
      <c r="D38" s="743" t="s">
        <v>734</v>
      </c>
      <c r="E38" s="743"/>
      <c r="F38" s="743" t="s">
        <v>735</v>
      </c>
      <c r="G38" s="743"/>
      <c r="H38" s="167" t="s">
        <v>736</v>
      </c>
      <c r="I38" s="167"/>
      <c r="J38" s="167" t="s">
        <v>737</v>
      </c>
      <c r="K38" s="743"/>
      <c r="L38" s="743" t="s">
        <v>738</v>
      </c>
      <c r="M38" s="873"/>
    </row>
    <row r="39" spans="1:13">
      <c r="A39" s="2477"/>
      <c r="B39" s="2798"/>
      <c r="C39" s="166"/>
      <c r="D39" s="751"/>
      <c r="E39" s="799"/>
      <c r="F39" s="751"/>
      <c r="G39" s="799"/>
      <c r="H39" s="751"/>
      <c r="I39" s="799"/>
      <c r="J39" s="751"/>
      <c r="K39" s="799"/>
      <c r="L39" s="751"/>
      <c r="M39" s="788"/>
    </row>
    <row r="40" spans="1:13">
      <c r="A40" s="2477"/>
      <c r="B40" s="2798"/>
      <c r="C40" s="166"/>
      <c r="D40" s="743" t="s">
        <v>739</v>
      </c>
      <c r="E40" s="743"/>
      <c r="F40" s="743" t="s">
        <v>740</v>
      </c>
      <c r="G40" s="743"/>
      <c r="H40" s="167" t="s">
        <v>741</v>
      </c>
      <c r="I40" s="167"/>
      <c r="J40" s="167" t="s">
        <v>742</v>
      </c>
      <c r="K40" s="743"/>
      <c r="L40" s="743" t="s">
        <v>645</v>
      </c>
      <c r="M40" s="873"/>
    </row>
    <row r="41" spans="1:13">
      <c r="A41" s="2477"/>
      <c r="B41" s="2798"/>
      <c r="C41" s="166"/>
      <c r="D41" s="751"/>
      <c r="E41" s="799"/>
      <c r="F41" s="751"/>
      <c r="G41" s="799"/>
      <c r="H41" s="751"/>
      <c r="I41" s="799"/>
      <c r="J41" s="751"/>
      <c r="K41" s="799"/>
      <c r="L41" s="751"/>
      <c r="M41" s="788"/>
    </row>
    <row r="42" spans="1:13">
      <c r="A42" s="2477"/>
      <c r="B42" s="2798"/>
      <c r="C42" s="166"/>
      <c r="D42" s="168" t="s">
        <v>645</v>
      </c>
      <c r="E42" s="787"/>
      <c r="F42" s="168" t="s">
        <v>646</v>
      </c>
      <c r="G42" s="787"/>
      <c r="H42" s="169"/>
      <c r="I42" s="170"/>
      <c r="J42" s="169"/>
      <c r="K42" s="170"/>
      <c r="L42" s="169"/>
      <c r="M42" s="171"/>
    </row>
    <row r="43" spans="1:13">
      <c r="A43" s="2477"/>
      <c r="B43" s="2798"/>
      <c r="C43" s="166"/>
      <c r="D43" s="235" t="s">
        <v>681</v>
      </c>
      <c r="E43" s="799"/>
      <c r="F43" s="2805">
        <v>1</v>
      </c>
      <c r="G43" s="2806"/>
      <c r="H43" s="2922"/>
      <c r="I43" s="2922"/>
      <c r="J43" s="801"/>
      <c r="K43" s="743"/>
      <c r="L43" s="801"/>
      <c r="M43" s="744"/>
    </row>
    <row r="44" spans="1:13">
      <c r="A44" s="2477"/>
      <c r="B44" s="2798"/>
      <c r="C44" s="172"/>
      <c r="D44" s="168"/>
      <c r="E44" s="787"/>
      <c r="F44" s="168"/>
      <c r="G44" s="787"/>
      <c r="H44" s="753"/>
      <c r="I44" s="813"/>
      <c r="J44" s="753"/>
      <c r="K44" s="813"/>
      <c r="L44" s="753"/>
      <c r="M44" s="173"/>
    </row>
    <row r="45" spans="1:13" ht="18" customHeight="1">
      <c r="A45" s="2477"/>
      <c r="B45" s="2797" t="s">
        <v>647</v>
      </c>
      <c r="C45" s="140"/>
      <c r="D45" s="141"/>
      <c r="E45" s="141"/>
      <c r="F45" s="141"/>
      <c r="G45" s="141"/>
      <c r="H45" s="141"/>
      <c r="I45" s="141"/>
      <c r="J45" s="141"/>
      <c r="K45" s="141"/>
      <c r="L45" s="121"/>
      <c r="M45" s="122"/>
    </row>
    <row r="46" spans="1:13">
      <c r="A46" s="2477"/>
      <c r="B46" s="2798"/>
      <c r="C46" s="174"/>
      <c r="D46" s="175" t="s">
        <v>601</v>
      </c>
      <c r="E46" s="176" t="s">
        <v>171</v>
      </c>
      <c r="F46" s="2491" t="s">
        <v>648</v>
      </c>
      <c r="G46" s="2492"/>
      <c r="H46" s="2492"/>
      <c r="I46" s="2492"/>
      <c r="J46" s="2492"/>
      <c r="K46" s="860" t="s">
        <v>649</v>
      </c>
      <c r="L46" s="2786"/>
      <c r="M46" s="2787"/>
    </row>
    <row r="47" spans="1:13">
      <c r="A47" s="2477"/>
      <c r="B47" s="2798"/>
      <c r="C47" s="174"/>
      <c r="D47" s="177"/>
      <c r="E47" s="135" t="s">
        <v>627</v>
      </c>
      <c r="F47" s="2491"/>
      <c r="G47" s="2492"/>
      <c r="H47" s="2492"/>
      <c r="I47" s="2492"/>
      <c r="J47" s="2492"/>
      <c r="K47" s="121"/>
      <c r="L47" s="2788"/>
      <c r="M47" s="2789"/>
    </row>
    <row r="48" spans="1:13">
      <c r="A48" s="2477"/>
      <c r="B48" s="2799"/>
      <c r="C48" s="178"/>
      <c r="D48" s="123"/>
      <c r="E48" s="123"/>
      <c r="F48" s="123"/>
      <c r="G48" s="123"/>
      <c r="H48" s="123"/>
      <c r="I48" s="123"/>
      <c r="J48" s="123"/>
      <c r="K48" s="123"/>
      <c r="L48" s="121"/>
      <c r="M48" s="122"/>
    </row>
    <row r="49" spans="1:13" ht="56.25" customHeight="1">
      <c r="A49" s="2477"/>
      <c r="B49" s="222" t="s">
        <v>650</v>
      </c>
      <c r="C49" s="3891" t="s">
        <v>1390</v>
      </c>
      <c r="D49" s="3892"/>
      <c r="E49" s="3892"/>
      <c r="F49" s="3892"/>
      <c r="G49" s="3892"/>
      <c r="H49" s="3892"/>
      <c r="I49" s="3892"/>
      <c r="J49" s="3892"/>
      <c r="K49" s="3892"/>
      <c r="L49" s="3892"/>
      <c r="M49" s="3893"/>
    </row>
    <row r="50" spans="1:13">
      <c r="A50" s="2477"/>
      <c r="B50" s="223" t="s">
        <v>652</v>
      </c>
      <c r="C50" s="3891" t="s">
        <v>1391</v>
      </c>
      <c r="D50" s="3892"/>
      <c r="E50" s="3892"/>
      <c r="F50" s="3892"/>
      <c r="G50" s="3892"/>
      <c r="H50" s="3892"/>
      <c r="I50" s="3892"/>
      <c r="J50" s="3892"/>
      <c r="K50" s="3892"/>
      <c r="L50" s="3892"/>
      <c r="M50" s="3893"/>
    </row>
    <row r="51" spans="1:13">
      <c r="A51" s="2477"/>
      <c r="B51" s="223" t="s">
        <v>654</v>
      </c>
      <c r="C51" s="755">
        <v>30</v>
      </c>
      <c r="D51" s="756"/>
      <c r="E51" s="756"/>
      <c r="F51" s="756"/>
      <c r="G51" s="756"/>
      <c r="H51" s="756"/>
      <c r="I51" s="756"/>
      <c r="J51" s="756"/>
      <c r="K51" s="756"/>
      <c r="L51" s="756"/>
      <c r="M51" s="757"/>
    </row>
    <row r="52" spans="1:13">
      <c r="A52" s="2477"/>
      <c r="B52" s="223" t="s">
        <v>655</v>
      </c>
      <c r="C52" s="755" t="s">
        <v>77</v>
      </c>
      <c r="D52" s="756"/>
      <c r="E52" s="756"/>
      <c r="F52" s="756"/>
      <c r="G52" s="756"/>
      <c r="H52" s="756"/>
      <c r="I52" s="756"/>
      <c r="J52" s="756"/>
      <c r="K52" s="756"/>
      <c r="L52" s="756"/>
      <c r="M52" s="757"/>
    </row>
    <row r="53" spans="1:13" ht="15.75" customHeight="1">
      <c r="A53" s="2470" t="s">
        <v>656</v>
      </c>
      <c r="B53" s="179" t="s">
        <v>657</v>
      </c>
      <c r="C53" s="3956" t="s">
        <v>1392</v>
      </c>
      <c r="D53" s="3957"/>
      <c r="E53" s="3957"/>
      <c r="F53" s="3957"/>
      <c r="G53" s="3957"/>
      <c r="H53" s="3957"/>
      <c r="I53" s="3957"/>
      <c r="J53" s="3957"/>
      <c r="K53" s="3957"/>
      <c r="L53" s="3957"/>
      <c r="M53" s="3958"/>
    </row>
    <row r="54" spans="1:13">
      <c r="A54" s="2471"/>
      <c r="B54" s="179" t="s">
        <v>659</v>
      </c>
      <c r="C54" s="3956" t="s">
        <v>1393</v>
      </c>
      <c r="D54" s="3957"/>
      <c r="E54" s="3957"/>
      <c r="F54" s="3957"/>
      <c r="G54" s="3957"/>
      <c r="H54" s="3957"/>
      <c r="I54" s="3957"/>
      <c r="J54" s="3957"/>
      <c r="K54" s="3957"/>
      <c r="L54" s="3957"/>
      <c r="M54" s="3958"/>
    </row>
    <row r="55" spans="1:13">
      <c r="A55" s="2471"/>
      <c r="B55" s="179" t="s">
        <v>661</v>
      </c>
      <c r="C55" s="3956" t="s">
        <v>1394</v>
      </c>
      <c r="D55" s="3957"/>
      <c r="E55" s="3957"/>
      <c r="F55" s="3957"/>
      <c r="G55" s="3957"/>
      <c r="H55" s="3957"/>
      <c r="I55" s="3957"/>
      <c r="J55" s="3957"/>
      <c r="K55" s="3957"/>
      <c r="L55" s="3957"/>
      <c r="M55" s="3958"/>
    </row>
    <row r="56" spans="1:13" ht="15.75" customHeight="1">
      <c r="A56" s="2471"/>
      <c r="B56" s="180" t="s">
        <v>662</v>
      </c>
      <c r="C56" s="3956" t="s">
        <v>466</v>
      </c>
      <c r="D56" s="3957"/>
      <c r="E56" s="3957"/>
      <c r="F56" s="3957"/>
      <c r="G56" s="3957"/>
      <c r="H56" s="3957"/>
      <c r="I56" s="3957"/>
      <c r="J56" s="3957"/>
      <c r="K56" s="3957"/>
      <c r="L56" s="3957"/>
      <c r="M56" s="3958"/>
    </row>
    <row r="57" spans="1:13" ht="15.75" customHeight="1">
      <c r="A57" s="2471"/>
      <c r="B57" s="179" t="s">
        <v>663</v>
      </c>
      <c r="C57" s="3956" t="s">
        <v>1395</v>
      </c>
      <c r="D57" s="3957"/>
      <c r="E57" s="3957"/>
      <c r="F57" s="3957"/>
      <c r="G57" s="3957"/>
      <c r="H57" s="3957"/>
      <c r="I57" s="3957"/>
      <c r="J57" s="3957"/>
      <c r="K57" s="3957"/>
      <c r="L57" s="3957"/>
      <c r="M57" s="3958"/>
    </row>
    <row r="58" spans="1:13" ht="16.5" thickBot="1">
      <c r="A58" s="2475"/>
      <c r="B58" s="179" t="s">
        <v>665</v>
      </c>
      <c r="C58" s="3956">
        <v>3112025442</v>
      </c>
      <c r="D58" s="3957"/>
      <c r="E58" s="3957"/>
      <c r="F58" s="3957"/>
      <c r="G58" s="3957"/>
      <c r="H58" s="3957"/>
      <c r="I58" s="3957"/>
      <c r="J58" s="3957"/>
      <c r="K58" s="3957"/>
      <c r="L58" s="3957"/>
      <c r="M58" s="3958"/>
    </row>
    <row r="59" spans="1:13" ht="15.75" customHeight="1">
      <c r="A59" s="2470" t="s">
        <v>667</v>
      </c>
      <c r="B59" s="181" t="s">
        <v>668</v>
      </c>
      <c r="C59" s="3956" t="s">
        <v>1396</v>
      </c>
      <c r="D59" s="3957"/>
      <c r="E59" s="3957"/>
      <c r="F59" s="3957"/>
      <c r="G59" s="3957"/>
      <c r="H59" s="3957"/>
      <c r="I59" s="3957"/>
      <c r="J59" s="3957"/>
      <c r="K59" s="3957"/>
      <c r="L59" s="3957"/>
      <c r="M59" s="3958"/>
    </row>
    <row r="60" spans="1:13" ht="30" customHeight="1">
      <c r="A60" s="2471"/>
      <c r="B60" s="181" t="s">
        <v>670</v>
      </c>
      <c r="C60" s="3956" t="s">
        <v>1397</v>
      </c>
      <c r="D60" s="3957"/>
      <c r="E60" s="3957"/>
      <c r="F60" s="3957"/>
      <c r="G60" s="3957"/>
      <c r="H60" s="3957"/>
      <c r="I60" s="3957"/>
      <c r="J60" s="3957"/>
      <c r="K60" s="3957"/>
      <c r="L60" s="3957"/>
      <c r="M60" s="3958"/>
    </row>
    <row r="61" spans="1:13" ht="30" customHeight="1" thickBot="1">
      <c r="A61" s="2471"/>
      <c r="B61" s="181" t="s">
        <v>44</v>
      </c>
      <c r="C61" s="3956" t="s">
        <v>1394</v>
      </c>
      <c r="D61" s="3957"/>
      <c r="E61" s="3957"/>
      <c r="F61" s="3957"/>
      <c r="G61" s="3957"/>
      <c r="H61" s="3957"/>
      <c r="I61" s="3957"/>
      <c r="J61" s="3957"/>
      <c r="K61" s="3957"/>
      <c r="L61" s="3957"/>
      <c r="M61" s="3958"/>
    </row>
    <row r="62" spans="1:13" ht="16.5" thickBot="1">
      <c r="A62" s="183" t="s">
        <v>672</v>
      </c>
      <c r="B62" s="225"/>
      <c r="C62" s="2463"/>
      <c r="D62" s="3040"/>
      <c r="E62" s="3040"/>
      <c r="F62" s="3040"/>
      <c r="G62" s="3040"/>
      <c r="H62" s="3040"/>
      <c r="I62" s="3040"/>
      <c r="J62" s="3040"/>
      <c r="K62" s="3040"/>
      <c r="L62" s="3040"/>
      <c r="M62" s="3041"/>
    </row>
  </sheetData>
  <mergeCells count="53">
    <mergeCell ref="B35:B44"/>
    <mergeCell ref="F43:G43"/>
    <mergeCell ref="H43:I43"/>
    <mergeCell ref="I10:J10"/>
    <mergeCell ref="C14:D14"/>
    <mergeCell ref="C15:M15"/>
    <mergeCell ref="C11:M11"/>
    <mergeCell ref="C12:M12"/>
    <mergeCell ref="C13:M13"/>
    <mergeCell ref="B14:B15"/>
    <mergeCell ref="B8:B10"/>
    <mergeCell ref="I9:J9"/>
    <mergeCell ref="C10:D10"/>
    <mergeCell ref="F10:G10"/>
    <mergeCell ref="F14:M14"/>
    <mergeCell ref="C5:M5"/>
    <mergeCell ref="C6:M6"/>
    <mergeCell ref="C7:D7"/>
    <mergeCell ref="I7:M7"/>
    <mergeCell ref="C9:D9"/>
    <mergeCell ref="F9:G9"/>
    <mergeCell ref="C62:M62"/>
    <mergeCell ref="C49:M49"/>
    <mergeCell ref="A53:A58"/>
    <mergeCell ref="C53:M53"/>
    <mergeCell ref="C54:M54"/>
    <mergeCell ref="C55:M55"/>
    <mergeCell ref="C56:M56"/>
    <mergeCell ref="C57:M57"/>
    <mergeCell ref="C58:M58"/>
    <mergeCell ref="A16:A52"/>
    <mergeCell ref="C16:M16"/>
    <mergeCell ref="C17:M17"/>
    <mergeCell ref="B18:B24"/>
    <mergeCell ref="F23:M23"/>
    <mergeCell ref="C50:M50"/>
    <mergeCell ref="B25:B28"/>
    <mergeCell ref="I4:M4"/>
    <mergeCell ref="A59:A61"/>
    <mergeCell ref="C59:M59"/>
    <mergeCell ref="C60:M60"/>
    <mergeCell ref="C61:M61"/>
    <mergeCell ref="J30:M30"/>
    <mergeCell ref="B45:B48"/>
    <mergeCell ref="F46:F47"/>
    <mergeCell ref="G46:J47"/>
    <mergeCell ref="L46:M47"/>
    <mergeCell ref="B32:B34"/>
    <mergeCell ref="A2:A15"/>
    <mergeCell ref="C2:M2"/>
    <mergeCell ref="C3:M3"/>
    <mergeCell ref="D4:E4"/>
    <mergeCell ref="F4:G4"/>
  </mergeCells>
  <dataValidations count="7">
    <dataValidation allowBlank="1" showInputMessage="1" showErrorMessage="1" prompt="Seleccione de la lista desplegable" sqref="B4 B7 H7" xr:uid="{00000000-0002-0000-3D00-000000000000}"/>
    <dataValidation allowBlank="1" showInputMessage="1" showErrorMessage="1" prompt="Incluir una ficha por cada indicador, ya sea de producto o de resultado" sqref="B1" xr:uid="{00000000-0002-0000-3D00-000001000000}"/>
    <dataValidation allowBlank="1" showInputMessage="1" showErrorMessage="1" prompt="Identifique el ODS a que le apunta el indicador de producto. Seleccione de la lista desplegable._x000a_" sqref="B14:B15" xr:uid="{00000000-0002-0000-3D00-000002000000}"/>
    <dataValidation allowBlank="1" showInputMessage="1" showErrorMessage="1" prompt="Identifique la meta ODS a que le apunta el indicador de producto. Seleccione de la lista desplegable." sqref="E14" xr:uid="{00000000-0002-0000-3D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3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D00-000005000000}"/>
    <dataValidation type="list" allowBlank="1" showInputMessage="1" showErrorMessage="1" sqref="I7:M7" xr:uid="{00000000-0002-0000-3D00-000006000000}">
      <formula1>INDIRECT($C$7)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D00-000007000000}">
          <x14:formula1>
            <xm:f>'https://sdisgovco.sharepoint.com/Users/LAURA/Downloads/POLITICAS PUBLICAS SUB ADULTEZ/SEGUIMIENTO A CONCERTACIÓN DE PRODUCTOS/PRODUCTOS UAESP/[2. Matriz plan de acción PPFHC- UAESP 17.06.2021.xlsx]Desplegables'!#REF!</xm:f>
          </x14:formula1>
          <xm:sqref>C4 C14:D14 C7 G46:J47</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8EA9DB"/>
  </sheetPr>
  <dimension ref="A1:M62"/>
  <sheetViews>
    <sheetView topLeftCell="B15" zoomScale="80" zoomScaleNormal="80" workbookViewId="0">
      <selection activeCell="C16" sqref="C16"/>
    </sheetView>
  </sheetViews>
  <sheetFormatPr baseColWidth="10" defaultColWidth="11.42578125" defaultRowHeight="15.75"/>
  <cols>
    <col min="1" max="1" width="25.140625" style="5" customWidth="1"/>
    <col min="2" max="2" width="39.140625" style="7" customWidth="1"/>
    <col min="3" max="3" width="15.140625" style="5" customWidth="1"/>
    <col min="4" max="4" width="11.42578125" style="5"/>
    <col min="5" max="5" width="16.140625" style="5" customWidth="1"/>
    <col min="6" max="11" width="11.42578125" style="5"/>
    <col min="12" max="12" width="12.5703125" style="5" customWidth="1"/>
    <col min="13" max="13" width="18.85546875" style="5" customWidth="1"/>
    <col min="14" max="16384" width="11.42578125" style="5"/>
  </cols>
  <sheetData>
    <row r="1" spans="1:13">
      <c r="A1" s="105"/>
      <c r="B1" s="2911" t="s">
        <v>1398</v>
      </c>
      <c r="C1" s="2912"/>
      <c r="D1" s="2912"/>
      <c r="E1" s="2912"/>
      <c r="F1" s="2912"/>
      <c r="G1" s="2912"/>
      <c r="H1" s="2912"/>
      <c r="I1" s="2912"/>
      <c r="J1" s="2912"/>
      <c r="K1" s="2912"/>
      <c r="L1" s="2912"/>
      <c r="M1" s="2913"/>
    </row>
    <row r="2" spans="1:13">
      <c r="A2" s="2503" t="s">
        <v>596</v>
      </c>
      <c r="B2" s="221" t="s">
        <v>597</v>
      </c>
      <c r="C2" s="3960" t="s">
        <v>1399</v>
      </c>
      <c r="D2" s="3961"/>
      <c r="E2" s="3961"/>
      <c r="F2" s="3961"/>
      <c r="G2" s="3961"/>
      <c r="H2" s="3961"/>
      <c r="I2" s="3961"/>
      <c r="J2" s="3961"/>
      <c r="K2" s="3961"/>
      <c r="L2" s="3961"/>
      <c r="M2" s="3962"/>
    </row>
    <row r="3" spans="1:13" ht="30">
      <c r="A3" s="2504"/>
      <c r="B3" s="222" t="s">
        <v>793</v>
      </c>
      <c r="C3" s="2472" t="s">
        <v>1311</v>
      </c>
      <c r="D3" s="2473"/>
      <c r="E3" s="2473"/>
      <c r="F3" s="2473"/>
      <c r="G3" s="2473"/>
      <c r="H3" s="2473"/>
      <c r="I3" s="2473"/>
      <c r="J3" s="2473"/>
      <c r="K3" s="2473"/>
      <c r="L3" s="2473"/>
      <c r="M3" s="2474"/>
    </row>
    <row r="4" spans="1:13" ht="64.5" customHeight="1">
      <c r="A4" s="2504"/>
      <c r="B4" s="864" t="s">
        <v>40</v>
      </c>
      <c r="C4" s="739" t="s">
        <v>601</v>
      </c>
      <c r="D4" s="2783" t="s">
        <v>1400</v>
      </c>
      <c r="E4" s="2953"/>
      <c r="F4" s="2795" t="s">
        <v>41</v>
      </c>
      <c r="G4" s="2796"/>
      <c r="H4" s="783">
        <v>292</v>
      </c>
      <c r="I4" s="3044" t="s">
        <v>1382</v>
      </c>
      <c r="J4" s="3045"/>
      <c r="K4" s="3045"/>
      <c r="L4" s="3045"/>
      <c r="M4" s="3046"/>
    </row>
    <row r="5" spans="1:13">
      <c r="A5" s="2504"/>
      <c r="B5" s="864" t="s">
        <v>605</v>
      </c>
      <c r="C5" s="3965" t="s">
        <v>1383</v>
      </c>
      <c r="D5" s="3966"/>
      <c r="E5" s="3966"/>
      <c r="F5" s="3966"/>
      <c r="G5" s="3966"/>
      <c r="H5" s="3966"/>
      <c r="I5" s="3966"/>
      <c r="J5" s="3966"/>
      <c r="K5" s="3966"/>
      <c r="L5" s="3966"/>
      <c r="M5" s="3967"/>
    </row>
    <row r="6" spans="1:13">
      <c r="A6" s="2504"/>
      <c r="B6" s="864" t="s">
        <v>607</v>
      </c>
      <c r="C6" s="2759" t="s">
        <v>1384</v>
      </c>
      <c r="D6" s="2760"/>
      <c r="E6" s="2760"/>
      <c r="F6" s="2760"/>
      <c r="G6" s="2760"/>
      <c r="H6" s="2760"/>
      <c r="I6" s="2760"/>
      <c r="J6" s="2760"/>
      <c r="K6" s="2760"/>
      <c r="L6" s="2760"/>
      <c r="M6" s="2761"/>
    </row>
    <row r="7" spans="1:13">
      <c r="A7" s="2504"/>
      <c r="B7" s="222" t="s">
        <v>609</v>
      </c>
      <c r="C7" s="2515" t="s">
        <v>464</v>
      </c>
      <c r="D7" s="2516"/>
      <c r="E7" s="113"/>
      <c r="F7" s="113"/>
      <c r="G7" s="114"/>
      <c r="H7" s="224" t="s">
        <v>44</v>
      </c>
      <c r="I7" s="2517" t="s">
        <v>1385</v>
      </c>
      <c r="J7" s="2516"/>
      <c r="K7" s="2516"/>
      <c r="L7" s="2516"/>
      <c r="M7" s="2518"/>
    </row>
    <row r="8" spans="1:13">
      <c r="A8" s="2504"/>
      <c r="B8" s="2917" t="s">
        <v>611</v>
      </c>
      <c r="C8" s="116"/>
      <c r="D8" s="117"/>
      <c r="E8" s="117"/>
      <c r="F8" s="117"/>
      <c r="G8" s="117"/>
      <c r="H8" s="117"/>
      <c r="I8" s="117"/>
      <c r="J8" s="117"/>
      <c r="K8" s="117"/>
      <c r="L8" s="118"/>
      <c r="M8" s="119"/>
    </row>
    <row r="9" spans="1:13">
      <c r="A9" s="2504"/>
      <c r="B9" s="2918"/>
      <c r="C9" s="2522" t="s">
        <v>1386</v>
      </c>
      <c r="D9" s="2521"/>
      <c r="E9" s="120"/>
      <c r="F9" s="2521"/>
      <c r="G9" s="2521"/>
      <c r="H9" s="120"/>
      <c r="I9" s="2521"/>
      <c r="J9" s="2521"/>
      <c r="K9" s="120"/>
      <c r="L9" s="121"/>
      <c r="M9" s="122"/>
    </row>
    <row r="10" spans="1:13">
      <c r="A10" s="2504"/>
      <c r="B10" s="2919"/>
      <c r="C10" s="2522" t="s">
        <v>612</v>
      </c>
      <c r="D10" s="2521"/>
      <c r="E10" s="748"/>
      <c r="F10" s="2521" t="s">
        <v>612</v>
      </c>
      <c r="G10" s="2521"/>
      <c r="H10" s="748"/>
      <c r="I10" s="2521" t="s">
        <v>612</v>
      </c>
      <c r="J10" s="2521"/>
      <c r="K10" s="748"/>
      <c r="L10" s="123"/>
      <c r="M10" s="124"/>
    </row>
    <row r="11" spans="1:13">
      <c r="A11" s="2504"/>
      <c r="B11" s="222" t="s">
        <v>613</v>
      </c>
      <c r="C11" s="3057" t="s">
        <v>1401</v>
      </c>
      <c r="D11" s="3058"/>
      <c r="E11" s="3058"/>
      <c r="F11" s="3058"/>
      <c r="G11" s="3058"/>
      <c r="H11" s="3058"/>
      <c r="I11" s="3058"/>
      <c r="J11" s="3058"/>
      <c r="K11" s="3058"/>
      <c r="L11" s="3058"/>
      <c r="M11" s="3059"/>
    </row>
    <row r="12" spans="1:13" ht="30.75" customHeight="1">
      <c r="A12" s="2504"/>
      <c r="B12" s="222" t="s">
        <v>796</v>
      </c>
      <c r="C12" s="3057" t="s">
        <v>1402</v>
      </c>
      <c r="D12" s="3058"/>
      <c r="E12" s="3058"/>
      <c r="F12" s="3058"/>
      <c r="G12" s="3058"/>
      <c r="H12" s="3058"/>
      <c r="I12" s="3058"/>
      <c r="J12" s="3058"/>
      <c r="K12" s="3058"/>
      <c r="L12" s="3058"/>
      <c r="M12" s="3059"/>
    </row>
    <row r="13" spans="1:13" ht="45">
      <c r="A13" s="2504"/>
      <c r="B13" s="222" t="s">
        <v>798</v>
      </c>
      <c r="C13" s="2759" t="s">
        <v>404</v>
      </c>
      <c r="D13" s="2760"/>
      <c r="E13" s="2760"/>
      <c r="F13" s="2760"/>
      <c r="G13" s="2760"/>
      <c r="H13" s="2760"/>
      <c r="I13" s="2760"/>
      <c r="J13" s="2760"/>
      <c r="K13" s="2760"/>
      <c r="L13" s="2760"/>
      <c r="M13" s="2761"/>
    </row>
    <row r="14" spans="1:13" ht="33" customHeight="1">
      <c r="A14" s="2504"/>
      <c r="B14" s="2917" t="s">
        <v>800</v>
      </c>
      <c r="C14" s="2800" t="s">
        <v>461</v>
      </c>
      <c r="D14" s="2486"/>
      <c r="E14" s="125" t="s">
        <v>801</v>
      </c>
      <c r="F14" s="2907" t="s">
        <v>1403</v>
      </c>
      <c r="G14" s="2480"/>
      <c r="H14" s="2480"/>
      <c r="I14" s="2480"/>
      <c r="J14" s="2480"/>
      <c r="K14" s="2480"/>
      <c r="L14" s="2480"/>
      <c r="M14" s="2481"/>
    </row>
    <row r="15" spans="1:13">
      <c r="A15" s="2504"/>
      <c r="B15" s="2918"/>
      <c r="C15" s="2800"/>
      <c r="D15" s="2486"/>
      <c r="E15" s="2486"/>
      <c r="F15" s="2486"/>
      <c r="G15" s="2486"/>
      <c r="H15" s="2486"/>
      <c r="I15" s="2486"/>
      <c r="J15" s="2486"/>
      <c r="K15" s="2486"/>
      <c r="L15" s="2486"/>
      <c r="M15" s="2801"/>
    </row>
    <row r="16" spans="1:13">
      <c r="A16" s="2476" t="s">
        <v>615</v>
      </c>
      <c r="B16" s="223" t="s">
        <v>30</v>
      </c>
      <c r="C16" s="3891" t="s">
        <v>239</v>
      </c>
      <c r="D16" s="3892"/>
      <c r="E16" s="3892"/>
      <c r="F16" s="3892"/>
      <c r="G16" s="3892"/>
      <c r="H16" s="3892"/>
      <c r="I16" s="3892"/>
      <c r="J16" s="3892"/>
      <c r="K16" s="3892"/>
      <c r="L16" s="3892"/>
      <c r="M16" s="3893"/>
    </row>
    <row r="17" spans="1:13" ht="27.6" customHeight="1">
      <c r="A17" s="2477"/>
      <c r="B17" s="223" t="s">
        <v>804</v>
      </c>
      <c r="C17" s="3891" t="s">
        <v>1404</v>
      </c>
      <c r="D17" s="3892"/>
      <c r="E17" s="3892"/>
      <c r="F17" s="3892"/>
      <c r="G17" s="3892"/>
      <c r="H17" s="3892"/>
      <c r="I17" s="3892"/>
      <c r="J17" s="3892"/>
      <c r="K17" s="3892"/>
      <c r="L17" s="3892"/>
      <c r="M17" s="3893"/>
    </row>
    <row r="18" spans="1:13" ht="8.2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c r="A22" s="2477"/>
      <c r="B22" s="2798"/>
      <c r="C22" s="131" t="s">
        <v>624</v>
      </c>
      <c r="D22" s="135"/>
      <c r="E22" s="133" t="s">
        <v>625</v>
      </c>
      <c r="F22" s="135"/>
      <c r="G22" s="133"/>
      <c r="H22" s="875"/>
      <c r="I22" s="133"/>
      <c r="J22" s="875"/>
      <c r="K22" s="133"/>
      <c r="L22" s="133"/>
      <c r="M22" s="876"/>
    </row>
    <row r="23" spans="1:13">
      <c r="A23" s="2477"/>
      <c r="B23" s="2798"/>
      <c r="C23" s="131" t="s">
        <v>626</v>
      </c>
      <c r="D23" s="135" t="s">
        <v>627</v>
      </c>
      <c r="E23" s="133" t="s">
        <v>628</v>
      </c>
      <c r="F23" s="3963" t="s">
        <v>629</v>
      </c>
      <c r="G23" s="3963"/>
      <c r="H23" s="3963"/>
      <c r="I23" s="3963"/>
      <c r="J23" s="3963"/>
      <c r="K23" s="3963"/>
      <c r="L23" s="3963"/>
      <c r="M23" s="3964"/>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c r="K26" s="142"/>
      <c r="L26" s="121"/>
      <c r="M26" s="122"/>
    </row>
    <row r="27" spans="1:13">
      <c r="A27" s="2477"/>
      <c r="B27" s="2798"/>
      <c r="C27" s="131" t="s">
        <v>634</v>
      </c>
      <c r="D27" s="143"/>
      <c r="E27" s="121"/>
      <c r="F27" s="133" t="s">
        <v>635</v>
      </c>
      <c r="G27" s="136" t="s">
        <v>627</v>
      </c>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152" t="s">
        <v>77</v>
      </c>
      <c r="E30" s="142"/>
      <c r="F30" s="153" t="s">
        <v>638</v>
      </c>
      <c r="G30" s="136" t="s">
        <v>77</v>
      </c>
      <c r="H30" s="142"/>
      <c r="I30" s="153" t="s">
        <v>639</v>
      </c>
      <c r="J30" s="3979" t="s">
        <v>77</v>
      </c>
      <c r="K30" s="3980"/>
      <c r="L30" s="3980"/>
      <c r="M30" s="3981"/>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237">
        <v>2022</v>
      </c>
      <c r="E33" s="159"/>
      <c r="F33" s="142" t="s">
        <v>643</v>
      </c>
      <c r="G33" s="160" t="s">
        <v>681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t="s">
        <v>682</v>
      </c>
      <c r="E36" s="743"/>
      <c r="F36" s="743" t="s">
        <v>683</v>
      </c>
      <c r="G36" s="743"/>
      <c r="H36" s="167" t="s">
        <v>684</v>
      </c>
      <c r="I36" s="167"/>
      <c r="J36" s="167" t="s">
        <v>685</v>
      </c>
      <c r="K36" s="743"/>
      <c r="L36" s="743" t="s">
        <v>686</v>
      </c>
      <c r="M36" s="797"/>
    </row>
    <row r="37" spans="1:13">
      <c r="A37" s="2477"/>
      <c r="B37" s="2798"/>
      <c r="C37" s="166"/>
      <c r="D37" s="751"/>
      <c r="E37" s="799"/>
      <c r="F37" s="751">
        <v>1</v>
      </c>
      <c r="G37" s="799"/>
      <c r="H37" s="751">
        <v>1</v>
      </c>
      <c r="I37" s="751"/>
      <c r="J37" s="751">
        <v>1</v>
      </c>
      <c r="K37" s="799"/>
      <c r="L37" s="751">
        <v>1</v>
      </c>
      <c r="M37" s="788"/>
    </row>
    <row r="38" spans="1:13">
      <c r="A38" s="2477"/>
      <c r="B38" s="2798"/>
      <c r="C38" s="166"/>
      <c r="D38" s="743" t="s">
        <v>734</v>
      </c>
      <c r="E38" s="743"/>
      <c r="F38" s="743" t="s">
        <v>735</v>
      </c>
      <c r="G38" s="743"/>
      <c r="H38" s="167" t="s">
        <v>736</v>
      </c>
      <c r="I38" s="167"/>
      <c r="J38" s="167" t="s">
        <v>737</v>
      </c>
      <c r="K38" s="743"/>
      <c r="L38" s="743" t="s">
        <v>738</v>
      </c>
      <c r="M38" s="873"/>
    </row>
    <row r="39" spans="1:13">
      <c r="A39" s="2477"/>
      <c r="B39" s="2798"/>
      <c r="C39" s="166"/>
      <c r="D39" s="751"/>
      <c r="E39" s="799"/>
      <c r="F39" s="751"/>
      <c r="G39" s="799"/>
      <c r="H39" s="751"/>
      <c r="I39" s="799"/>
      <c r="J39" s="751"/>
      <c r="K39" s="799"/>
      <c r="L39" s="751"/>
      <c r="M39" s="788"/>
    </row>
    <row r="40" spans="1:13">
      <c r="A40" s="2477"/>
      <c r="B40" s="2798"/>
      <c r="C40" s="166"/>
      <c r="D40" s="743" t="s">
        <v>739</v>
      </c>
      <c r="E40" s="743"/>
      <c r="F40" s="743" t="s">
        <v>740</v>
      </c>
      <c r="G40" s="743"/>
      <c r="H40" s="167" t="s">
        <v>741</v>
      </c>
      <c r="I40" s="167"/>
      <c r="J40" s="167" t="s">
        <v>742</v>
      </c>
      <c r="K40" s="743"/>
      <c r="L40" s="743" t="s">
        <v>645</v>
      </c>
      <c r="M40" s="873"/>
    </row>
    <row r="41" spans="1:13">
      <c r="A41" s="2477"/>
      <c r="B41" s="2798"/>
      <c r="C41" s="166"/>
      <c r="D41" s="751"/>
      <c r="E41" s="799"/>
      <c r="F41" s="751"/>
      <c r="G41" s="799"/>
      <c r="H41" s="751"/>
      <c r="I41" s="799"/>
      <c r="J41" s="751"/>
      <c r="K41" s="799"/>
      <c r="L41" s="751"/>
      <c r="M41" s="788"/>
    </row>
    <row r="42" spans="1:13">
      <c r="A42" s="2477"/>
      <c r="B42" s="2798"/>
      <c r="C42" s="166"/>
      <c r="D42" s="168" t="s">
        <v>645</v>
      </c>
      <c r="E42" s="787"/>
      <c r="F42" s="168" t="s">
        <v>646</v>
      </c>
      <c r="G42" s="787"/>
      <c r="H42" s="169"/>
      <c r="I42" s="170"/>
      <c r="J42" s="169"/>
      <c r="K42" s="170"/>
      <c r="L42" s="169"/>
      <c r="M42" s="171"/>
    </row>
    <row r="43" spans="1:13">
      <c r="A43" s="2477"/>
      <c r="B43" s="2798"/>
      <c r="C43" s="166"/>
      <c r="D43" s="235" t="s">
        <v>681</v>
      </c>
      <c r="E43" s="799"/>
      <c r="F43" s="2805">
        <v>1</v>
      </c>
      <c r="G43" s="2806"/>
      <c r="H43" s="2922"/>
      <c r="I43" s="2922"/>
      <c r="J43" s="801"/>
      <c r="K43" s="743"/>
      <c r="L43" s="801"/>
      <c r="M43" s="744"/>
    </row>
    <row r="44" spans="1:13">
      <c r="A44" s="2477"/>
      <c r="B44" s="2798"/>
      <c r="C44" s="172"/>
      <c r="D44" s="168"/>
      <c r="E44" s="787"/>
      <c r="F44" s="168"/>
      <c r="G44" s="787"/>
      <c r="H44" s="753"/>
      <c r="I44" s="813"/>
      <c r="J44" s="753"/>
      <c r="K44" s="813"/>
      <c r="L44" s="753"/>
      <c r="M44" s="173"/>
    </row>
    <row r="45" spans="1:13" ht="18" customHeight="1">
      <c r="A45" s="2477"/>
      <c r="B45" s="2797" t="s">
        <v>647</v>
      </c>
      <c r="C45" s="140"/>
      <c r="D45" s="141"/>
      <c r="E45" s="141"/>
      <c r="F45" s="141"/>
      <c r="G45" s="141"/>
      <c r="H45" s="141"/>
      <c r="I45" s="141"/>
      <c r="J45" s="141"/>
      <c r="K45" s="141"/>
      <c r="L45" s="121"/>
      <c r="M45" s="122"/>
    </row>
    <row r="46" spans="1:13">
      <c r="A46" s="2477"/>
      <c r="B46" s="2798"/>
      <c r="C46" s="174"/>
      <c r="D46" s="175" t="s">
        <v>601</v>
      </c>
      <c r="E46" s="176" t="s">
        <v>171</v>
      </c>
      <c r="F46" s="2491" t="s">
        <v>648</v>
      </c>
      <c r="G46" s="2492"/>
      <c r="H46" s="2492"/>
      <c r="I46" s="2492"/>
      <c r="J46" s="2492"/>
      <c r="K46" s="860" t="s">
        <v>649</v>
      </c>
      <c r="L46" s="2786"/>
      <c r="M46" s="2787"/>
    </row>
    <row r="47" spans="1:13">
      <c r="A47" s="2477"/>
      <c r="B47" s="2798"/>
      <c r="C47" s="174"/>
      <c r="D47" s="177"/>
      <c r="E47" s="135" t="s">
        <v>627</v>
      </c>
      <c r="F47" s="2491"/>
      <c r="G47" s="2492"/>
      <c r="H47" s="2492"/>
      <c r="I47" s="2492"/>
      <c r="J47" s="2492"/>
      <c r="K47" s="121"/>
      <c r="L47" s="2788"/>
      <c r="M47" s="2789"/>
    </row>
    <row r="48" spans="1:13">
      <c r="A48" s="2477"/>
      <c r="B48" s="2799"/>
      <c r="C48" s="178"/>
      <c r="D48" s="123"/>
      <c r="E48" s="123"/>
      <c r="F48" s="123"/>
      <c r="G48" s="123"/>
      <c r="H48" s="123"/>
      <c r="I48" s="123"/>
      <c r="J48" s="123"/>
      <c r="K48" s="123"/>
      <c r="L48" s="121"/>
      <c r="M48" s="122"/>
    </row>
    <row r="49" spans="1:13" ht="29.1" customHeight="1">
      <c r="A49" s="2477"/>
      <c r="B49" s="222" t="s">
        <v>650</v>
      </c>
      <c r="C49" s="3891" t="s">
        <v>1390</v>
      </c>
      <c r="D49" s="3892"/>
      <c r="E49" s="3892"/>
      <c r="F49" s="3892"/>
      <c r="G49" s="3892"/>
      <c r="H49" s="3892"/>
      <c r="I49" s="3892"/>
      <c r="J49" s="3892"/>
      <c r="K49" s="3892"/>
      <c r="L49" s="3892"/>
      <c r="M49" s="3893"/>
    </row>
    <row r="50" spans="1:13">
      <c r="A50" s="2477"/>
      <c r="B50" s="223" t="s">
        <v>652</v>
      </c>
      <c r="C50" s="3891" t="s">
        <v>1405</v>
      </c>
      <c r="D50" s="3892"/>
      <c r="E50" s="3892"/>
      <c r="F50" s="3892"/>
      <c r="G50" s="3892"/>
      <c r="H50" s="3892"/>
      <c r="I50" s="3892"/>
      <c r="J50" s="3892"/>
      <c r="K50" s="3892"/>
      <c r="L50" s="3892"/>
      <c r="M50" s="3893"/>
    </row>
    <row r="51" spans="1:13">
      <c r="A51" s="2477"/>
      <c r="B51" s="223" t="s">
        <v>654</v>
      </c>
      <c r="C51" s="755">
        <v>30</v>
      </c>
      <c r="D51" s="756"/>
      <c r="E51" s="756"/>
      <c r="F51" s="756"/>
      <c r="G51" s="756"/>
      <c r="H51" s="756"/>
      <c r="I51" s="756"/>
      <c r="J51" s="756"/>
      <c r="K51" s="756"/>
      <c r="L51" s="756"/>
      <c r="M51" s="757"/>
    </row>
    <row r="52" spans="1:13">
      <c r="A52" s="2477"/>
      <c r="B52" s="223" t="s">
        <v>655</v>
      </c>
      <c r="C52" s="755" t="s">
        <v>77</v>
      </c>
      <c r="D52" s="756"/>
      <c r="E52" s="756"/>
      <c r="F52" s="756"/>
      <c r="G52" s="756"/>
      <c r="H52" s="756"/>
      <c r="I52" s="756"/>
      <c r="J52" s="756"/>
      <c r="K52" s="756"/>
      <c r="L52" s="756"/>
      <c r="M52" s="757"/>
    </row>
    <row r="53" spans="1:13" ht="15.75" customHeight="1">
      <c r="A53" s="2470" t="s">
        <v>656</v>
      </c>
      <c r="B53" s="179" t="s">
        <v>657</v>
      </c>
      <c r="C53" s="3956" t="s">
        <v>1392</v>
      </c>
      <c r="D53" s="3957"/>
      <c r="E53" s="3957"/>
      <c r="F53" s="3957"/>
      <c r="G53" s="3957"/>
      <c r="H53" s="3957"/>
      <c r="I53" s="3957"/>
      <c r="J53" s="3957"/>
      <c r="K53" s="3957"/>
      <c r="L53" s="3957"/>
      <c r="M53" s="3958"/>
    </row>
    <row r="54" spans="1:13">
      <c r="A54" s="2471"/>
      <c r="B54" s="179" t="s">
        <v>659</v>
      </c>
      <c r="C54" s="3956" t="s">
        <v>1393</v>
      </c>
      <c r="D54" s="3957"/>
      <c r="E54" s="3957"/>
      <c r="F54" s="3957"/>
      <c r="G54" s="3957"/>
      <c r="H54" s="3957"/>
      <c r="I54" s="3957"/>
      <c r="J54" s="3957"/>
      <c r="K54" s="3957"/>
      <c r="L54" s="3957"/>
      <c r="M54" s="3958"/>
    </row>
    <row r="55" spans="1:13">
      <c r="A55" s="2471"/>
      <c r="B55" s="179" t="s">
        <v>661</v>
      </c>
      <c r="C55" s="3956" t="s">
        <v>1394</v>
      </c>
      <c r="D55" s="3957"/>
      <c r="E55" s="3957"/>
      <c r="F55" s="3957"/>
      <c r="G55" s="3957"/>
      <c r="H55" s="3957"/>
      <c r="I55" s="3957"/>
      <c r="J55" s="3957"/>
      <c r="K55" s="3957"/>
      <c r="L55" s="3957"/>
      <c r="M55" s="3958"/>
    </row>
    <row r="56" spans="1:13" ht="15.75" customHeight="1">
      <c r="A56" s="2471"/>
      <c r="B56" s="180" t="s">
        <v>662</v>
      </c>
      <c r="C56" s="3956" t="s">
        <v>466</v>
      </c>
      <c r="D56" s="3957"/>
      <c r="E56" s="3957"/>
      <c r="F56" s="3957"/>
      <c r="G56" s="3957"/>
      <c r="H56" s="3957"/>
      <c r="I56" s="3957"/>
      <c r="J56" s="3957"/>
      <c r="K56" s="3957"/>
      <c r="L56" s="3957"/>
      <c r="M56" s="3958"/>
    </row>
    <row r="57" spans="1:13" ht="15.75" customHeight="1">
      <c r="A57" s="2471"/>
      <c r="B57" s="179" t="s">
        <v>663</v>
      </c>
      <c r="C57" s="3956" t="s">
        <v>1395</v>
      </c>
      <c r="D57" s="3957"/>
      <c r="E57" s="3957"/>
      <c r="F57" s="3957"/>
      <c r="G57" s="3957"/>
      <c r="H57" s="3957"/>
      <c r="I57" s="3957"/>
      <c r="J57" s="3957"/>
      <c r="K57" s="3957"/>
      <c r="L57" s="3957"/>
      <c r="M57" s="3958"/>
    </row>
    <row r="58" spans="1:13" ht="16.5" thickBot="1">
      <c r="A58" s="2475"/>
      <c r="B58" s="179" t="s">
        <v>665</v>
      </c>
      <c r="C58" s="3956">
        <v>3112025442</v>
      </c>
      <c r="D58" s="3957"/>
      <c r="E58" s="3957"/>
      <c r="F58" s="3957"/>
      <c r="G58" s="3957"/>
      <c r="H58" s="3957"/>
      <c r="I58" s="3957"/>
      <c r="J58" s="3957"/>
      <c r="K58" s="3957"/>
      <c r="L58" s="3957"/>
      <c r="M58" s="3958"/>
    </row>
    <row r="59" spans="1:13" ht="15.75" customHeight="1">
      <c r="A59" s="2470" t="s">
        <v>667</v>
      </c>
      <c r="B59" s="181" t="s">
        <v>668</v>
      </c>
      <c r="C59" s="3956" t="s">
        <v>1396</v>
      </c>
      <c r="D59" s="3957"/>
      <c r="E59" s="3957"/>
      <c r="F59" s="3957"/>
      <c r="G59" s="3957"/>
      <c r="H59" s="3957"/>
      <c r="I59" s="3957"/>
      <c r="J59" s="3957"/>
      <c r="K59" s="3957"/>
      <c r="L59" s="3957"/>
      <c r="M59" s="3958"/>
    </row>
    <row r="60" spans="1:13" ht="30" customHeight="1">
      <c r="A60" s="2471"/>
      <c r="B60" s="181" t="s">
        <v>670</v>
      </c>
      <c r="C60" s="3956" t="s">
        <v>1397</v>
      </c>
      <c r="D60" s="3957"/>
      <c r="E60" s="3957"/>
      <c r="F60" s="3957"/>
      <c r="G60" s="3957"/>
      <c r="H60" s="3957"/>
      <c r="I60" s="3957"/>
      <c r="J60" s="3957"/>
      <c r="K60" s="3957"/>
      <c r="L60" s="3957"/>
      <c r="M60" s="3958"/>
    </row>
    <row r="61" spans="1:13" ht="30" customHeight="1" thickBot="1">
      <c r="A61" s="2471"/>
      <c r="B61" s="181" t="s">
        <v>44</v>
      </c>
      <c r="C61" s="3956" t="s">
        <v>1394</v>
      </c>
      <c r="D61" s="3957"/>
      <c r="E61" s="3957"/>
      <c r="F61" s="3957"/>
      <c r="G61" s="3957"/>
      <c r="H61" s="3957"/>
      <c r="I61" s="3957"/>
      <c r="J61" s="3957"/>
      <c r="K61" s="3957"/>
      <c r="L61" s="3957"/>
      <c r="M61" s="3958"/>
    </row>
    <row r="62" spans="1:13" ht="16.5" thickBot="1">
      <c r="A62" s="183" t="s">
        <v>672</v>
      </c>
      <c r="B62" s="225"/>
      <c r="C62" s="2463"/>
      <c r="D62" s="3040"/>
      <c r="E62" s="3040"/>
      <c r="F62" s="3040"/>
      <c r="G62" s="3040"/>
      <c r="H62" s="3040"/>
      <c r="I62" s="3040"/>
      <c r="J62" s="3040"/>
      <c r="K62" s="3040"/>
      <c r="L62" s="3040"/>
      <c r="M62" s="3041"/>
    </row>
  </sheetData>
  <mergeCells count="54">
    <mergeCell ref="B14:B15"/>
    <mergeCell ref="C14:D14"/>
    <mergeCell ref="C15:M15"/>
    <mergeCell ref="C17:M17"/>
    <mergeCell ref="B18:B24"/>
    <mergeCell ref="F14:M14"/>
    <mergeCell ref="B8:B10"/>
    <mergeCell ref="C9:D9"/>
    <mergeCell ref="F9:G9"/>
    <mergeCell ref="I9:J9"/>
    <mergeCell ref="C11:M11"/>
    <mergeCell ref="C10:D10"/>
    <mergeCell ref="F10:G10"/>
    <mergeCell ref="I10:J10"/>
    <mergeCell ref="B45:B48"/>
    <mergeCell ref="F46:F47"/>
    <mergeCell ref="G46:J47"/>
    <mergeCell ref="A16:A52"/>
    <mergeCell ref="C16:M16"/>
    <mergeCell ref="F23:M23"/>
    <mergeCell ref="B25:B28"/>
    <mergeCell ref="A53:A58"/>
    <mergeCell ref="C53:M53"/>
    <mergeCell ref="C54:M54"/>
    <mergeCell ref="C55:M55"/>
    <mergeCell ref="C56:M56"/>
    <mergeCell ref="C57:M57"/>
    <mergeCell ref="C58:M58"/>
    <mergeCell ref="C5:M5"/>
    <mergeCell ref="C62:M62"/>
    <mergeCell ref="L46:M47"/>
    <mergeCell ref="C49:M49"/>
    <mergeCell ref="C50:M50"/>
    <mergeCell ref="C6:M6"/>
    <mergeCell ref="C7:D7"/>
    <mergeCell ref="I7:M7"/>
    <mergeCell ref="C12:M12"/>
    <mergeCell ref="C13:M13"/>
    <mergeCell ref="B1:M1"/>
    <mergeCell ref="I4:M4"/>
    <mergeCell ref="A59:A61"/>
    <mergeCell ref="C59:M59"/>
    <mergeCell ref="C60:M60"/>
    <mergeCell ref="C61:M61"/>
    <mergeCell ref="B32:B34"/>
    <mergeCell ref="B35:B44"/>
    <mergeCell ref="F43:G43"/>
    <mergeCell ref="H43:I43"/>
    <mergeCell ref="J30:M30"/>
    <mergeCell ref="A2:A15"/>
    <mergeCell ref="C2:M2"/>
    <mergeCell ref="C3:M3"/>
    <mergeCell ref="D4:E4"/>
    <mergeCell ref="F4:G4"/>
  </mergeCells>
  <dataValidations count="7">
    <dataValidation type="list" allowBlank="1" showInputMessage="1" showErrorMessage="1" sqref="I7:M7" xr:uid="{00000000-0002-0000-3E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3E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3E00-000002000000}"/>
    <dataValidation allowBlank="1" showInputMessage="1" showErrorMessage="1" prompt="Identifique la meta ODS a que le apunta el indicador de producto. Seleccione de la lista desplegable." sqref="E14" xr:uid="{00000000-0002-0000-3E00-000003000000}"/>
    <dataValidation allowBlank="1" showInputMessage="1" showErrorMessage="1" prompt="Identifique el ODS a que le apunta el indicador de producto. Seleccione de la lista desplegable._x000a_" sqref="B14:B15" xr:uid="{00000000-0002-0000-3E00-000004000000}"/>
    <dataValidation allowBlank="1" showInputMessage="1" showErrorMessage="1" prompt="Incluir una ficha por cada indicador, ya sea de producto o de resultado" sqref="B1" xr:uid="{00000000-0002-0000-3E00-000005000000}"/>
    <dataValidation allowBlank="1" showInputMessage="1" showErrorMessage="1" prompt="Seleccione de la lista desplegable" sqref="B4 B7 H7" xr:uid="{00000000-0002-0000-3E00-000006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E00-000007000000}">
          <x14:formula1>
            <xm:f>'https://sdisgovco.sharepoint.com/Users/LAURA/Downloads/POLITICAS PUBLICAS SUB ADULTEZ/SEGUIMIENTO A CONCERTACIÓN DE PRODUCTOS/PRODUCTOS UAESP/[2. Matriz plan de acción PPFHC- UAESP 17.06.2021.xlsx]Desplegables'!#REF!</xm:f>
          </x14:formula1>
          <xm:sqref>C14:D14 C4 G46:J47 C7</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8EA9DB"/>
  </sheetPr>
  <dimension ref="A1:M62"/>
  <sheetViews>
    <sheetView topLeftCell="A15" workbookViewId="0">
      <selection activeCell="C18" sqref="C18"/>
    </sheetView>
  </sheetViews>
  <sheetFormatPr baseColWidth="10" defaultColWidth="11.42578125" defaultRowHeight="15"/>
  <cols>
    <col min="1" max="1" width="28.140625" customWidth="1"/>
    <col min="2" max="2" width="27.85546875" customWidth="1"/>
    <col min="13" max="13" width="15.85546875" customWidth="1"/>
  </cols>
  <sheetData>
    <row r="1" spans="1:13" ht="15.75">
      <c r="A1" s="254" t="s">
        <v>456</v>
      </c>
      <c r="B1" s="917" t="s">
        <v>1406</v>
      </c>
      <c r="C1" s="918" t="s">
        <v>456</v>
      </c>
      <c r="D1" s="918" t="s">
        <v>456</v>
      </c>
      <c r="E1" s="918" t="s">
        <v>456</v>
      </c>
      <c r="F1" s="918" t="s">
        <v>456</v>
      </c>
      <c r="G1" s="918" t="s">
        <v>456</v>
      </c>
      <c r="H1" s="918" t="s">
        <v>456</v>
      </c>
      <c r="I1" s="918" t="s">
        <v>456</v>
      </c>
      <c r="J1" s="918" t="s">
        <v>456</v>
      </c>
      <c r="K1" s="919" t="s">
        <v>456</v>
      </c>
    </row>
    <row r="2" spans="1:13" ht="18" customHeight="1">
      <c r="A2" s="3466" t="s">
        <v>596</v>
      </c>
      <c r="B2" s="994" t="s">
        <v>597</v>
      </c>
      <c r="C2" s="3593" t="s">
        <v>474</v>
      </c>
      <c r="D2" s="3593"/>
      <c r="E2" s="3593"/>
      <c r="F2" s="3593"/>
      <c r="G2" s="3593"/>
      <c r="H2" s="3593"/>
      <c r="I2" s="3593"/>
      <c r="J2" s="3593"/>
      <c r="K2" s="3593"/>
      <c r="L2" s="3593"/>
      <c r="M2" s="3594"/>
    </row>
    <row r="3" spans="1:13" ht="27" customHeight="1">
      <c r="A3" s="3467"/>
      <c r="B3" s="995" t="s">
        <v>793</v>
      </c>
      <c r="C3" s="2811" t="s">
        <v>1311</v>
      </c>
      <c r="D3" s="2811"/>
      <c r="E3" s="2811"/>
      <c r="F3" s="2811"/>
      <c r="G3" s="2811"/>
      <c r="H3" s="2811"/>
      <c r="I3" s="2811"/>
      <c r="J3" s="2811"/>
      <c r="K3" s="2811"/>
      <c r="L3" s="2811"/>
      <c r="M3" s="2812"/>
    </row>
    <row r="4" spans="1:13" ht="15.75" customHeight="1">
      <c r="A4" s="3467"/>
      <c r="B4" s="3165" t="s">
        <v>40</v>
      </c>
      <c r="C4" s="2815" t="s">
        <v>601</v>
      </c>
      <c r="D4" s="2536" t="s">
        <v>456</v>
      </c>
      <c r="E4" s="2817"/>
      <c r="F4" s="2819" t="s">
        <v>602</v>
      </c>
      <c r="G4" s="2820"/>
      <c r="H4" s="2823">
        <v>126</v>
      </c>
      <c r="I4" s="2536" t="s">
        <v>1407</v>
      </c>
      <c r="J4" s="2537"/>
      <c r="K4" s="2537"/>
      <c r="L4" s="2537"/>
      <c r="M4" s="2541"/>
    </row>
    <row r="5" spans="1:13" ht="15.75" customHeight="1">
      <c r="A5" s="3467"/>
      <c r="B5" s="3502"/>
      <c r="C5" s="2816"/>
      <c r="D5" s="2542"/>
      <c r="E5" s="2818"/>
      <c r="F5" s="2821" t="s">
        <v>604</v>
      </c>
      <c r="G5" s="2822"/>
      <c r="H5" s="2824"/>
      <c r="I5" s="2542"/>
      <c r="J5" s="2825"/>
      <c r="K5" s="2825"/>
      <c r="L5" s="2825"/>
      <c r="M5" s="2543"/>
    </row>
    <row r="6" spans="1:13" ht="21.75" customHeight="1">
      <c r="A6" s="3467"/>
      <c r="B6" s="996" t="s">
        <v>605</v>
      </c>
      <c r="C6" s="2526" t="s">
        <v>606</v>
      </c>
      <c r="D6" s="2526"/>
      <c r="E6" s="2526"/>
      <c r="F6" s="2526"/>
      <c r="G6" s="2526"/>
      <c r="H6" s="2526"/>
      <c r="I6" s="2526"/>
      <c r="J6" s="2526"/>
      <c r="K6" s="2526"/>
      <c r="L6" s="2526"/>
      <c r="M6" s="2527"/>
    </row>
    <row r="7" spans="1:13" ht="18.75" customHeight="1">
      <c r="A7" s="3467"/>
      <c r="B7" s="996" t="s">
        <v>607</v>
      </c>
      <c r="C7" s="2526" t="s">
        <v>1408</v>
      </c>
      <c r="D7" s="2526"/>
      <c r="E7" s="2526"/>
      <c r="F7" s="2526"/>
      <c r="G7" s="2526"/>
      <c r="H7" s="2526"/>
      <c r="I7" s="2526"/>
      <c r="J7" s="2526"/>
      <c r="K7" s="2526"/>
      <c r="L7" s="2526"/>
      <c r="M7" s="2527"/>
    </row>
    <row r="8" spans="1:13" ht="20.25" customHeight="1">
      <c r="A8" s="3467"/>
      <c r="B8" s="996" t="s">
        <v>609</v>
      </c>
      <c r="C8" s="2571" t="s">
        <v>7</v>
      </c>
      <c r="D8" s="2571"/>
      <c r="E8" s="55" t="s">
        <v>456</v>
      </c>
      <c r="F8" s="55" t="s">
        <v>456</v>
      </c>
      <c r="G8" s="925" t="s">
        <v>456</v>
      </c>
      <c r="H8" s="926" t="s">
        <v>44</v>
      </c>
      <c r="I8" s="2571" t="s">
        <v>610</v>
      </c>
      <c r="J8" s="2571"/>
      <c r="K8" s="2571"/>
      <c r="L8" s="2571"/>
      <c r="M8" s="2572"/>
    </row>
    <row r="9" spans="1:13" ht="13.5" customHeight="1">
      <c r="A9" s="3467"/>
      <c r="B9" s="3165" t="s">
        <v>611</v>
      </c>
      <c r="C9" s="55" t="s">
        <v>456</v>
      </c>
      <c r="D9" s="55" t="s">
        <v>456</v>
      </c>
      <c r="E9" s="51" t="s">
        <v>456</v>
      </c>
      <c r="F9" s="51" t="s">
        <v>456</v>
      </c>
      <c r="G9" s="51" t="s">
        <v>456</v>
      </c>
      <c r="H9" s="51" t="s">
        <v>456</v>
      </c>
      <c r="I9" s="55" t="s">
        <v>456</v>
      </c>
      <c r="J9" s="55" t="s">
        <v>456</v>
      </c>
      <c r="K9" s="55" t="s">
        <v>456</v>
      </c>
      <c r="L9" s="55" t="s">
        <v>456</v>
      </c>
      <c r="M9" s="259" t="s">
        <v>456</v>
      </c>
    </row>
    <row r="10" spans="1:13" ht="15" customHeight="1">
      <c r="A10" s="3467"/>
      <c r="B10" s="3165"/>
      <c r="C10" s="2573" t="s">
        <v>271</v>
      </c>
      <c r="D10" s="2573"/>
      <c r="E10" s="55" t="s">
        <v>456</v>
      </c>
      <c r="F10" s="2573" t="s">
        <v>456</v>
      </c>
      <c r="G10" s="2573"/>
      <c r="H10" s="55" t="s">
        <v>456</v>
      </c>
      <c r="I10" s="2573" t="s">
        <v>456</v>
      </c>
      <c r="J10" s="2573"/>
      <c r="K10" s="55" t="s">
        <v>456</v>
      </c>
      <c r="L10" s="55" t="s">
        <v>456</v>
      </c>
      <c r="M10" s="259" t="s">
        <v>456</v>
      </c>
    </row>
    <row r="11" spans="1:13" ht="15" customHeight="1">
      <c r="A11" s="3467"/>
      <c r="B11" s="3502"/>
      <c r="C11" s="2571" t="s">
        <v>612</v>
      </c>
      <c r="D11" s="2571"/>
      <c r="E11" s="53" t="s">
        <v>456</v>
      </c>
      <c r="F11" s="2571" t="s">
        <v>612</v>
      </c>
      <c r="G11" s="2571"/>
      <c r="H11" s="53" t="s">
        <v>456</v>
      </c>
      <c r="I11" s="2571" t="s">
        <v>612</v>
      </c>
      <c r="J11" s="2571"/>
      <c r="K11" s="53" t="s">
        <v>456</v>
      </c>
      <c r="L11" s="53" t="s">
        <v>456</v>
      </c>
      <c r="M11" s="260" t="s">
        <v>456</v>
      </c>
    </row>
    <row r="12" spans="1:13" ht="15" customHeight="1">
      <c r="A12" s="3467"/>
      <c r="B12" s="996" t="s">
        <v>613</v>
      </c>
      <c r="C12" s="2526" t="s">
        <v>1409</v>
      </c>
      <c r="D12" s="2526"/>
      <c r="E12" s="2526"/>
      <c r="F12" s="2526"/>
      <c r="G12" s="2526"/>
      <c r="H12" s="2526"/>
      <c r="I12" s="2526"/>
      <c r="J12" s="2526"/>
      <c r="K12" s="2526"/>
      <c r="L12" s="2526"/>
      <c r="M12" s="2527"/>
    </row>
    <row r="13" spans="1:13" ht="63" customHeight="1">
      <c r="A13" s="3467"/>
      <c r="B13" s="996" t="s">
        <v>796</v>
      </c>
      <c r="C13" s="2526" t="s">
        <v>1410</v>
      </c>
      <c r="D13" s="2526"/>
      <c r="E13" s="2526"/>
      <c r="F13" s="2526"/>
      <c r="G13" s="2526"/>
      <c r="H13" s="2526"/>
      <c r="I13" s="2526"/>
      <c r="J13" s="2526"/>
      <c r="K13" s="2526"/>
      <c r="L13" s="2526"/>
      <c r="M13" s="2527"/>
    </row>
    <row r="14" spans="1:13" ht="30.75" customHeight="1">
      <c r="A14" s="3467"/>
      <c r="B14" s="996" t="s">
        <v>798</v>
      </c>
      <c r="C14" s="2811" t="s">
        <v>404</v>
      </c>
      <c r="D14" s="2811"/>
      <c r="E14" s="2811"/>
      <c r="F14" s="2811"/>
      <c r="G14" s="2811"/>
      <c r="H14" s="2811"/>
      <c r="I14" s="2811"/>
      <c r="J14" s="2811"/>
      <c r="K14" s="2811"/>
      <c r="L14" s="2811"/>
      <c r="M14" s="2812"/>
    </row>
    <row r="15" spans="1:13" ht="46.5" customHeight="1">
      <c r="A15" s="3467"/>
      <c r="B15" s="3165" t="s">
        <v>800</v>
      </c>
      <c r="C15" s="2526" t="s">
        <v>178</v>
      </c>
      <c r="D15" s="2529"/>
      <c r="E15" s="960" t="s">
        <v>801</v>
      </c>
      <c r="F15" s="2526" t="s">
        <v>1411</v>
      </c>
      <c r="G15" s="2526"/>
      <c r="H15" s="2526"/>
      <c r="I15" s="2526"/>
      <c r="J15" s="2526"/>
      <c r="K15" s="2526"/>
      <c r="L15" s="2526"/>
      <c r="M15" s="2527"/>
    </row>
    <row r="16" spans="1:13" ht="15.75">
      <c r="A16" s="3591"/>
      <c r="B16" s="3592"/>
      <c r="C16" s="2838" t="s">
        <v>456</v>
      </c>
      <c r="D16" s="2838"/>
      <c r="E16" s="2838"/>
      <c r="F16" s="2838"/>
      <c r="G16" s="2838"/>
      <c r="H16" s="2838"/>
      <c r="I16" s="2838"/>
      <c r="J16" s="2838"/>
      <c r="K16" s="2838"/>
      <c r="L16" s="2838"/>
      <c r="M16" s="2839"/>
    </row>
    <row r="17" spans="1:13" ht="15.75" customHeight="1">
      <c r="A17" s="3473" t="s">
        <v>615</v>
      </c>
      <c r="B17" s="999" t="s">
        <v>30</v>
      </c>
      <c r="C17" s="2856" t="s">
        <v>1412</v>
      </c>
      <c r="D17" s="2856"/>
      <c r="E17" s="2856"/>
      <c r="F17" s="2856"/>
      <c r="G17" s="2856"/>
      <c r="H17" s="2856"/>
      <c r="I17" s="2856"/>
      <c r="J17" s="2856"/>
      <c r="K17" s="2856"/>
      <c r="L17" s="2856"/>
      <c r="M17" s="2857"/>
    </row>
    <row r="18" spans="1:13" ht="15" customHeight="1">
      <c r="A18" s="3473"/>
      <c r="B18" s="999" t="s">
        <v>804</v>
      </c>
      <c r="C18" s="3476" t="s">
        <v>475</v>
      </c>
      <c r="D18" s="3476"/>
      <c r="E18" s="3476"/>
      <c r="F18" s="3476"/>
      <c r="G18" s="3476"/>
      <c r="H18" s="3476"/>
      <c r="I18" s="3476"/>
      <c r="J18" s="3476"/>
      <c r="K18" s="3476"/>
      <c r="L18" s="3476"/>
      <c r="M18" s="3477"/>
    </row>
    <row r="19" spans="1:13" ht="15.75">
      <c r="A19" s="3473"/>
      <c r="B19" s="2551" t="s">
        <v>616</v>
      </c>
      <c r="C19" s="55" t="s">
        <v>456</v>
      </c>
      <c r="D19" s="916" t="s">
        <v>456</v>
      </c>
      <c r="E19" s="916" t="s">
        <v>456</v>
      </c>
      <c r="F19" s="916" t="s">
        <v>456</v>
      </c>
      <c r="G19" s="916" t="s">
        <v>456</v>
      </c>
      <c r="H19" s="916" t="s">
        <v>456</v>
      </c>
      <c r="I19" s="916" t="s">
        <v>456</v>
      </c>
      <c r="J19" s="916" t="s">
        <v>456</v>
      </c>
      <c r="K19" s="916" t="s">
        <v>456</v>
      </c>
      <c r="L19" s="916" t="s">
        <v>456</v>
      </c>
      <c r="M19" s="950" t="s">
        <v>456</v>
      </c>
    </row>
    <row r="20" spans="1:13" ht="15.75">
      <c r="A20" s="3473"/>
      <c r="B20" s="2551"/>
      <c r="C20" s="916" t="s">
        <v>617</v>
      </c>
      <c r="D20" s="911" t="s">
        <v>456</v>
      </c>
      <c r="E20" s="916" t="s">
        <v>618</v>
      </c>
      <c r="F20" s="911" t="s">
        <v>456</v>
      </c>
      <c r="G20" s="916" t="s">
        <v>619</v>
      </c>
      <c r="H20" s="911" t="s">
        <v>456</v>
      </c>
      <c r="I20" s="916" t="s">
        <v>620</v>
      </c>
      <c r="J20" s="938" t="s">
        <v>627</v>
      </c>
      <c r="K20" s="916" t="s">
        <v>456</v>
      </c>
      <c r="L20" s="916" t="s">
        <v>456</v>
      </c>
      <c r="M20" s="950" t="s">
        <v>456</v>
      </c>
    </row>
    <row r="21" spans="1:13" ht="15.75">
      <c r="A21" s="3473"/>
      <c r="B21" s="2551"/>
      <c r="C21" s="916" t="s">
        <v>621</v>
      </c>
      <c r="D21" s="934" t="s">
        <v>456</v>
      </c>
      <c r="E21" s="916" t="s">
        <v>622</v>
      </c>
      <c r="F21" s="934" t="s">
        <v>456</v>
      </c>
      <c r="G21" s="916" t="s">
        <v>623</v>
      </c>
      <c r="H21" s="934" t="s">
        <v>456</v>
      </c>
      <c r="I21" s="916" t="s">
        <v>456</v>
      </c>
      <c r="J21" s="916" t="s">
        <v>456</v>
      </c>
      <c r="K21" s="916" t="s">
        <v>456</v>
      </c>
      <c r="L21" s="916" t="s">
        <v>456</v>
      </c>
      <c r="M21" s="950" t="s">
        <v>456</v>
      </c>
    </row>
    <row r="22" spans="1:13" ht="15.75">
      <c r="A22" s="3473"/>
      <c r="B22" s="2551"/>
      <c r="C22" s="916" t="s">
        <v>624</v>
      </c>
      <c r="D22" s="934" t="s">
        <v>456</v>
      </c>
      <c r="E22" s="916" t="s">
        <v>625</v>
      </c>
      <c r="F22" s="934" t="s">
        <v>456</v>
      </c>
      <c r="G22" s="916" t="s">
        <v>456</v>
      </c>
      <c r="H22" s="916" t="s">
        <v>456</v>
      </c>
      <c r="I22" s="916" t="s">
        <v>456</v>
      </c>
      <c r="J22" s="916" t="s">
        <v>456</v>
      </c>
      <c r="K22" s="916" t="s">
        <v>456</v>
      </c>
      <c r="L22" s="916" t="s">
        <v>456</v>
      </c>
      <c r="M22" s="950" t="s">
        <v>456</v>
      </c>
    </row>
    <row r="23" spans="1:13" ht="15.75">
      <c r="A23" s="3473"/>
      <c r="B23" s="2551"/>
      <c r="C23" s="916" t="s">
        <v>626</v>
      </c>
      <c r="D23" s="934" t="s">
        <v>456</v>
      </c>
      <c r="E23" s="916" t="s">
        <v>628</v>
      </c>
      <c r="F23" s="53" t="s">
        <v>456</v>
      </c>
      <c r="G23" s="53" t="s">
        <v>456</v>
      </c>
      <c r="H23" s="53" t="s">
        <v>456</v>
      </c>
      <c r="I23" s="53" t="s">
        <v>456</v>
      </c>
      <c r="J23" s="53" t="s">
        <v>456</v>
      </c>
      <c r="K23" s="53" t="s">
        <v>456</v>
      </c>
      <c r="L23" s="53" t="s">
        <v>456</v>
      </c>
      <c r="M23" s="260" t="s">
        <v>456</v>
      </c>
    </row>
    <row r="24" spans="1:13" ht="15.75">
      <c r="A24" s="3473"/>
      <c r="B24" s="2552"/>
      <c r="C24" s="722" t="s">
        <v>456</v>
      </c>
      <c r="D24" s="722" t="s">
        <v>456</v>
      </c>
      <c r="E24" s="722" t="s">
        <v>456</v>
      </c>
      <c r="F24" s="722" t="s">
        <v>456</v>
      </c>
      <c r="G24" s="722" t="s">
        <v>456</v>
      </c>
      <c r="H24" s="722" t="s">
        <v>456</v>
      </c>
      <c r="I24" s="722" t="s">
        <v>456</v>
      </c>
      <c r="J24" s="722" t="s">
        <v>456</v>
      </c>
      <c r="K24" s="722" t="s">
        <v>456</v>
      </c>
      <c r="L24" s="722" t="s">
        <v>456</v>
      </c>
      <c r="M24" s="723" t="s">
        <v>456</v>
      </c>
    </row>
    <row r="25" spans="1:13" ht="15.75">
      <c r="A25" s="3473"/>
      <c r="B25" s="2551" t="s">
        <v>630</v>
      </c>
      <c r="C25" s="916" t="s">
        <v>456</v>
      </c>
      <c r="D25" s="916" t="s">
        <v>456</v>
      </c>
      <c r="E25" s="916" t="s">
        <v>456</v>
      </c>
      <c r="F25" s="916" t="s">
        <v>456</v>
      </c>
      <c r="G25" s="916" t="s">
        <v>456</v>
      </c>
      <c r="H25" s="916" t="s">
        <v>456</v>
      </c>
      <c r="I25" s="916" t="s">
        <v>456</v>
      </c>
      <c r="J25" s="916" t="s">
        <v>456</v>
      </c>
      <c r="K25" s="916" t="s">
        <v>456</v>
      </c>
      <c r="L25" s="55" t="s">
        <v>456</v>
      </c>
      <c r="M25" s="259" t="s">
        <v>456</v>
      </c>
    </row>
    <row r="26" spans="1:13" ht="15.75">
      <c r="A26" s="3473"/>
      <c r="B26" s="2551"/>
      <c r="C26" s="916" t="s">
        <v>631</v>
      </c>
      <c r="D26" s="911" t="s">
        <v>456</v>
      </c>
      <c r="E26" s="916" t="s">
        <v>456</v>
      </c>
      <c r="F26" s="916" t="s">
        <v>632</v>
      </c>
      <c r="G26" s="911" t="s">
        <v>456</v>
      </c>
      <c r="H26" s="916" t="s">
        <v>456</v>
      </c>
      <c r="I26" s="916" t="s">
        <v>633</v>
      </c>
      <c r="J26" s="938" t="s">
        <v>627</v>
      </c>
      <c r="K26" s="916" t="s">
        <v>456</v>
      </c>
      <c r="L26" s="55" t="s">
        <v>456</v>
      </c>
      <c r="M26" s="259" t="s">
        <v>456</v>
      </c>
    </row>
    <row r="27" spans="1:13" ht="15.75">
      <c r="A27" s="3473"/>
      <c r="B27" s="2551"/>
      <c r="C27" s="916" t="s">
        <v>634</v>
      </c>
      <c r="D27" s="939" t="s">
        <v>456</v>
      </c>
      <c r="E27" s="55" t="s">
        <v>456</v>
      </c>
      <c r="F27" s="916" t="s">
        <v>635</v>
      </c>
      <c r="G27" s="934" t="s">
        <v>456</v>
      </c>
      <c r="H27" s="55" t="s">
        <v>456</v>
      </c>
      <c r="I27" s="55" t="s">
        <v>456</v>
      </c>
      <c r="J27" s="55" t="s">
        <v>456</v>
      </c>
      <c r="K27" s="55" t="s">
        <v>456</v>
      </c>
      <c r="L27" s="55" t="s">
        <v>456</v>
      </c>
      <c r="M27" s="259" t="s">
        <v>456</v>
      </c>
    </row>
    <row r="28" spans="1:13" ht="15.75">
      <c r="A28" s="3473"/>
      <c r="B28" s="2551"/>
      <c r="C28" s="722" t="s">
        <v>456</v>
      </c>
      <c r="D28" s="722" t="s">
        <v>456</v>
      </c>
      <c r="E28" s="722" t="s">
        <v>456</v>
      </c>
      <c r="F28" s="722" t="s">
        <v>456</v>
      </c>
      <c r="G28" s="722" t="s">
        <v>456</v>
      </c>
      <c r="H28" s="722" t="s">
        <v>456</v>
      </c>
      <c r="I28" s="722" t="s">
        <v>456</v>
      </c>
      <c r="J28" s="722" t="s">
        <v>456</v>
      </c>
      <c r="K28" s="722" t="s">
        <v>456</v>
      </c>
      <c r="L28" s="53" t="s">
        <v>456</v>
      </c>
      <c r="M28" s="260" t="s">
        <v>456</v>
      </c>
    </row>
    <row r="29" spans="1:13" ht="15.75">
      <c r="A29" s="3473"/>
      <c r="B29" s="997" t="s">
        <v>636</v>
      </c>
      <c r="C29" s="916" t="s">
        <v>456</v>
      </c>
      <c r="D29" s="916" t="s">
        <v>456</v>
      </c>
      <c r="E29" s="916" t="s">
        <v>456</v>
      </c>
      <c r="F29" s="916" t="s">
        <v>456</v>
      </c>
      <c r="G29" s="916" t="s">
        <v>456</v>
      </c>
      <c r="H29" s="916" t="s">
        <v>456</v>
      </c>
      <c r="I29" s="916" t="s">
        <v>456</v>
      </c>
      <c r="J29" s="916" t="s">
        <v>456</v>
      </c>
      <c r="K29" s="916" t="s">
        <v>456</v>
      </c>
      <c r="L29" s="916" t="s">
        <v>456</v>
      </c>
      <c r="M29" s="950" t="s">
        <v>456</v>
      </c>
    </row>
    <row r="30" spans="1:13" ht="15.75" customHeight="1">
      <c r="A30" s="3473"/>
      <c r="B30" s="997" t="s">
        <v>456</v>
      </c>
      <c r="C30" s="959" t="s">
        <v>637</v>
      </c>
      <c r="D30" s="942">
        <v>2078</v>
      </c>
      <c r="E30" s="916" t="s">
        <v>456</v>
      </c>
      <c r="F30" s="55" t="s">
        <v>638</v>
      </c>
      <c r="G30" s="943">
        <v>2020</v>
      </c>
      <c r="H30" s="916" t="s">
        <v>456</v>
      </c>
      <c r="I30" s="55" t="s">
        <v>639</v>
      </c>
      <c r="J30" s="3159" t="s">
        <v>640</v>
      </c>
      <c r="K30" s="3160"/>
      <c r="L30" s="3160"/>
      <c r="M30" s="950" t="s">
        <v>456</v>
      </c>
    </row>
    <row r="31" spans="1:13" ht="15.75">
      <c r="A31" s="3473"/>
      <c r="B31" s="996" t="s">
        <v>456</v>
      </c>
      <c r="C31" s="722" t="s">
        <v>456</v>
      </c>
      <c r="D31" s="722" t="s">
        <v>456</v>
      </c>
      <c r="E31" s="722" t="s">
        <v>456</v>
      </c>
      <c r="F31" s="722" t="s">
        <v>456</v>
      </c>
      <c r="G31" s="722" t="s">
        <v>456</v>
      </c>
      <c r="H31" s="722" t="s">
        <v>456</v>
      </c>
      <c r="I31" s="722" t="s">
        <v>456</v>
      </c>
      <c r="J31" s="722" t="s">
        <v>456</v>
      </c>
      <c r="K31" s="722" t="s">
        <v>456</v>
      </c>
      <c r="L31" s="722" t="s">
        <v>456</v>
      </c>
      <c r="M31" s="723" t="s">
        <v>456</v>
      </c>
    </row>
    <row r="32" spans="1:13" ht="15.75">
      <c r="A32" s="3473"/>
      <c r="B32" s="2551" t="s">
        <v>641</v>
      </c>
      <c r="C32" s="946" t="s">
        <v>456</v>
      </c>
      <c r="D32" s="946" t="s">
        <v>456</v>
      </c>
      <c r="E32" s="946" t="s">
        <v>456</v>
      </c>
      <c r="F32" s="946" t="s">
        <v>456</v>
      </c>
      <c r="G32" s="946" t="s">
        <v>456</v>
      </c>
      <c r="H32" s="946" t="s">
        <v>456</v>
      </c>
      <c r="I32" s="946" t="s">
        <v>456</v>
      </c>
      <c r="J32" s="946" t="s">
        <v>456</v>
      </c>
      <c r="K32" s="946" t="s">
        <v>456</v>
      </c>
      <c r="L32" s="55" t="s">
        <v>456</v>
      </c>
      <c r="M32" s="259" t="s">
        <v>456</v>
      </c>
    </row>
    <row r="33" spans="1:13" ht="15.75">
      <c r="A33" s="3473"/>
      <c r="B33" s="2551"/>
      <c r="C33" s="916" t="s">
        <v>642</v>
      </c>
      <c r="D33" s="943">
        <v>2021</v>
      </c>
      <c r="E33" s="946" t="s">
        <v>456</v>
      </c>
      <c r="F33" s="916" t="s">
        <v>643</v>
      </c>
      <c r="G33" s="943">
        <v>2025</v>
      </c>
      <c r="H33" s="946" t="s">
        <v>456</v>
      </c>
      <c r="I33" s="55" t="s">
        <v>456</v>
      </c>
      <c r="J33" s="946" t="s">
        <v>456</v>
      </c>
      <c r="K33" s="946" t="s">
        <v>456</v>
      </c>
      <c r="L33" s="55" t="s">
        <v>456</v>
      </c>
      <c r="M33" s="259" t="s">
        <v>456</v>
      </c>
    </row>
    <row r="34" spans="1:13" ht="15.75">
      <c r="A34" s="3473"/>
      <c r="B34" s="2552"/>
      <c r="C34" s="722" t="s">
        <v>456</v>
      </c>
      <c r="D34" s="722" t="s">
        <v>456</v>
      </c>
      <c r="E34" s="972" t="s">
        <v>456</v>
      </c>
      <c r="F34" s="722" t="s">
        <v>456</v>
      </c>
      <c r="G34" s="972" t="s">
        <v>456</v>
      </c>
      <c r="H34" s="972" t="s">
        <v>456</v>
      </c>
      <c r="I34" s="53" t="s">
        <v>456</v>
      </c>
      <c r="J34" s="972" t="s">
        <v>456</v>
      </c>
      <c r="K34" s="972" t="s">
        <v>456</v>
      </c>
      <c r="L34" s="53" t="s">
        <v>456</v>
      </c>
      <c r="M34" s="260" t="s">
        <v>456</v>
      </c>
    </row>
    <row r="35" spans="1:13" ht="15.75">
      <c r="A35" s="3473"/>
      <c r="B35" s="2551" t="s">
        <v>644</v>
      </c>
      <c r="C35" s="916" t="s">
        <v>456</v>
      </c>
      <c r="D35" s="916" t="s">
        <v>456</v>
      </c>
      <c r="E35" s="916" t="s">
        <v>456</v>
      </c>
      <c r="F35" s="916" t="s">
        <v>456</v>
      </c>
      <c r="G35" s="916" t="s">
        <v>456</v>
      </c>
      <c r="H35" s="916" t="s">
        <v>456</v>
      </c>
      <c r="I35" s="916" t="s">
        <v>456</v>
      </c>
      <c r="J35" s="916" t="s">
        <v>456</v>
      </c>
      <c r="K35" s="916" t="s">
        <v>456</v>
      </c>
      <c r="L35" s="916" t="s">
        <v>456</v>
      </c>
      <c r="M35" s="950" t="s">
        <v>456</v>
      </c>
    </row>
    <row r="36" spans="1:13" ht="15.75">
      <c r="A36" s="3473"/>
      <c r="B36" s="2551"/>
      <c r="C36" s="916" t="s">
        <v>456</v>
      </c>
      <c r="D36" s="916" t="s">
        <v>682</v>
      </c>
      <c r="E36" s="916" t="s">
        <v>456</v>
      </c>
      <c r="F36" s="916" t="s">
        <v>683</v>
      </c>
      <c r="G36" s="911" t="s">
        <v>456</v>
      </c>
      <c r="H36" s="55" t="s">
        <v>684</v>
      </c>
      <c r="I36" s="55" t="s">
        <v>456</v>
      </c>
      <c r="J36" s="55" t="s">
        <v>685</v>
      </c>
      <c r="K36" s="916" t="s">
        <v>456</v>
      </c>
      <c r="L36" s="916" t="s">
        <v>686</v>
      </c>
      <c r="M36" s="950" t="s">
        <v>456</v>
      </c>
    </row>
    <row r="37" spans="1:13" ht="15.75">
      <c r="A37" s="3473"/>
      <c r="B37" s="2551"/>
      <c r="C37" s="916" t="s">
        <v>456</v>
      </c>
      <c r="D37" s="987" t="s">
        <v>456</v>
      </c>
      <c r="E37" s="911">
        <v>2386</v>
      </c>
      <c r="F37" s="841" t="s">
        <v>456</v>
      </c>
      <c r="G37" s="934">
        <v>3230</v>
      </c>
      <c r="H37" s="841" t="s">
        <v>456</v>
      </c>
      <c r="I37" s="911">
        <v>3392</v>
      </c>
      <c r="J37" s="841" t="s">
        <v>456</v>
      </c>
      <c r="K37" s="911">
        <v>3561</v>
      </c>
      <c r="L37" s="988" t="s">
        <v>456</v>
      </c>
      <c r="M37" s="721">
        <v>3561</v>
      </c>
    </row>
    <row r="38" spans="1:13" ht="15.75">
      <c r="A38" s="3473"/>
      <c r="B38" s="2551"/>
      <c r="C38" s="916" t="s">
        <v>456</v>
      </c>
      <c r="D38" s="916" t="s">
        <v>734</v>
      </c>
      <c r="E38" s="916" t="s">
        <v>456</v>
      </c>
      <c r="F38" s="916" t="s">
        <v>735</v>
      </c>
      <c r="G38" s="916" t="s">
        <v>456</v>
      </c>
      <c r="H38" s="55" t="s">
        <v>736</v>
      </c>
      <c r="I38" s="55" t="s">
        <v>456</v>
      </c>
      <c r="J38" s="55" t="s">
        <v>737</v>
      </c>
      <c r="K38" s="916" t="s">
        <v>456</v>
      </c>
      <c r="L38" s="916" t="s">
        <v>738</v>
      </c>
      <c r="M38" s="950" t="s">
        <v>456</v>
      </c>
    </row>
    <row r="39" spans="1:13" ht="15.75">
      <c r="A39" s="3473"/>
      <c r="B39" s="2551"/>
      <c r="C39" s="916" t="s">
        <v>456</v>
      </c>
      <c r="D39" s="987" t="s">
        <v>456</v>
      </c>
      <c r="E39" s="911" t="s">
        <v>456</v>
      </c>
      <c r="F39" s="841" t="s">
        <v>456</v>
      </c>
      <c r="G39" s="911" t="s">
        <v>456</v>
      </c>
      <c r="H39" s="841" t="s">
        <v>456</v>
      </c>
      <c r="I39" s="911" t="s">
        <v>456</v>
      </c>
      <c r="J39" s="841" t="s">
        <v>456</v>
      </c>
      <c r="K39" s="911" t="s">
        <v>456</v>
      </c>
      <c r="L39" s="988" t="s">
        <v>456</v>
      </c>
      <c r="M39" s="721" t="s">
        <v>456</v>
      </c>
    </row>
    <row r="40" spans="1:13" ht="15.75">
      <c r="A40" s="3473"/>
      <c r="B40" s="2551"/>
      <c r="C40" s="916" t="s">
        <v>456</v>
      </c>
      <c r="D40" s="916" t="s">
        <v>739</v>
      </c>
      <c r="E40" s="916" t="s">
        <v>456</v>
      </c>
      <c r="F40" s="916" t="s">
        <v>740</v>
      </c>
      <c r="G40" s="916" t="s">
        <v>456</v>
      </c>
      <c r="H40" s="55" t="s">
        <v>741</v>
      </c>
      <c r="I40" s="55" t="s">
        <v>456</v>
      </c>
      <c r="J40" s="55" t="s">
        <v>742</v>
      </c>
      <c r="K40" s="916" t="s">
        <v>456</v>
      </c>
      <c r="L40" s="916" t="s">
        <v>645</v>
      </c>
      <c r="M40" s="950" t="s">
        <v>456</v>
      </c>
    </row>
    <row r="41" spans="1:13" ht="15.75">
      <c r="A41" s="3473"/>
      <c r="B41" s="2551"/>
      <c r="C41" s="916" t="s">
        <v>456</v>
      </c>
      <c r="D41" s="987" t="s">
        <v>456</v>
      </c>
      <c r="E41" s="988" t="s">
        <v>456</v>
      </c>
      <c r="F41" s="841" t="s">
        <v>456</v>
      </c>
      <c r="G41" s="988" t="s">
        <v>456</v>
      </c>
      <c r="H41" s="841" t="s">
        <v>456</v>
      </c>
      <c r="I41" s="988" t="s">
        <v>456</v>
      </c>
      <c r="J41" s="841" t="s">
        <v>456</v>
      </c>
      <c r="K41" s="988" t="s">
        <v>456</v>
      </c>
      <c r="L41" s="841" t="s">
        <v>456</v>
      </c>
      <c r="M41" s="721" t="s">
        <v>456</v>
      </c>
    </row>
    <row r="42" spans="1:13" ht="15.75">
      <c r="A42" s="3473"/>
      <c r="B42" s="2551"/>
      <c r="C42" s="916" t="s">
        <v>456</v>
      </c>
      <c r="D42" s="722" t="s">
        <v>645</v>
      </c>
      <c r="E42" s="722" t="s">
        <v>456</v>
      </c>
      <c r="F42" s="722" t="s">
        <v>646</v>
      </c>
      <c r="G42" s="722" t="s">
        <v>456</v>
      </c>
      <c r="H42" s="916" t="s">
        <v>456</v>
      </c>
      <c r="I42" s="916" t="s">
        <v>456</v>
      </c>
      <c r="J42" s="916" t="s">
        <v>456</v>
      </c>
      <c r="K42" s="916" t="s">
        <v>456</v>
      </c>
      <c r="L42" s="916" t="s">
        <v>456</v>
      </c>
      <c r="M42" s="950" t="s">
        <v>456</v>
      </c>
    </row>
    <row r="43" spans="1:13" ht="15" customHeight="1">
      <c r="A43" s="3473"/>
      <c r="B43" s="2551"/>
      <c r="C43" s="916" t="s">
        <v>456</v>
      </c>
      <c r="D43" s="955">
        <v>2025</v>
      </c>
      <c r="E43" s="989" t="s">
        <v>456</v>
      </c>
      <c r="F43" s="2526">
        <v>3561</v>
      </c>
      <c r="G43" s="3435"/>
      <c r="H43" s="2569" t="s">
        <v>456</v>
      </c>
      <c r="I43" s="2569"/>
      <c r="J43" s="916" t="s">
        <v>456</v>
      </c>
      <c r="K43" s="916" t="s">
        <v>456</v>
      </c>
      <c r="L43" s="916" t="s">
        <v>456</v>
      </c>
      <c r="M43" s="950" t="s">
        <v>456</v>
      </c>
    </row>
    <row r="44" spans="1:13" ht="15.75">
      <c r="A44" s="3473"/>
      <c r="B44" s="2552"/>
      <c r="C44" s="722" t="s">
        <v>456</v>
      </c>
      <c r="D44" s="722" t="s">
        <v>456</v>
      </c>
      <c r="E44" s="722" t="s">
        <v>456</v>
      </c>
      <c r="F44" s="722" t="s">
        <v>456</v>
      </c>
      <c r="G44" s="722" t="s">
        <v>456</v>
      </c>
      <c r="H44" s="722" t="s">
        <v>456</v>
      </c>
      <c r="I44" s="722" t="s">
        <v>456</v>
      </c>
      <c r="J44" s="722" t="s">
        <v>456</v>
      </c>
      <c r="K44" s="722" t="s">
        <v>456</v>
      </c>
      <c r="L44" s="722" t="s">
        <v>456</v>
      </c>
      <c r="M44" s="723" t="s">
        <v>456</v>
      </c>
    </row>
    <row r="45" spans="1:13" ht="15.75">
      <c r="A45" s="3473"/>
      <c r="B45" s="2551" t="s">
        <v>647</v>
      </c>
      <c r="C45" s="916" t="s">
        <v>456</v>
      </c>
      <c r="D45" s="916" t="s">
        <v>456</v>
      </c>
      <c r="E45" s="916" t="s">
        <v>456</v>
      </c>
      <c r="F45" s="916" t="s">
        <v>456</v>
      </c>
      <c r="G45" s="916" t="s">
        <v>456</v>
      </c>
      <c r="H45" s="916" t="s">
        <v>456</v>
      </c>
      <c r="I45" s="916" t="s">
        <v>456</v>
      </c>
      <c r="J45" s="916" t="s">
        <v>456</v>
      </c>
      <c r="K45" s="916" t="s">
        <v>456</v>
      </c>
      <c r="L45" s="55" t="s">
        <v>456</v>
      </c>
      <c r="M45" s="259" t="s">
        <v>456</v>
      </c>
    </row>
    <row r="46" spans="1:13" ht="15" customHeight="1">
      <c r="A46" s="3473"/>
      <c r="B46" s="2551"/>
      <c r="C46" s="55" t="s">
        <v>456</v>
      </c>
      <c r="D46" s="916" t="s">
        <v>601</v>
      </c>
      <c r="E46" s="722" t="s">
        <v>171</v>
      </c>
      <c r="F46" s="2554" t="s">
        <v>648</v>
      </c>
      <c r="G46" s="2536" t="s">
        <v>456</v>
      </c>
      <c r="H46" s="2537"/>
      <c r="I46" s="2537"/>
      <c r="J46" s="2817"/>
      <c r="K46" s="916" t="s">
        <v>649</v>
      </c>
      <c r="L46" s="3149" t="s">
        <v>456</v>
      </c>
      <c r="M46" s="3450"/>
    </row>
    <row r="47" spans="1:13" ht="15.75">
      <c r="A47" s="3473"/>
      <c r="B47" s="2551"/>
      <c r="C47" s="55" t="s">
        <v>456</v>
      </c>
      <c r="D47" s="66" t="s">
        <v>456</v>
      </c>
      <c r="E47" s="960" t="s">
        <v>627</v>
      </c>
      <c r="F47" s="2554"/>
      <c r="G47" s="2542"/>
      <c r="H47" s="2825"/>
      <c r="I47" s="2825"/>
      <c r="J47" s="2818"/>
      <c r="K47" s="55" t="s">
        <v>456</v>
      </c>
      <c r="L47" s="3451"/>
      <c r="M47" s="3452"/>
    </row>
    <row r="48" spans="1:13" ht="15.75">
      <c r="A48" s="3473"/>
      <c r="B48" s="2552"/>
      <c r="C48" s="53" t="s">
        <v>456</v>
      </c>
      <c r="D48" s="53" t="s">
        <v>456</v>
      </c>
      <c r="E48" s="53" t="s">
        <v>456</v>
      </c>
      <c r="F48" s="53" t="s">
        <v>456</v>
      </c>
      <c r="G48" s="53" t="s">
        <v>456</v>
      </c>
      <c r="H48" s="53" t="s">
        <v>456</v>
      </c>
      <c r="I48" s="53" t="s">
        <v>456</v>
      </c>
      <c r="J48" s="53" t="s">
        <v>456</v>
      </c>
      <c r="K48" s="53" t="s">
        <v>456</v>
      </c>
      <c r="L48" s="55" t="s">
        <v>456</v>
      </c>
      <c r="M48" s="259" t="s">
        <v>456</v>
      </c>
    </row>
    <row r="49" spans="1:13" ht="18" customHeight="1">
      <c r="A49" s="3473"/>
      <c r="B49" s="996" t="s">
        <v>650</v>
      </c>
      <c r="C49" s="2530" t="s">
        <v>805</v>
      </c>
      <c r="D49" s="2530"/>
      <c r="E49" s="2530"/>
      <c r="F49" s="2530"/>
      <c r="G49" s="2530"/>
      <c r="H49" s="2530"/>
      <c r="I49" s="2530"/>
      <c r="J49" s="2530"/>
      <c r="K49" s="2530"/>
      <c r="L49" s="2530"/>
      <c r="M49" s="2835"/>
    </row>
    <row r="50" spans="1:13" ht="19.5" customHeight="1">
      <c r="A50" s="3473"/>
      <c r="B50" s="999" t="s">
        <v>652</v>
      </c>
      <c r="C50" s="3436" t="s">
        <v>653</v>
      </c>
      <c r="D50" s="3436"/>
      <c r="E50" s="3436"/>
      <c r="F50" s="3436"/>
      <c r="G50" s="3436"/>
      <c r="H50" s="3436"/>
      <c r="I50" s="3436"/>
      <c r="J50" s="3436"/>
      <c r="K50" s="3436"/>
      <c r="L50" s="3436"/>
      <c r="M50" s="3510"/>
    </row>
    <row r="51" spans="1:13" ht="16.5" customHeight="1">
      <c r="A51" s="3473"/>
      <c r="B51" s="999" t="s">
        <v>654</v>
      </c>
      <c r="C51" s="2558" t="s">
        <v>1094</v>
      </c>
      <c r="D51" s="2558"/>
      <c r="E51" s="2558"/>
      <c r="F51" s="2558"/>
      <c r="G51" s="2558"/>
      <c r="H51" s="2558"/>
      <c r="I51" s="2558"/>
      <c r="J51" s="2558"/>
      <c r="K51" s="2558"/>
      <c r="L51" s="2558"/>
      <c r="M51" s="2559"/>
    </row>
    <row r="52" spans="1:13" ht="16.5" customHeight="1">
      <c r="A52" s="3474"/>
      <c r="B52" s="1005" t="s">
        <v>655</v>
      </c>
      <c r="C52" s="2560" t="s">
        <v>1095</v>
      </c>
      <c r="D52" s="2560"/>
      <c r="E52" s="2560"/>
      <c r="F52" s="2560"/>
      <c r="G52" s="2560"/>
      <c r="H52" s="2560"/>
      <c r="I52" s="2560"/>
      <c r="J52" s="2560"/>
      <c r="K52" s="2560"/>
      <c r="L52" s="2560"/>
      <c r="M52" s="2561"/>
    </row>
    <row r="53" spans="1:13" ht="18" customHeight="1">
      <c r="A53" s="2883" t="s">
        <v>656</v>
      </c>
      <c r="B53" s="991" t="s">
        <v>657</v>
      </c>
      <c r="C53" s="2856" t="s">
        <v>658</v>
      </c>
      <c r="D53" s="2856"/>
      <c r="E53" s="2856"/>
      <c r="F53" s="2856"/>
      <c r="G53" s="2856"/>
      <c r="H53" s="2856"/>
      <c r="I53" s="2856"/>
      <c r="J53" s="2856"/>
      <c r="K53" s="2856"/>
      <c r="L53" s="2856"/>
      <c r="M53" s="2857"/>
    </row>
    <row r="54" spans="1:13" ht="15.75" customHeight="1">
      <c r="A54" s="2883"/>
      <c r="B54" s="991" t="s">
        <v>659</v>
      </c>
      <c r="C54" s="2526" t="s">
        <v>660</v>
      </c>
      <c r="D54" s="2526"/>
      <c r="E54" s="2526"/>
      <c r="F54" s="2526"/>
      <c r="G54" s="2526"/>
      <c r="H54" s="2526"/>
      <c r="I54" s="2526"/>
      <c r="J54" s="2526"/>
      <c r="K54" s="2526"/>
      <c r="L54" s="2526"/>
      <c r="M54" s="2527"/>
    </row>
    <row r="55" spans="1:13" ht="15.75" customHeight="1">
      <c r="A55" s="2883"/>
      <c r="B55" s="991" t="s">
        <v>661</v>
      </c>
      <c r="C55" s="2526" t="s">
        <v>610</v>
      </c>
      <c r="D55" s="2526"/>
      <c r="E55" s="2526"/>
      <c r="F55" s="2526"/>
      <c r="G55" s="2526"/>
      <c r="H55" s="2526"/>
      <c r="I55" s="2526"/>
      <c r="J55" s="2526"/>
      <c r="K55" s="2526"/>
      <c r="L55" s="2526"/>
      <c r="M55" s="2527"/>
    </row>
    <row r="56" spans="1:13" ht="16.5" customHeight="1">
      <c r="A56" s="2883"/>
      <c r="B56" s="991" t="s">
        <v>662</v>
      </c>
      <c r="C56" s="2526" t="s">
        <v>80</v>
      </c>
      <c r="D56" s="2526"/>
      <c r="E56" s="2526"/>
      <c r="F56" s="2526"/>
      <c r="G56" s="2526"/>
      <c r="H56" s="2526"/>
      <c r="I56" s="2526"/>
      <c r="J56" s="2526"/>
      <c r="K56" s="2526"/>
      <c r="L56" s="2526"/>
      <c r="M56" s="2527"/>
    </row>
    <row r="57" spans="1:13" ht="18.75" customHeight="1">
      <c r="A57" s="2883"/>
      <c r="B57" s="991" t="s">
        <v>663</v>
      </c>
      <c r="C57" s="2836" t="s">
        <v>664</v>
      </c>
      <c r="D57" s="2836"/>
      <c r="E57" s="2836"/>
      <c r="F57" s="2836"/>
      <c r="G57" s="2836"/>
      <c r="H57" s="2836"/>
      <c r="I57" s="2836"/>
      <c r="J57" s="2836"/>
      <c r="K57" s="2836"/>
      <c r="L57" s="2836"/>
      <c r="M57" s="2837"/>
    </row>
    <row r="58" spans="1:13" ht="16.5" customHeight="1">
      <c r="A58" s="2884"/>
      <c r="B58" s="992" t="s">
        <v>665</v>
      </c>
      <c r="C58" s="2838" t="s">
        <v>666</v>
      </c>
      <c r="D58" s="2838"/>
      <c r="E58" s="2838"/>
      <c r="F58" s="2838"/>
      <c r="G58" s="2838"/>
      <c r="H58" s="2838"/>
      <c r="I58" s="2838"/>
      <c r="J58" s="2838"/>
      <c r="K58" s="2838"/>
      <c r="L58" s="2838"/>
      <c r="M58" s="2839"/>
    </row>
    <row r="59" spans="1:13" ht="19.5" customHeight="1">
      <c r="A59" s="2883" t="s">
        <v>667</v>
      </c>
      <c r="B59" s="964" t="s">
        <v>668</v>
      </c>
      <c r="C59" s="2856" t="s">
        <v>669</v>
      </c>
      <c r="D59" s="2856"/>
      <c r="E59" s="2856"/>
      <c r="F59" s="2856"/>
      <c r="G59" s="2856"/>
      <c r="H59" s="2856"/>
      <c r="I59" s="2856"/>
      <c r="J59" s="2856"/>
      <c r="K59" s="2856"/>
      <c r="L59" s="2856"/>
      <c r="M59" s="2857"/>
    </row>
    <row r="60" spans="1:13" ht="15.75" customHeight="1">
      <c r="A60" s="2883"/>
      <c r="B60" s="964" t="s">
        <v>670</v>
      </c>
      <c r="C60" s="2526" t="s">
        <v>671</v>
      </c>
      <c r="D60" s="2526"/>
      <c r="E60" s="2526"/>
      <c r="F60" s="2526"/>
      <c r="G60" s="2526"/>
      <c r="H60" s="2526"/>
      <c r="I60" s="2526"/>
      <c r="J60" s="2526"/>
      <c r="K60" s="2526"/>
      <c r="L60" s="2526"/>
      <c r="M60" s="2527"/>
    </row>
    <row r="61" spans="1:13" ht="22.5" customHeight="1">
      <c r="A61" s="2883"/>
      <c r="B61" s="965" t="s">
        <v>44</v>
      </c>
      <c r="C61" s="2838" t="s">
        <v>610</v>
      </c>
      <c r="D61" s="2838"/>
      <c r="E61" s="2838"/>
      <c r="F61" s="2838"/>
      <c r="G61" s="2838"/>
      <c r="H61" s="2838"/>
      <c r="I61" s="2838"/>
      <c r="J61" s="2838"/>
      <c r="K61" s="2838"/>
      <c r="L61" s="2838"/>
      <c r="M61" s="2839"/>
    </row>
    <row r="62" spans="1:13" ht="15" customHeight="1">
      <c r="A62" s="966" t="s">
        <v>672</v>
      </c>
      <c r="B62" s="993" t="s">
        <v>456</v>
      </c>
      <c r="C62" s="3470" t="s">
        <v>456</v>
      </c>
      <c r="D62" s="3470"/>
      <c r="E62" s="3470"/>
      <c r="F62" s="3470"/>
      <c r="G62" s="3470"/>
      <c r="H62" s="3470"/>
      <c r="I62" s="3470"/>
      <c r="J62" s="3470"/>
      <c r="K62" s="3470"/>
      <c r="L62" s="3470"/>
      <c r="M62" s="3471"/>
    </row>
  </sheetData>
  <mergeCells count="58">
    <mergeCell ref="A59:A61"/>
    <mergeCell ref="C59:M59"/>
    <mergeCell ref="C60:M60"/>
    <mergeCell ref="C61:M61"/>
    <mergeCell ref="C62:M62"/>
    <mergeCell ref="C51:M51"/>
    <mergeCell ref="C52:M52"/>
    <mergeCell ref="A53:A58"/>
    <mergeCell ref="C53:M53"/>
    <mergeCell ref="C54:M54"/>
    <mergeCell ref="C55:M55"/>
    <mergeCell ref="C56:M56"/>
    <mergeCell ref="C57:M57"/>
    <mergeCell ref="C58:M58"/>
    <mergeCell ref="C50:M50"/>
    <mergeCell ref="A17:A52"/>
    <mergeCell ref="C17:M17"/>
    <mergeCell ref="C18:M18"/>
    <mergeCell ref="B19:B24"/>
    <mergeCell ref="B25:B28"/>
    <mergeCell ref="J30:L30"/>
    <mergeCell ref="B32:B34"/>
    <mergeCell ref="B35:B44"/>
    <mergeCell ref="F43:G43"/>
    <mergeCell ref="H43:I43"/>
    <mergeCell ref="B45:B48"/>
    <mergeCell ref="F46:F47"/>
    <mergeCell ref="G46:J47"/>
    <mergeCell ref="L46:M47"/>
    <mergeCell ref="C49:M49"/>
    <mergeCell ref="C12:M12"/>
    <mergeCell ref="C13:M13"/>
    <mergeCell ref="C14:M14"/>
    <mergeCell ref="B15:B16"/>
    <mergeCell ref="C15:D15"/>
    <mergeCell ref="F15:M15"/>
    <mergeCell ref="C16:M16"/>
    <mergeCell ref="F10:G10"/>
    <mergeCell ref="I10:J10"/>
    <mergeCell ref="C11:D11"/>
    <mergeCell ref="F11:G11"/>
    <mergeCell ref="I11:J11"/>
    <mergeCell ref="A2:A16"/>
    <mergeCell ref="C2:M2"/>
    <mergeCell ref="C3:M3"/>
    <mergeCell ref="B4:B5"/>
    <mergeCell ref="C4:C5"/>
    <mergeCell ref="D4:E5"/>
    <mergeCell ref="F4:G4"/>
    <mergeCell ref="F5:G5"/>
    <mergeCell ref="H4:H5"/>
    <mergeCell ref="I4:M5"/>
    <mergeCell ref="C6:M6"/>
    <mergeCell ref="C7:M7"/>
    <mergeCell ref="C8:D8"/>
    <mergeCell ref="I8:M8"/>
    <mergeCell ref="B9:B11"/>
    <mergeCell ref="C10:D10"/>
  </mergeCells>
  <hyperlinks>
    <hyperlink ref="C57" r:id="rId1"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8EA9DB"/>
  </sheetPr>
  <dimension ref="A1:M57"/>
  <sheetViews>
    <sheetView topLeftCell="A9" zoomScale="80" zoomScaleNormal="80" workbookViewId="0">
      <selection activeCell="C11" sqref="C11"/>
    </sheetView>
  </sheetViews>
  <sheetFormatPr baseColWidth="10" defaultColWidth="11.42578125" defaultRowHeight="15.75"/>
  <cols>
    <col min="1" max="1" width="32.7109375" style="5" customWidth="1"/>
    <col min="2" max="2" width="39.140625" style="7" customWidth="1"/>
    <col min="3" max="3" width="14.5703125" style="1109" customWidth="1"/>
    <col min="4" max="4" width="19" style="1109" customWidth="1"/>
    <col min="5" max="5" width="13.5703125" style="1109" customWidth="1"/>
    <col min="6" max="6" width="12.5703125" style="1109" customWidth="1"/>
    <col min="7" max="8" width="12.7109375" style="1109" customWidth="1"/>
    <col min="9" max="10" width="12" style="1109" customWidth="1"/>
    <col min="11" max="11" width="11.28515625" style="1109" customWidth="1"/>
    <col min="12" max="12" width="11.85546875" style="1109" customWidth="1"/>
    <col min="13" max="13" width="12" style="1109" customWidth="1"/>
    <col min="14" max="16384" width="11.42578125" style="5"/>
  </cols>
  <sheetData>
    <row r="1" spans="1:13">
      <c r="A1" s="105"/>
      <c r="B1" s="227" t="s">
        <v>1413</v>
      </c>
      <c r="C1" s="1207"/>
      <c r="D1" s="1207"/>
      <c r="E1" s="1207"/>
      <c r="F1" s="1207"/>
      <c r="G1" s="1207"/>
      <c r="H1" s="1207"/>
      <c r="I1" s="1207"/>
      <c r="J1" s="1207"/>
      <c r="K1" s="1207"/>
      <c r="L1" s="1207"/>
      <c r="M1" s="1017"/>
    </row>
    <row r="2" spans="1:13" ht="19.5" customHeight="1">
      <c r="A2" s="2503" t="s">
        <v>596</v>
      </c>
      <c r="B2" s="221" t="s">
        <v>597</v>
      </c>
      <c r="C2" s="2506" t="s">
        <v>1414</v>
      </c>
      <c r="D2" s="2507"/>
      <c r="E2" s="2507"/>
      <c r="F2" s="2507"/>
      <c r="G2" s="2507"/>
      <c r="H2" s="2507"/>
      <c r="I2" s="2507"/>
      <c r="J2" s="2507"/>
      <c r="K2" s="2507"/>
      <c r="L2" s="2507"/>
      <c r="M2" s="2508"/>
    </row>
    <row r="3" spans="1:13" ht="30">
      <c r="A3" s="2504"/>
      <c r="B3" s="222" t="s">
        <v>793</v>
      </c>
      <c r="C3" s="2637" t="s">
        <v>1311</v>
      </c>
      <c r="D3" s="2635"/>
      <c r="E3" s="2635"/>
      <c r="F3" s="2635"/>
      <c r="G3" s="2635"/>
      <c r="H3" s="2635"/>
      <c r="I3" s="2635"/>
      <c r="J3" s="2635"/>
      <c r="K3" s="2635"/>
      <c r="L3" s="2635"/>
      <c r="M3" s="2636"/>
    </row>
    <row r="4" spans="1:13" ht="69" customHeight="1">
      <c r="A4" s="2504"/>
      <c r="B4" s="864" t="s">
        <v>40</v>
      </c>
      <c r="C4" s="1021" t="s">
        <v>601</v>
      </c>
      <c r="D4" s="3789"/>
      <c r="E4" s="3758"/>
      <c r="F4" s="3759" t="s">
        <v>41</v>
      </c>
      <c r="G4" s="3760"/>
      <c r="H4" s="1105">
        <v>17</v>
      </c>
      <c r="I4" s="3761" t="s">
        <v>936</v>
      </c>
      <c r="J4" s="2635"/>
      <c r="K4" s="2635"/>
      <c r="L4" s="2635"/>
      <c r="M4" s="2636"/>
    </row>
    <row r="5" spans="1:13" ht="15.75" customHeight="1">
      <c r="A5" s="2504"/>
      <c r="B5" s="864" t="s">
        <v>605</v>
      </c>
      <c r="C5" s="2637" t="s">
        <v>903</v>
      </c>
      <c r="D5" s="2635"/>
      <c r="E5" s="2635"/>
      <c r="F5" s="2635"/>
      <c r="G5" s="2635"/>
      <c r="H5" s="2635"/>
      <c r="I5" s="2635"/>
      <c r="J5" s="2635"/>
      <c r="K5" s="2635"/>
      <c r="L5" s="2635"/>
      <c r="M5" s="2636"/>
    </row>
    <row r="6" spans="1:13">
      <c r="A6" s="2504"/>
      <c r="B6" s="864" t="s">
        <v>607</v>
      </c>
      <c r="C6" s="2637" t="s">
        <v>1128</v>
      </c>
      <c r="D6" s="2635"/>
      <c r="E6" s="2635"/>
      <c r="F6" s="2635"/>
      <c r="G6" s="2635"/>
      <c r="H6" s="2635"/>
      <c r="I6" s="2635"/>
      <c r="J6" s="2635"/>
      <c r="K6" s="2635"/>
      <c r="L6" s="2635"/>
      <c r="M6" s="2636"/>
    </row>
    <row r="7" spans="1:13">
      <c r="A7" s="2504"/>
      <c r="B7" s="222" t="s">
        <v>609</v>
      </c>
      <c r="C7" s="3762" t="s">
        <v>7</v>
      </c>
      <c r="D7" s="3763"/>
      <c r="E7" s="1025"/>
      <c r="F7" s="1025"/>
      <c r="G7" s="1026"/>
      <c r="H7" s="1027" t="s">
        <v>44</v>
      </c>
      <c r="I7" s="3764" t="s">
        <v>676</v>
      </c>
      <c r="J7" s="3763"/>
      <c r="K7" s="3763"/>
      <c r="L7" s="3763"/>
      <c r="M7" s="3765"/>
    </row>
    <row r="8" spans="1:13">
      <c r="A8" s="2504"/>
      <c r="B8" s="2917" t="s">
        <v>611</v>
      </c>
      <c r="C8" s="1028"/>
      <c r="D8" s="1029"/>
      <c r="E8" s="1029"/>
      <c r="F8" s="1029"/>
      <c r="G8" s="1029"/>
      <c r="H8" s="1029"/>
      <c r="I8" s="1029"/>
      <c r="J8" s="1029"/>
      <c r="K8" s="1029"/>
      <c r="L8" s="1030"/>
      <c r="M8" s="1031"/>
    </row>
    <row r="9" spans="1:13" ht="28.5" customHeight="1">
      <c r="A9" s="2504"/>
      <c r="B9" s="2918"/>
      <c r="C9" s="3786" t="s">
        <v>677</v>
      </c>
      <c r="D9" s="3787"/>
      <c r="E9" s="1033"/>
      <c r="F9" s="3744"/>
      <c r="G9" s="3744"/>
      <c r="H9" s="1033"/>
      <c r="I9" s="3744"/>
      <c r="J9" s="3744"/>
      <c r="K9" s="1033"/>
      <c r="L9" s="1034"/>
      <c r="M9" s="1035"/>
    </row>
    <row r="10" spans="1:13">
      <c r="A10" s="2504"/>
      <c r="B10" s="2919"/>
      <c r="C10" s="3771" t="s">
        <v>612</v>
      </c>
      <c r="D10" s="3744"/>
      <c r="E10" s="1032"/>
      <c r="F10" s="3744" t="s">
        <v>612</v>
      </c>
      <c r="G10" s="3744"/>
      <c r="H10" s="1032"/>
      <c r="I10" s="3744" t="s">
        <v>612</v>
      </c>
      <c r="J10" s="3744"/>
      <c r="K10" s="1032"/>
      <c r="L10" s="1036"/>
      <c r="M10" s="1037"/>
    </row>
    <row r="11" spans="1:13" ht="33" customHeight="1">
      <c r="A11" s="2504"/>
      <c r="B11" s="222" t="s">
        <v>613</v>
      </c>
      <c r="C11" s="2497" t="s">
        <v>1415</v>
      </c>
      <c r="D11" s="2498"/>
      <c r="E11" s="2498"/>
      <c r="F11" s="2498"/>
      <c r="G11" s="2498"/>
      <c r="H11" s="2498"/>
      <c r="I11" s="2498"/>
      <c r="J11" s="2498"/>
      <c r="K11" s="2498"/>
      <c r="L11" s="2498"/>
      <c r="M11" s="2499"/>
    </row>
    <row r="12" spans="1:13" ht="60" customHeight="1">
      <c r="A12" s="2504"/>
      <c r="B12" s="222" t="s">
        <v>796</v>
      </c>
      <c r="C12" s="3801" t="s">
        <v>1416</v>
      </c>
      <c r="D12" s="3802"/>
      <c r="E12" s="3802"/>
      <c r="F12" s="3802"/>
      <c r="G12" s="3802"/>
      <c r="H12" s="3802"/>
      <c r="I12" s="3802"/>
      <c r="J12" s="3802"/>
      <c r="K12" s="3802"/>
      <c r="L12" s="3802"/>
      <c r="M12" s="3803"/>
    </row>
    <row r="13" spans="1:13" ht="54" customHeight="1">
      <c r="A13" s="2504"/>
      <c r="B13" s="222" t="s">
        <v>798</v>
      </c>
      <c r="C13" s="2497" t="s">
        <v>404</v>
      </c>
      <c r="D13" s="2498"/>
      <c r="E13" s="2498"/>
      <c r="F13" s="2498"/>
      <c r="G13" s="2498"/>
      <c r="H13" s="2498"/>
      <c r="I13" s="2498"/>
      <c r="J13" s="2498"/>
      <c r="K13" s="2498"/>
      <c r="L13" s="2498"/>
      <c r="M13" s="2499"/>
    </row>
    <row r="14" spans="1:13" ht="41.25" customHeight="1">
      <c r="A14" s="2504"/>
      <c r="B14" s="798" t="s">
        <v>800</v>
      </c>
      <c r="C14" s="2497" t="s">
        <v>97</v>
      </c>
      <c r="D14" s="2498"/>
      <c r="E14" s="1112" t="s">
        <v>801</v>
      </c>
      <c r="F14" s="3813" t="s">
        <v>850</v>
      </c>
      <c r="G14" s="2498"/>
      <c r="H14" s="2498"/>
      <c r="I14" s="2498"/>
      <c r="J14" s="2498"/>
      <c r="K14" s="2498"/>
      <c r="L14" s="2498"/>
      <c r="M14" s="2499"/>
    </row>
    <row r="15" spans="1:13" ht="15.75" customHeight="1">
      <c r="A15" s="2476" t="s">
        <v>615</v>
      </c>
      <c r="B15" s="223" t="s">
        <v>30</v>
      </c>
      <c r="C15" s="2497" t="s">
        <v>150</v>
      </c>
      <c r="D15" s="2498"/>
      <c r="E15" s="2498"/>
      <c r="F15" s="2498"/>
      <c r="G15" s="2498"/>
      <c r="H15" s="2498"/>
      <c r="I15" s="2498"/>
      <c r="J15" s="2498"/>
      <c r="K15" s="2498"/>
      <c r="L15" s="2498"/>
      <c r="M15" s="2499"/>
    </row>
    <row r="16" spans="1:13" ht="15.75" customHeight="1">
      <c r="A16" s="2477"/>
      <c r="B16" s="223" t="s">
        <v>804</v>
      </c>
      <c r="C16" s="2497" t="s">
        <v>1417</v>
      </c>
      <c r="D16" s="2498"/>
      <c r="E16" s="2498"/>
      <c r="F16" s="2498"/>
      <c r="G16" s="2498"/>
      <c r="H16" s="2498"/>
      <c r="I16" s="2498"/>
      <c r="J16" s="2498"/>
      <c r="K16" s="2498"/>
      <c r="L16" s="2498"/>
      <c r="M16" s="2499"/>
    </row>
    <row r="17" spans="1:13" ht="8.25" customHeight="1">
      <c r="A17" s="2477"/>
      <c r="B17" s="2797" t="s">
        <v>616</v>
      </c>
      <c r="C17" s="1039"/>
      <c r="D17" s="1040"/>
      <c r="E17" s="1040"/>
      <c r="F17" s="1040"/>
      <c r="G17" s="1040"/>
      <c r="H17" s="1040"/>
      <c r="I17" s="1040"/>
      <c r="J17" s="1040"/>
      <c r="K17" s="1040"/>
      <c r="L17" s="1040"/>
      <c r="M17" s="1041"/>
    </row>
    <row r="18" spans="1:13" ht="9" customHeight="1">
      <c r="A18" s="2477"/>
      <c r="B18" s="2798"/>
      <c r="C18" s="1042"/>
      <c r="D18" s="1043"/>
      <c r="E18" s="1044"/>
      <c r="F18" s="1043"/>
      <c r="G18" s="1044"/>
      <c r="H18" s="1043"/>
      <c r="I18" s="1044"/>
      <c r="J18" s="1043"/>
      <c r="K18" s="1044"/>
      <c r="L18" s="1044"/>
      <c r="M18" s="1045"/>
    </row>
    <row r="19" spans="1:13">
      <c r="A19" s="2477"/>
      <c r="B19" s="2798"/>
      <c r="C19" s="1046" t="s">
        <v>617</v>
      </c>
      <c r="D19" s="1047"/>
      <c r="E19" s="1048" t="s">
        <v>618</v>
      </c>
      <c r="F19" s="1047"/>
      <c r="G19" s="1048" t="s">
        <v>619</v>
      </c>
      <c r="H19" s="1047"/>
      <c r="I19" s="1048" t="s">
        <v>620</v>
      </c>
      <c r="J19" s="1049"/>
      <c r="K19" s="1048"/>
      <c r="L19" s="1048"/>
      <c r="M19" s="1050"/>
    </row>
    <row r="20" spans="1:13">
      <c r="A20" s="2477"/>
      <c r="B20" s="2798"/>
      <c r="C20" s="1046" t="s">
        <v>621</v>
      </c>
      <c r="D20" s="1051"/>
      <c r="E20" s="1048" t="s">
        <v>622</v>
      </c>
      <c r="F20" s="1052"/>
      <c r="G20" s="1048" t="s">
        <v>623</v>
      </c>
      <c r="H20" s="1052"/>
      <c r="I20" s="1048"/>
      <c r="J20" s="1053"/>
      <c r="K20" s="1048"/>
      <c r="L20" s="1048"/>
      <c r="M20" s="1050"/>
    </row>
    <row r="21" spans="1:13">
      <c r="A21" s="2477"/>
      <c r="B21" s="2798"/>
      <c r="C21" s="1046" t="s">
        <v>624</v>
      </c>
      <c r="D21" s="1051"/>
      <c r="E21" s="1048" t="s">
        <v>625</v>
      </c>
      <c r="F21" s="1051"/>
      <c r="G21" s="1048"/>
      <c r="H21" s="1053"/>
      <c r="I21" s="1048"/>
      <c r="J21" s="1053"/>
      <c r="K21" s="1048"/>
      <c r="L21" s="1048"/>
      <c r="M21" s="1050"/>
    </row>
    <row r="22" spans="1:13">
      <c r="A22" s="2477"/>
      <c r="B22" s="2798"/>
      <c r="C22" s="1046" t="s">
        <v>626</v>
      </c>
      <c r="D22" s="1051" t="s">
        <v>627</v>
      </c>
      <c r="E22" s="1048" t="s">
        <v>628</v>
      </c>
      <c r="F22" s="3843" t="s">
        <v>629</v>
      </c>
      <c r="G22" s="3843"/>
      <c r="H22" s="3843"/>
      <c r="I22" s="3843"/>
      <c r="J22" s="3843"/>
      <c r="K22" s="3843"/>
      <c r="L22" s="3843"/>
      <c r="M22" s="3844"/>
    </row>
    <row r="23" spans="1:13" ht="9.75" customHeight="1">
      <c r="A23" s="2477"/>
      <c r="B23" s="2799"/>
      <c r="C23" s="1056"/>
      <c r="D23" s="1057"/>
      <c r="E23" s="1057"/>
      <c r="F23" s="1057"/>
      <c r="G23" s="1057"/>
      <c r="H23" s="1057"/>
      <c r="I23" s="1057"/>
      <c r="J23" s="1057"/>
      <c r="K23" s="1057"/>
      <c r="L23" s="1057"/>
      <c r="M23" s="1058"/>
    </row>
    <row r="24" spans="1:13">
      <c r="A24" s="2477"/>
      <c r="B24" s="2797" t="s">
        <v>630</v>
      </c>
      <c r="C24" s="1059"/>
      <c r="D24" s="1060"/>
      <c r="E24" s="1060"/>
      <c r="F24" s="1060"/>
      <c r="G24" s="1060"/>
      <c r="H24" s="1060"/>
      <c r="I24" s="1060"/>
      <c r="J24" s="1060"/>
      <c r="K24" s="1060"/>
      <c r="L24" s="1030"/>
      <c r="M24" s="1031"/>
    </row>
    <row r="25" spans="1:13">
      <c r="A25" s="2477"/>
      <c r="B25" s="2798"/>
      <c r="C25" s="1046" t="s">
        <v>631</v>
      </c>
      <c r="D25" s="1052"/>
      <c r="E25" s="1061"/>
      <c r="F25" s="1048" t="s">
        <v>632</v>
      </c>
      <c r="G25" s="1051"/>
      <c r="H25" s="1061"/>
      <c r="I25" s="1048" t="s">
        <v>633</v>
      </c>
      <c r="J25" s="1051" t="s">
        <v>627</v>
      </c>
      <c r="K25" s="1061"/>
      <c r="L25" s="1034"/>
      <c r="M25" s="1035"/>
    </row>
    <row r="26" spans="1:13">
      <c r="A26" s="2477"/>
      <c r="B26" s="2798"/>
      <c r="C26" s="1046" t="s">
        <v>634</v>
      </c>
      <c r="D26" s="1062"/>
      <c r="E26" s="1034"/>
      <c r="F26" s="1048" t="s">
        <v>635</v>
      </c>
      <c r="G26" s="1051"/>
      <c r="H26" s="1034"/>
      <c r="I26" s="1063"/>
      <c r="J26" s="1034"/>
      <c r="K26" s="1033"/>
      <c r="L26" s="1034"/>
      <c r="M26" s="1035"/>
    </row>
    <row r="27" spans="1:13">
      <c r="A27" s="2477"/>
      <c r="B27" s="2799"/>
      <c r="C27" s="1064"/>
      <c r="D27" s="1065"/>
      <c r="E27" s="1065"/>
      <c r="F27" s="1065"/>
      <c r="G27" s="1065"/>
      <c r="H27" s="1065"/>
      <c r="I27" s="1065"/>
      <c r="J27" s="1065"/>
      <c r="K27" s="1065"/>
      <c r="L27" s="1036"/>
      <c r="M27" s="1037"/>
    </row>
    <row r="28" spans="1:13">
      <c r="A28" s="2477"/>
      <c r="B28" s="863" t="s">
        <v>636</v>
      </c>
      <c r="C28" s="1066"/>
      <c r="D28" s="1067"/>
      <c r="E28" s="1067"/>
      <c r="F28" s="1067"/>
      <c r="G28" s="1067"/>
      <c r="H28" s="1067"/>
      <c r="I28" s="1067"/>
      <c r="J28" s="1067"/>
      <c r="K28" s="1067"/>
      <c r="L28" s="1067"/>
      <c r="M28" s="1068"/>
    </row>
    <row r="29" spans="1:13">
      <c r="A29" s="2477"/>
      <c r="B29" s="863"/>
      <c r="C29" s="1069" t="s">
        <v>637</v>
      </c>
      <c r="D29" s="1180">
        <v>0.1</v>
      </c>
      <c r="E29" s="1061"/>
      <c r="F29" s="1071" t="s">
        <v>638</v>
      </c>
      <c r="G29" s="1051">
        <v>2020</v>
      </c>
      <c r="H29" s="1061"/>
      <c r="I29" s="1071" t="s">
        <v>639</v>
      </c>
      <c r="J29" s="3732" t="s">
        <v>152</v>
      </c>
      <c r="K29" s="3733"/>
      <c r="L29" s="3734"/>
      <c r="M29" s="1075"/>
    </row>
    <row r="30" spans="1:13">
      <c r="A30" s="2477"/>
      <c r="B30" s="864"/>
      <c r="C30" s="1056"/>
      <c r="D30" s="1057"/>
      <c r="E30" s="1057"/>
      <c r="F30" s="1057"/>
      <c r="G30" s="1057"/>
      <c r="H30" s="1057"/>
      <c r="I30" s="1057"/>
      <c r="J30" s="1057"/>
      <c r="K30" s="1057"/>
      <c r="L30" s="1057"/>
      <c r="M30" s="1058"/>
    </row>
    <row r="31" spans="1:13">
      <c r="A31" s="2477"/>
      <c r="B31" s="2797" t="s">
        <v>641</v>
      </c>
      <c r="C31" s="1076"/>
      <c r="D31" s="1077"/>
      <c r="E31" s="1077"/>
      <c r="F31" s="1077"/>
      <c r="G31" s="1077"/>
      <c r="H31" s="1077"/>
      <c r="I31" s="1077"/>
      <c r="J31" s="1077"/>
      <c r="K31" s="1077"/>
      <c r="L31" s="1030"/>
      <c r="M31" s="1031"/>
    </row>
    <row r="32" spans="1:13">
      <c r="A32" s="2477"/>
      <c r="B32" s="2798"/>
      <c r="C32" s="1078" t="s">
        <v>642</v>
      </c>
      <c r="D32" s="1208">
        <v>2021</v>
      </c>
      <c r="E32" s="1079"/>
      <c r="F32" s="1061" t="s">
        <v>643</v>
      </c>
      <c r="G32" s="1209" t="s">
        <v>681</v>
      </c>
      <c r="H32" s="1079"/>
      <c r="I32" s="1071"/>
      <c r="J32" s="1079"/>
      <c r="K32" s="1079"/>
      <c r="L32" s="1034"/>
      <c r="M32" s="1035"/>
    </row>
    <row r="33" spans="1:13">
      <c r="A33" s="2477"/>
      <c r="B33" s="2799"/>
      <c r="C33" s="1056"/>
      <c r="D33" s="1080"/>
      <c r="E33" s="1081"/>
      <c r="F33" s="1057"/>
      <c r="G33" s="1081"/>
      <c r="H33" s="1081"/>
      <c r="I33" s="1082"/>
      <c r="J33" s="1081"/>
      <c r="K33" s="1081"/>
      <c r="L33" s="1036"/>
      <c r="M33" s="1037"/>
    </row>
    <row r="34" spans="1:13">
      <c r="A34" s="2477"/>
      <c r="B34" s="2797" t="s">
        <v>644</v>
      </c>
      <c r="C34" s="1083"/>
      <c r="D34" s="1084"/>
      <c r="E34" s="1084"/>
      <c r="F34" s="1084"/>
      <c r="G34" s="1084"/>
      <c r="H34" s="1084"/>
      <c r="I34" s="1084"/>
      <c r="J34" s="1084"/>
      <c r="K34" s="1084"/>
      <c r="L34" s="1084"/>
      <c r="M34" s="1085"/>
    </row>
    <row r="35" spans="1:13">
      <c r="A35" s="2477"/>
      <c r="B35" s="2798"/>
      <c r="C35" s="1086"/>
      <c r="D35" s="1087">
        <v>2021</v>
      </c>
      <c r="E35" s="1087"/>
      <c r="F35" s="1087">
        <v>2022</v>
      </c>
      <c r="G35" s="1087"/>
      <c r="H35" s="1088">
        <v>2023</v>
      </c>
      <c r="I35" s="1088"/>
      <c r="J35" s="1088">
        <v>2024</v>
      </c>
      <c r="K35" s="1087"/>
      <c r="L35" s="1087">
        <v>2025</v>
      </c>
      <c r="M35" s="1089"/>
    </row>
    <row r="36" spans="1:13">
      <c r="A36" s="2477"/>
      <c r="B36" s="2798"/>
      <c r="C36" s="1086"/>
      <c r="D36" s="1090">
        <v>0.2</v>
      </c>
      <c r="E36" s="1023"/>
      <c r="F36" s="1090">
        <v>0.4</v>
      </c>
      <c r="G36" s="1023"/>
      <c r="H36" s="1090">
        <v>0.6</v>
      </c>
      <c r="I36" s="1023"/>
      <c r="J36" s="1090">
        <v>0.8</v>
      </c>
      <c r="K36" s="1023"/>
      <c r="L36" s="1090">
        <v>1</v>
      </c>
      <c r="M36" s="1091"/>
    </row>
    <row r="37" spans="1:13">
      <c r="A37" s="2477"/>
      <c r="B37" s="2798"/>
      <c r="C37" s="1086"/>
      <c r="D37" s="1092" t="s">
        <v>645</v>
      </c>
      <c r="E37" s="1022"/>
      <c r="F37" s="1092" t="s">
        <v>646</v>
      </c>
      <c r="G37" s="1022"/>
      <c r="H37" s="1093"/>
      <c r="I37" s="1094"/>
      <c r="J37" s="1093"/>
      <c r="K37" s="1094"/>
      <c r="L37" s="1093"/>
      <c r="M37" s="1095"/>
    </row>
    <row r="38" spans="1:13">
      <c r="A38" s="2477"/>
      <c r="B38" s="2798"/>
      <c r="C38" s="1086"/>
      <c r="D38" s="1110">
        <v>2025</v>
      </c>
      <c r="E38" s="1023"/>
      <c r="F38" s="3735">
        <v>1</v>
      </c>
      <c r="G38" s="3736"/>
      <c r="H38" s="3737"/>
      <c r="I38" s="3737"/>
      <c r="J38" s="1096"/>
      <c r="K38" s="1087"/>
      <c r="L38" s="1096"/>
      <c r="M38" s="1097"/>
    </row>
    <row r="39" spans="1:13">
      <c r="A39" s="2477"/>
      <c r="B39" s="2798"/>
      <c r="C39" s="1098"/>
      <c r="D39" s="1092"/>
      <c r="E39" s="1022"/>
      <c r="F39" s="1092"/>
      <c r="G39" s="1022"/>
      <c r="H39" s="1099"/>
      <c r="I39" s="1100"/>
      <c r="J39" s="1099"/>
      <c r="K39" s="1100"/>
      <c r="L39" s="1099"/>
      <c r="M39" s="1101"/>
    </row>
    <row r="40" spans="1:13" ht="18" customHeight="1">
      <c r="A40" s="2477"/>
      <c r="B40" s="2797" t="s">
        <v>647</v>
      </c>
      <c r="C40" s="1059"/>
      <c r="D40" s="1060"/>
      <c r="E40" s="1060"/>
      <c r="F40" s="1060"/>
      <c r="G40" s="1060"/>
      <c r="H40" s="1060"/>
      <c r="I40" s="1060"/>
      <c r="J40" s="1060"/>
      <c r="K40" s="1060"/>
      <c r="L40" s="1034"/>
      <c r="M40" s="1035"/>
    </row>
    <row r="41" spans="1:13">
      <c r="A41" s="2477"/>
      <c r="B41" s="2798"/>
      <c r="C41" s="1102"/>
      <c r="D41" s="1103" t="s">
        <v>601</v>
      </c>
      <c r="E41" s="1104" t="s">
        <v>171</v>
      </c>
      <c r="F41" s="3738" t="s">
        <v>648</v>
      </c>
      <c r="G41" s="3739" t="s">
        <v>687</v>
      </c>
      <c r="H41" s="3739"/>
      <c r="I41" s="3739"/>
      <c r="J41" s="3739"/>
      <c r="K41" s="1106" t="s">
        <v>649</v>
      </c>
      <c r="L41" s="3782" t="s">
        <v>824</v>
      </c>
      <c r="M41" s="3783"/>
    </row>
    <row r="42" spans="1:13">
      <c r="A42" s="2477"/>
      <c r="B42" s="2798"/>
      <c r="C42" s="1102"/>
      <c r="D42" s="1107" t="s">
        <v>627</v>
      </c>
      <c r="E42" s="1051"/>
      <c r="F42" s="3738"/>
      <c r="G42" s="3739"/>
      <c r="H42" s="3739"/>
      <c r="I42" s="3739"/>
      <c r="J42" s="3739"/>
      <c r="K42" s="1034"/>
      <c r="L42" s="3784"/>
      <c r="M42" s="3785"/>
    </row>
    <row r="43" spans="1:13">
      <c r="A43" s="2477"/>
      <c r="B43" s="2799"/>
      <c r="C43" s="1108"/>
      <c r="D43" s="1036"/>
      <c r="E43" s="1036"/>
      <c r="F43" s="1036"/>
      <c r="G43" s="1036"/>
      <c r="H43" s="1036"/>
      <c r="I43" s="1036"/>
      <c r="J43" s="1036"/>
      <c r="K43" s="1036"/>
      <c r="L43" s="1034"/>
      <c r="M43" s="1035"/>
    </row>
    <row r="44" spans="1:13" ht="33.75" customHeight="1">
      <c r="A44" s="2477"/>
      <c r="B44" s="222" t="s">
        <v>650</v>
      </c>
      <c r="C44" s="2497" t="s">
        <v>1418</v>
      </c>
      <c r="D44" s="2498"/>
      <c r="E44" s="2498"/>
      <c r="F44" s="2498"/>
      <c r="G44" s="2498"/>
      <c r="H44" s="2498"/>
      <c r="I44" s="2498"/>
      <c r="J44" s="2498"/>
      <c r="K44" s="2498"/>
      <c r="L44" s="2498"/>
      <c r="M44" s="2499"/>
    </row>
    <row r="45" spans="1:13">
      <c r="A45" s="2477"/>
      <c r="B45" s="223" t="s">
        <v>652</v>
      </c>
      <c r="C45" s="2497" t="s">
        <v>912</v>
      </c>
      <c r="D45" s="2498"/>
      <c r="E45" s="2498"/>
      <c r="F45" s="2498"/>
      <c r="G45" s="2498"/>
      <c r="H45" s="2498"/>
      <c r="I45" s="2498"/>
      <c r="J45" s="2498"/>
      <c r="K45" s="2498"/>
      <c r="L45" s="2498"/>
      <c r="M45" s="2499"/>
    </row>
    <row r="46" spans="1:13">
      <c r="A46" s="2477"/>
      <c r="B46" s="223" t="s">
        <v>654</v>
      </c>
      <c r="C46" s="2497">
        <v>30</v>
      </c>
      <c r="D46" s="2498"/>
      <c r="E46" s="2498"/>
      <c r="F46" s="2498"/>
      <c r="G46" s="2498"/>
      <c r="H46" s="2498"/>
      <c r="I46" s="2498"/>
      <c r="J46" s="2498"/>
      <c r="K46" s="2498"/>
      <c r="L46" s="2498"/>
      <c r="M46" s="2499"/>
    </row>
    <row r="47" spans="1:13">
      <c r="A47" s="2477"/>
      <c r="B47" s="223" t="s">
        <v>655</v>
      </c>
      <c r="C47" s="2497">
        <v>2020</v>
      </c>
      <c r="D47" s="2498"/>
      <c r="E47" s="2498"/>
      <c r="F47" s="2498"/>
      <c r="G47" s="2498"/>
      <c r="H47" s="2498"/>
      <c r="I47" s="2498"/>
      <c r="J47" s="2498"/>
      <c r="K47" s="2498"/>
      <c r="L47" s="2498"/>
      <c r="M47" s="2499"/>
    </row>
    <row r="48" spans="1:13" ht="15.75" customHeight="1">
      <c r="A48" s="2470" t="s">
        <v>656</v>
      </c>
      <c r="B48" s="179" t="s">
        <v>657</v>
      </c>
      <c r="C48" s="2637" t="s">
        <v>719</v>
      </c>
      <c r="D48" s="2635"/>
      <c r="E48" s="2635"/>
      <c r="F48" s="2635"/>
      <c r="G48" s="2635"/>
      <c r="H48" s="2635"/>
      <c r="I48" s="2635"/>
      <c r="J48" s="2635"/>
      <c r="K48" s="2635"/>
      <c r="L48" s="2635"/>
      <c r="M48" s="2636"/>
    </row>
    <row r="49" spans="1:13">
      <c r="A49" s="2471"/>
      <c r="B49" s="179" t="s">
        <v>659</v>
      </c>
      <c r="C49" s="2637" t="s">
        <v>692</v>
      </c>
      <c r="D49" s="2635"/>
      <c r="E49" s="2635"/>
      <c r="F49" s="2635"/>
      <c r="G49" s="2635"/>
      <c r="H49" s="2635"/>
      <c r="I49" s="2635"/>
      <c r="J49" s="2635"/>
      <c r="K49" s="2635"/>
      <c r="L49" s="2635"/>
      <c r="M49" s="2636"/>
    </row>
    <row r="50" spans="1:13">
      <c r="A50" s="2471"/>
      <c r="B50" s="179" t="s">
        <v>661</v>
      </c>
      <c r="C50" s="2637" t="s">
        <v>676</v>
      </c>
      <c r="D50" s="2635"/>
      <c r="E50" s="2635"/>
      <c r="F50" s="2635"/>
      <c r="G50" s="2635"/>
      <c r="H50" s="2635"/>
      <c r="I50" s="2635"/>
      <c r="J50" s="2635"/>
      <c r="K50" s="2635"/>
      <c r="L50" s="2635"/>
      <c r="M50" s="2636"/>
    </row>
    <row r="51" spans="1:13" ht="15.75" customHeight="1">
      <c r="A51" s="2471"/>
      <c r="B51" s="180" t="s">
        <v>662</v>
      </c>
      <c r="C51" s="2637" t="s">
        <v>152</v>
      </c>
      <c r="D51" s="2635"/>
      <c r="E51" s="2635"/>
      <c r="F51" s="2635"/>
      <c r="G51" s="2635"/>
      <c r="H51" s="2635"/>
      <c r="I51" s="2635"/>
      <c r="J51" s="2635"/>
      <c r="K51" s="2635"/>
      <c r="L51" s="2635"/>
      <c r="M51" s="2636"/>
    </row>
    <row r="52" spans="1:13" ht="15.75" customHeight="1">
      <c r="A52" s="2471"/>
      <c r="B52" s="179" t="s">
        <v>663</v>
      </c>
      <c r="C52" s="2634" t="s">
        <v>154</v>
      </c>
      <c r="D52" s="2635"/>
      <c r="E52" s="2635"/>
      <c r="F52" s="2635"/>
      <c r="G52" s="2635"/>
      <c r="H52" s="2635"/>
      <c r="I52" s="2635"/>
      <c r="J52" s="2635"/>
      <c r="K52" s="2635"/>
      <c r="L52" s="2635"/>
      <c r="M52" s="2636"/>
    </row>
    <row r="53" spans="1:13">
      <c r="A53" s="2475"/>
      <c r="B53" s="179" t="s">
        <v>665</v>
      </c>
      <c r="C53" s="2637">
        <v>3279797</v>
      </c>
      <c r="D53" s="2635"/>
      <c r="E53" s="2635"/>
      <c r="F53" s="2635"/>
      <c r="G53" s="2635"/>
      <c r="H53" s="2635"/>
      <c r="I53" s="2635"/>
      <c r="J53" s="2635"/>
      <c r="K53" s="2635"/>
      <c r="L53" s="2635"/>
      <c r="M53" s="2636"/>
    </row>
    <row r="54" spans="1:13" ht="15.75" customHeight="1">
      <c r="A54" s="2470" t="s">
        <v>667</v>
      </c>
      <c r="B54" s="181" t="s">
        <v>668</v>
      </c>
      <c r="C54" s="2637" t="s">
        <v>695</v>
      </c>
      <c r="D54" s="2635"/>
      <c r="E54" s="2635"/>
      <c r="F54" s="2635"/>
      <c r="G54" s="2635"/>
      <c r="H54" s="2635"/>
      <c r="I54" s="2635"/>
      <c r="J54" s="2635"/>
      <c r="K54" s="2635"/>
      <c r="L54" s="2635"/>
      <c r="M54" s="2636"/>
    </row>
    <row r="55" spans="1:13" ht="18.75" customHeight="1">
      <c r="A55" s="2471"/>
      <c r="B55" s="181" t="s">
        <v>670</v>
      </c>
      <c r="C55" s="2637" t="s">
        <v>830</v>
      </c>
      <c r="D55" s="2635"/>
      <c r="E55" s="2635"/>
      <c r="F55" s="2635"/>
      <c r="G55" s="2635"/>
      <c r="H55" s="2635"/>
      <c r="I55" s="2635"/>
      <c r="J55" s="2635"/>
      <c r="K55" s="2635"/>
      <c r="L55" s="2635"/>
      <c r="M55" s="2636"/>
    </row>
    <row r="56" spans="1:13" ht="18" customHeight="1" thickBot="1">
      <c r="A56" s="2471"/>
      <c r="B56" s="181" t="s">
        <v>44</v>
      </c>
      <c r="C56" s="2637" t="s">
        <v>676</v>
      </c>
      <c r="D56" s="2635"/>
      <c r="E56" s="2635"/>
      <c r="F56" s="2635"/>
      <c r="G56" s="2635"/>
      <c r="H56" s="2635"/>
      <c r="I56" s="2635"/>
      <c r="J56" s="2635"/>
      <c r="K56" s="2635"/>
      <c r="L56" s="2635"/>
      <c r="M56" s="2636"/>
    </row>
    <row r="57" spans="1:13">
      <c r="A57" s="183" t="s">
        <v>672</v>
      </c>
      <c r="B57" s="225"/>
      <c r="C57" s="3821"/>
      <c r="D57" s="3798"/>
      <c r="E57" s="3798"/>
      <c r="F57" s="3798"/>
      <c r="G57" s="3798"/>
      <c r="H57" s="3798"/>
      <c r="I57" s="3798"/>
      <c r="J57" s="3798"/>
      <c r="K57" s="3798"/>
      <c r="L57" s="3798"/>
      <c r="M57" s="3799"/>
    </row>
  </sheetData>
  <mergeCells count="53">
    <mergeCell ref="A2:A14"/>
    <mergeCell ref="C2:M2"/>
    <mergeCell ref="C3:M3"/>
    <mergeCell ref="D4:E4"/>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C14:D14"/>
    <mergeCell ref="F14:M14"/>
    <mergeCell ref="C44:M44"/>
    <mergeCell ref="A15:A47"/>
    <mergeCell ref="C15:M15"/>
    <mergeCell ref="C16:M16"/>
    <mergeCell ref="B17:B23"/>
    <mergeCell ref="F22:M22"/>
    <mergeCell ref="B24:B27"/>
    <mergeCell ref="J29:L29"/>
    <mergeCell ref="B31:B33"/>
    <mergeCell ref="B34:B39"/>
    <mergeCell ref="F38:G38"/>
    <mergeCell ref="H38:I38"/>
    <mergeCell ref="B40:B43"/>
    <mergeCell ref="F41:F42"/>
    <mergeCell ref="G41:J42"/>
    <mergeCell ref="L41:M42"/>
    <mergeCell ref="C45:M45"/>
    <mergeCell ref="C46:M46"/>
    <mergeCell ref="C47:M47"/>
    <mergeCell ref="A48:A53"/>
    <mergeCell ref="C48:M48"/>
    <mergeCell ref="C49:M49"/>
    <mergeCell ref="C50:M50"/>
    <mergeCell ref="C51:M51"/>
    <mergeCell ref="C52:M52"/>
    <mergeCell ref="C53:M53"/>
    <mergeCell ref="A54:A56"/>
    <mergeCell ref="C54:M54"/>
    <mergeCell ref="C55:M55"/>
    <mergeCell ref="C56:M56"/>
    <mergeCell ref="C57:M57"/>
  </mergeCells>
  <dataValidations count="7">
    <dataValidation type="list" allowBlank="1" showInputMessage="1" showErrorMessage="1" sqref="I7:M7" xr:uid="{00000000-0002-0000-40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0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4000-000002000000}"/>
    <dataValidation allowBlank="1" showInputMessage="1" showErrorMessage="1" prompt="Identifique la meta ODS a que le apunta el indicador de producto. Seleccione de la lista desplegable." sqref="E14" xr:uid="{00000000-0002-0000-4000-000003000000}"/>
    <dataValidation allowBlank="1" showInputMessage="1" showErrorMessage="1" prompt="Identifique el ODS a que le apunta el indicador de producto. Seleccione de la lista desplegable._x000a_" sqref="B14" xr:uid="{00000000-0002-0000-4000-000004000000}"/>
    <dataValidation allowBlank="1" showInputMessage="1" showErrorMessage="1" prompt="Incluir una ficha por cada indicador, ya sea de producto o de resultado" sqref="B1" xr:uid="{00000000-0002-0000-4000-000005000000}"/>
    <dataValidation allowBlank="1" showInputMessage="1" showErrorMessage="1" prompt="Seleccione de la lista desplegable" sqref="B4 B7 H7" xr:uid="{00000000-0002-0000-4000-000006000000}"/>
  </dataValidations>
  <hyperlinks>
    <hyperlink ref="C52" r:id="rId1" xr:uid="{00000000-0004-0000-40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8EA9DB"/>
  </sheetPr>
  <dimension ref="A1:M65"/>
  <sheetViews>
    <sheetView zoomScale="64" zoomScaleNormal="64" workbookViewId="0">
      <selection activeCell="P8" sqref="P8"/>
    </sheetView>
  </sheetViews>
  <sheetFormatPr baseColWidth="10" defaultColWidth="11.42578125" defaultRowHeight="15"/>
  <cols>
    <col min="1" max="1" width="20.28515625" customWidth="1"/>
    <col min="2" max="2" width="35.5703125" customWidth="1"/>
  </cols>
  <sheetData>
    <row r="1" spans="1:13" ht="16.5" customHeight="1">
      <c r="A1" s="365"/>
      <c r="B1" s="3314" t="s">
        <v>1406</v>
      </c>
      <c r="C1" s="3315"/>
      <c r="D1" s="3315"/>
      <c r="E1" s="3315"/>
      <c r="F1" s="3315"/>
      <c r="G1" s="3315"/>
      <c r="H1" s="3315"/>
      <c r="I1" s="3315"/>
      <c r="J1" s="3315"/>
      <c r="K1" s="3315"/>
      <c r="L1" s="3315"/>
      <c r="M1" s="3316"/>
    </row>
    <row r="2" spans="1:13" ht="16.5" customHeight="1">
      <c r="A2" s="2562" t="s">
        <v>596</v>
      </c>
      <c r="B2" s="36" t="s">
        <v>597</v>
      </c>
      <c r="C2" s="3317" t="s">
        <v>483</v>
      </c>
      <c r="D2" s="3318"/>
      <c r="E2" s="3318"/>
      <c r="F2" s="3318"/>
      <c r="G2" s="3318"/>
      <c r="H2" s="3318"/>
      <c r="I2" s="3318"/>
      <c r="J2" s="3318"/>
      <c r="K2" s="3318"/>
      <c r="L2" s="3318"/>
      <c r="M2" s="3319"/>
    </row>
    <row r="3" spans="1:13" ht="47.25" customHeight="1">
      <c r="A3" s="2563"/>
      <c r="B3" s="400" t="s">
        <v>793</v>
      </c>
      <c r="C3" s="2472" t="s">
        <v>1311</v>
      </c>
      <c r="D3" s="2473"/>
      <c r="E3" s="2473"/>
      <c r="F3" s="2473"/>
      <c r="G3" s="2473"/>
      <c r="H3" s="2473"/>
      <c r="I3" s="2473"/>
      <c r="J3" s="2473"/>
      <c r="K3" s="2473"/>
      <c r="L3" s="2473"/>
      <c r="M3" s="2474"/>
    </row>
    <row r="4" spans="1:13" ht="42" customHeight="1">
      <c r="A4" s="2563"/>
      <c r="B4" s="398" t="s">
        <v>40</v>
      </c>
      <c r="C4" s="758" t="s">
        <v>171</v>
      </c>
      <c r="D4" s="861"/>
      <c r="E4" s="387"/>
      <c r="F4" s="2723" t="s">
        <v>41</v>
      </c>
      <c r="G4" s="2724"/>
      <c r="H4" s="34" t="s">
        <v>103</v>
      </c>
      <c r="I4" s="759"/>
      <c r="J4" s="759"/>
      <c r="K4" s="759"/>
      <c r="L4" s="759"/>
      <c r="M4" s="760"/>
    </row>
    <row r="5" spans="1:13" ht="27" customHeight="1">
      <c r="A5" s="2563"/>
      <c r="B5" s="398" t="s">
        <v>605</v>
      </c>
      <c r="C5" s="758" t="s">
        <v>103</v>
      </c>
      <c r="D5" s="759"/>
      <c r="E5" s="759"/>
      <c r="F5" s="759"/>
      <c r="G5" s="759"/>
      <c r="H5" s="759"/>
      <c r="I5" s="759"/>
      <c r="J5" s="759"/>
      <c r="K5" s="759"/>
      <c r="L5" s="759"/>
      <c r="M5" s="760"/>
    </row>
    <row r="6" spans="1:13" ht="15.75">
      <c r="A6" s="2563"/>
      <c r="B6" s="398" t="s">
        <v>607</v>
      </c>
      <c r="C6" s="758" t="s">
        <v>103</v>
      </c>
      <c r="D6" s="759"/>
      <c r="E6" s="759"/>
      <c r="F6" s="759"/>
      <c r="G6" s="759"/>
      <c r="H6" s="759"/>
      <c r="I6" s="759"/>
      <c r="J6" s="759"/>
      <c r="K6" s="759"/>
      <c r="L6" s="759"/>
      <c r="M6" s="760"/>
    </row>
    <row r="7" spans="1:13" ht="15.75">
      <c r="A7" s="2563"/>
      <c r="B7" s="400" t="s">
        <v>609</v>
      </c>
      <c r="C7" s="2731" t="s">
        <v>962</v>
      </c>
      <c r="D7" s="2732"/>
      <c r="E7" s="388"/>
      <c r="F7" s="388"/>
      <c r="G7" s="389"/>
      <c r="H7" s="368" t="s">
        <v>44</v>
      </c>
      <c r="I7" t="s">
        <v>1042</v>
      </c>
      <c r="J7" s="3982"/>
      <c r="K7" s="3982"/>
      <c r="L7" s="3982"/>
      <c r="M7" s="3982"/>
    </row>
    <row r="8" spans="1:13" ht="15.75" customHeight="1">
      <c r="A8" s="2563"/>
      <c r="B8" s="3170" t="s">
        <v>611</v>
      </c>
      <c r="C8" s="390"/>
      <c r="D8" s="391"/>
      <c r="E8" s="391"/>
      <c r="F8" s="391"/>
      <c r="G8" s="391"/>
      <c r="H8" s="391"/>
      <c r="I8" s="391"/>
      <c r="J8" s="391"/>
      <c r="K8" s="391"/>
      <c r="L8" s="392"/>
      <c r="M8" s="393"/>
    </row>
    <row r="9" spans="1:13" ht="15.75">
      <c r="A9" s="2563"/>
      <c r="B9" s="3171"/>
      <c r="C9" s="2741" t="s">
        <v>1042</v>
      </c>
      <c r="D9" s="2740"/>
      <c r="E9" s="22"/>
      <c r="F9" s="2740" t="s">
        <v>1043</v>
      </c>
      <c r="G9" s="2740"/>
      <c r="H9" s="22"/>
      <c r="I9" s="2740"/>
      <c r="J9" s="2740"/>
      <c r="K9" s="22"/>
      <c r="L9" s="20"/>
      <c r="M9" s="383"/>
    </row>
    <row r="10" spans="1:13" ht="15.75">
      <c r="A10" s="2563"/>
      <c r="B10" s="3172"/>
      <c r="C10" s="2741" t="s">
        <v>612</v>
      </c>
      <c r="D10" s="2740"/>
      <c r="E10" s="762"/>
      <c r="F10" s="2740" t="s">
        <v>612</v>
      </c>
      <c r="G10" s="2740"/>
      <c r="H10" s="762"/>
      <c r="I10" s="2740" t="s">
        <v>612</v>
      </c>
      <c r="J10" s="2740"/>
      <c r="K10" s="762"/>
      <c r="L10" s="33"/>
      <c r="M10" s="394"/>
    </row>
    <row r="11" spans="1:13" ht="35.25" customHeight="1">
      <c r="A11" s="2563"/>
      <c r="B11" s="400" t="s">
        <v>613</v>
      </c>
      <c r="C11" s="2756" t="s">
        <v>1419</v>
      </c>
      <c r="D11" s="2757"/>
      <c r="E11" s="2757"/>
      <c r="F11" s="2757"/>
      <c r="G11" s="2757"/>
      <c r="H11" s="2757"/>
      <c r="I11" s="2757"/>
      <c r="J11" s="2757"/>
      <c r="K11" s="2757"/>
      <c r="L11" s="2757"/>
      <c r="M11" s="2758"/>
    </row>
    <row r="12" spans="1:13" ht="30" customHeight="1">
      <c r="A12" s="2563"/>
      <c r="B12" s="400" t="s">
        <v>796</v>
      </c>
      <c r="C12" s="2756" t="s">
        <v>1420</v>
      </c>
      <c r="D12" s="2757"/>
      <c r="E12" s="2757"/>
      <c r="F12" s="2757"/>
      <c r="G12" s="2757"/>
      <c r="H12" s="2757"/>
      <c r="I12" s="2757"/>
      <c r="J12" s="2757"/>
      <c r="K12" s="2757"/>
      <c r="L12" s="2757"/>
      <c r="M12" s="2758"/>
    </row>
    <row r="13" spans="1:13" ht="48.75" customHeight="1">
      <c r="A13" s="2563"/>
      <c r="B13" s="400" t="s">
        <v>798</v>
      </c>
      <c r="C13" s="2479" t="s">
        <v>404</v>
      </c>
      <c r="D13" s="2480"/>
      <c r="E13" s="2480"/>
      <c r="F13" s="2480"/>
      <c r="G13" s="2480"/>
      <c r="H13" s="2480"/>
      <c r="I13" s="2480"/>
      <c r="J13" s="2480"/>
      <c r="K13" s="2480"/>
      <c r="L13" s="2480"/>
      <c r="M13" s="2481"/>
    </row>
    <row r="14" spans="1:13" ht="34.5" customHeight="1">
      <c r="A14" s="2563"/>
      <c r="B14" s="3170" t="s">
        <v>800</v>
      </c>
      <c r="C14" s="2742" t="s">
        <v>97</v>
      </c>
      <c r="D14" s="2743"/>
      <c r="E14" s="382" t="s">
        <v>801</v>
      </c>
      <c r="F14" s="3983" t="s">
        <v>1066</v>
      </c>
      <c r="G14" s="3984"/>
      <c r="H14" s="3984"/>
      <c r="I14" s="3984"/>
      <c r="J14" s="3984"/>
      <c r="K14" s="3984"/>
      <c r="L14" s="3984"/>
      <c r="M14" s="3985"/>
    </row>
    <row r="15" spans="1:13" ht="15.75">
      <c r="A15" s="2563"/>
      <c r="B15" s="3171"/>
      <c r="C15" s="2742"/>
      <c r="D15" s="2743"/>
      <c r="E15" s="2743"/>
      <c r="F15" s="2743"/>
      <c r="G15" s="2743"/>
      <c r="H15" s="2743"/>
      <c r="I15" s="2743"/>
      <c r="J15" s="2743"/>
      <c r="K15" s="2743"/>
      <c r="L15" s="2743"/>
      <c r="M15" s="2744"/>
    </row>
    <row r="16" spans="1:13" ht="15.75">
      <c r="A16" s="2548" t="s">
        <v>615</v>
      </c>
      <c r="B16" s="37" t="s">
        <v>30</v>
      </c>
      <c r="C16" s="2654" t="s">
        <v>231</v>
      </c>
      <c r="D16" s="2655"/>
      <c r="E16" s="2655"/>
      <c r="F16" s="2655"/>
      <c r="G16" s="2655"/>
      <c r="H16" s="2655"/>
      <c r="I16" s="2655"/>
      <c r="J16" s="2655"/>
      <c r="K16" s="2655"/>
      <c r="L16" s="2655"/>
      <c r="M16" s="2656"/>
    </row>
    <row r="17" spans="1:13" ht="15.75" customHeight="1">
      <c r="A17" s="2549"/>
      <c r="B17" s="37" t="s">
        <v>804</v>
      </c>
      <c r="C17" s="2654" t="s">
        <v>484</v>
      </c>
      <c r="D17" s="2655"/>
      <c r="E17" s="2655"/>
      <c r="F17" s="2655"/>
      <c r="G17" s="2655"/>
      <c r="H17" s="2655"/>
      <c r="I17" s="2655"/>
      <c r="J17" s="2655"/>
      <c r="K17" s="2655"/>
      <c r="L17" s="2655"/>
      <c r="M17" s="2656"/>
    </row>
    <row r="18" spans="1:13" ht="15.75">
      <c r="A18" s="2549"/>
      <c r="B18" s="2735" t="s">
        <v>616</v>
      </c>
      <c r="C18" s="395"/>
      <c r="D18" s="349"/>
      <c r="E18" s="349"/>
      <c r="F18" s="349"/>
      <c r="G18" s="349"/>
      <c r="H18" s="349"/>
      <c r="I18" s="349"/>
      <c r="J18" s="349"/>
      <c r="K18" s="349"/>
      <c r="L18" s="349"/>
      <c r="M18" s="350"/>
    </row>
    <row r="19" spans="1:13" ht="15.75">
      <c r="A19" s="2549"/>
      <c r="B19" s="2736"/>
      <c r="C19" s="372"/>
      <c r="D19" s="351"/>
      <c r="E19" s="19"/>
      <c r="F19" s="351"/>
      <c r="G19" s="19"/>
      <c r="H19" s="351"/>
      <c r="I19" s="19"/>
      <c r="J19" s="351"/>
      <c r="K19" s="19"/>
      <c r="L19" s="19"/>
      <c r="M19" s="352"/>
    </row>
    <row r="20" spans="1:13" ht="15.75">
      <c r="A20" s="2549"/>
      <c r="B20" s="2736"/>
      <c r="C20" s="373" t="s">
        <v>617</v>
      </c>
      <c r="D20" s="353"/>
      <c r="E20" s="354" t="s">
        <v>618</v>
      </c>
      <c r="F20" s="353"/>
      <c r="G20" s="354" t="s">
        <v>619</v>
      </c>
      <c r="H20" s="353"/>
      <c r="I20" s="354" t="s">
        <v>620</v>
      </c>
      <c r="J20" s="396"/>
      <c r="K20" s="354"/>
      <c r="L20" s="354"/>
      <c r="M20" s="367"/>
    </row>
    <row r="21" spans="1:13" ht="15.75">
      <c r="A21" s="2549"/>
      <c r="B21" s="2736"/>
      <c r="C21" s="373" t="s">
        <v>621</v>
      </c>
      <c r="D21" s="843"/>
      <c r="E21" s="354" t="s">
        <v>622</v>
      </c>
      <c r="F21" s="355"/>
      <c r="G21" s="354" t="s">
        <v>623</v>
      </c>
      <c r="H21" s="355"/>
      <c r="I21" s="354"/>
      <c r="J21" s="369"/>
      <c r="K21" s="354"/>
      <c r="L21" s="354"/>
      <c r="M21" s="367"/>
    </row>
    <row r="22" spans="1:13" ht="15.75">
      <c r="A22" s="2549"/>
      <c r="B22" s="2736"/>
      <c r="C22" s="373" t="s">
        <v>624</v>
      </c>
      <c r="D22" s="843"/>
      <c r="E22" s="354" t="s">
        <v>625</v>
      </c>
      <c r="F22" s="843"/>
      <c r="G22" s="354"/>
      <c r="H22" s="369"/>
      <c r="I22" s="354"/>
      <c r="J22" s="369"/>
      <c r="K22" s="354"/>
      <c r="L22" s="354"/>
      <c r="M22" s="367"/>
    </row>
    <row r="23" spans="1:13" ht="15.75">
      <c r="A23" s="2549"/>
      <c r="B23" s="2736"/>
      <c r="C23" s="373" t="s">
        <v>626</v>
      </c>
      <c r="D23" s="355" t="s">
        <v>775</v>
      </c>
      <c r="E23" s="354" t="s">
        <v>628</v>
      </c>
      <c r="F23" s="3986" t="s">
        <v>1421</v>
      </c>
      <c r="G23" s="3986"/>
      <c r="H23" s="3986"/>
      <c r="I23" s="3986"/>
      <c r="J23" s="3986"/>
      <c r="K23" s="3986"/>
      <c r="L23" s="3986"/>
      <c r="M23" s="3987"/>
    </row>
    <row r="24" spans="1:13" ht="15.75">
      <c r="A24" s="2549"/>
      <c r="B24" s="2737"/>
      <c r="C24" s="466"/>
      <c r="D24" s="467"/>
      <c r="E24" s="467"/>
      <c r="F24" s="467"/>
      <c r="G24" s="467"/>
      <c r="H24" s="467"/>
      <c r="I24" s="467"/>
      <c r="J24" s="467"/>
      <c r="K24" s="467"/>
      <c r="L24" s="467"/>
      <c r="M24" s="468"/>
    </row>
    <row r="25" spans="1:13" ht="15.75">
      <c r="A25" s="2549"/>
      <c r="B25" s="2735" t="s">
        <v>630</v>
      </c>
      <c r="C25" s="374"/>
      <c r="D25" s="356"/>
      <c r="E25" s="356"/>
      <c r="F25" s="356"/>
      <c r="G25" s="356"/>
      <c r="H25" s="356"/>
      <c r="I25" s="356"/>
      <c r="J25" s="356"/>
      <c r="K25" s="356"/>
      <c r="L25" s="392"/>
      <c r="M25" s="393"/>
    </row>
    <row r="26" spans="1:13" ht="15.75">
      <c r="A26" s="2549"/>
      <c r="B26" s="2736"/>
      <c r="C26" s="373" t="s">
        <v>631</v>
      </c>
      <c r="D26" s="355"/>
      <c r="E26" s="471"/>
      <c r="F26" s="354" t="s">
        <v>632</v>
      </c>
      <c r="G26" s="843" t="s">
        <v>627</v>
      </c>
      <c r="H26" s="471"/>
      <c r="I26" s="354" t="s">
        <v>633</v>
      </c>
      <c r="J26" s="843"/>
      <c r="K26" s="471"/>
      <c r="L26" s="20"/>
      <c r="M26" s="383"/>
    </row>
    <row r="27" spans="1:13" ht="15.75">
      <c r="A27" s="2549"/>
      <c r="B27" s="2736"/>
      <c r="C27" s="373" t="s">
        <v>634</v>
      </c>
      <c r="D27" s="357"/>
      <c r="E27" s="20"/>
      <c r="F27" s="354" t="s">
        <v>635</v>
      </c>
      <c r="G27" s="355"/>
      <c r="H27" s="20"/>
      <c r="I27" s="21"/>
      <c r="J27" s="20"/>
      <c r="K27" s="22"/>
      <c r="L27" s="20"/>
      <c r="M27" s="383"/>
    </row>
    <row r="28" spans="1:13" ht="15.75">
      <c r="A28" s="2549"/>
      <c r="B28" s="2737"/>
      <c r="C28" s="375"/>
      <c r="D28" s="358"/>
      <c r="E28" s="358"/>
      <c r="F28" s="358"/>
      <c r="G28" s="358"/>
      <c r="H28" s="358"/>
      <c r="I28" s="358"/>
      <c r="J28" s="358"/>
      <c r="K28" s="358"/>
      <c r="L28" s="33"/>
      <c r="M28" s="394"/>
    </row>
    <row r="29" spans="1:13" ht="15.75">
      <c r="A29" s="2549"/>
      <c r="B29" s="399" t="s">
        <v>636</v>
      </c>
      <c r="C29" s="463"/>
      <c r="D29" s="464"/>
      <c r="E29" s="464"/>
      <c r="F29" s="464"/>
      <c r="G29" s="464"/>
      <c r="H29" s="464"/>
      <c r="I29" s="464"/>
      <c r="J29" s="464"/>
      <c r="K29" s="464"/>
      <c r="L29" s="464"/>
      <c r="M29" s="465"/>
    </row>
    <row r="30" spans="1:13" ht="47.25" customHeight="1">
      <c r="A30" s="2549"/>
      <c r="B30" s="399"/>
      <c r="C30" s="376" t="s">
        <v>637</v>
      </c>
      <c r="D30" s="6">
        <v>0</v>
      </c>
      <c r="E30" s="471"/>
      <c r="F30" s="359" t="s">
        <v>638</v>
      </c>
      <c r="G30" s="355">
        <v>2020</v>
      </c>
      <c r="H30" s="471"/>
      <c r="I30" s="359" t="s">
        <v>639</v>
      </c>
      <c r="J30" s="2745" t="s">
        <v>1058</v>
      </c>
      <c r="K30" s="2743"/>
      <c r="L30" s="2746"/>
      <c r="M30" s="472"/>
    </row>
    <row r="31" spans="1:13" ht="15.75">
      <c r="A31" s="2549"/>
      <c r="B31" s="398"/>
      <c r="C31" s="466"/>
      <c r="D31" s="467"/>
      <c r="E31" s="467"/>
      <c r="F31" s="467"/>
      <c r="G31" s="467"/>
      <c r="H31" s="467"/>
      <c r="I31" s="467"/>
      <c r="J31" s="467"/>
      <c r="K31" s="467"/>
      <c r="L31" s="467"/>
      <c r="M31" s="468"/>
    </row>
    <row r="32" spans="1:13" ht="15.75">
      <c r="A32" s="2549"/>
      <c r="B32" s="2735" t="s">
        <v>641</v>
      </c>
      <c r="C32" s="377"/>
      <c r="D32" s="360"/>
      <c r="E32" s="360"/>
      <c r="F32" s="360"/>
      <c r="G32" s="360"/>
      <c r="H32" s="360"/>
      <c r="I32" s="360"/>
      <c r="J32" s="360"/>
      <c r="K32" s="360"/>
      <c r="L32" s="392"/>
      <c r="M32" s="393"/>
    </row>
    <row r="33" spans="1:13" ht="15.75">
      <c r="A33" s="2549"/>
      <c r="B33" s="2736"/>
      <c r="C33" s="378" t="s">
        <v>642</v>
      </c>
      <c r="D33" s="17">
        <v>2021</v>
      </c>
      <c r="E33" s="24"/>
      <c r="F33" s="471" t="s">
        <v>643</v>
      </c>
      <c r="G33" s="25" t="s">
        <v>681</v>
      </c>
      <c r="H33" s="24"/>
      <c r="I33" s="359"/>
      <c r="J33" s="24"/>
      <c r="K33" s="24"/>
      <c r="L33" s="20"/>
      <c r="M33" s="383"/>
    </row>
    <row r="34" spans="1:13" ht="15.75">
      <c r="A34" s="2549"/>
      <c r="B34" s="2737"/>
      <c r="C34" s="466"/>
      <c r="D34" s="361"/>
      <c r="E34" s="362"/>
      <c r="F34" s="467"/>
      <c r="G34" s="362"/>
      <c r="H34" s="362"/>
      <c r="I34" s="363"/>
      <c r="J34" s="362"/>
      <c r="K34" s="362"/>
      <c r="L34" s="33"/>
      <c r="M34" s="394"/>
    </row>
    <row r="35" spans="1:13" ht="15.75">
      <c r="A35" s="2549"/>
      <c r="B35" s="2735" t="s">
        <v>644</v>
      </c>
      <c r="C35" s="859"/>
      <c r="D35" s="773"/>
      <c r="E35" s="773"/>
      <c r="F35" s="773"/>
      <c r="G35" s="773"/>
      <c r="H35" s="773"/>
      <c r="I35" s="773"/>
      <c r="J35" s="773"/>
      <c r="K35" s="773"/>
      <c r="L35" s="773"/>
      <c r="M35" s="379"/>
    </row>
    <row r="36" spans="1:13" ht="15.75">
      <c r="A36" s="2549"/>
      <c r="B36" s="2736"/>
      <c r="C36" s="380"/>
      <c r="D36" s="774" t="s">
        <v>682</v>
      </c>
      <c r="E36" s="774"/>
      <c r="F36" s="774" t="s">
        <v>683</v>
      </c>
      <c r="G36" s="774"/>
      <c r="H36" s="35" t="s">
        <v>684</v>
      </c>
      <c r="I36" s="35"/>
      <c r="J36" s="35" t="s">
        <v>685</v>
      </c>
      <c r="K36" s="774"/>
      <c r="L36" s="774" t="s">
        <v>686</v>
      </c>
      <c r="M36" s="761"/>
    </row>
    <row r="37" spans="1:13" ht="15.75">
      <c r="A37" s="2549"/>
      <c r="B37" s="2736"/>
      <c r="C37" s="380"/>
      <c r="D37" s="857">
        <v>2</v>
      </c>
      <c r="E37" s="827"/>
      <c r="F37" s="857">
        <v>4</v>
      </c>
      <c r="G37" s="827"/>
      <c r="H37" s="857">
        <v>4</v>
      </c>
      <c r="I37" s="827"/>
      <c r="J37" s="857">
        <v>4</v>
      </c>
      <c r="K37" s="827"/>
      <c r="L37" s="857">
        <v>4</v>
      </c>
      <c r="M37" s="831"/>
    </row>
    <row r="38" spans="1:13" ht="15.75">
      <c r="A38" s="2549"/>
      <c r="B38" s="2736"/>
      <c r="C38" s="380"/>
      <c r="D38" s="774" t="s">
        <v>734</v>
      </c>
      <c r="E38" s="774"/>
      <c r="F38" s="857" t="s">
        <v>735</v>
      </c>
      <c r="G38" s="774"/>
      <c r="H38" s="857" t="s">
        <v>736</v>
      </c>
      <c r="I38" s="35"/>
      <c r="J38" s="35" t="s">
        <v>737</v>
      </c>
      <c r="K38" s="774"/>
      <c r="L38" s="774" t="s">
        <v>738</v>
      </c>
      <c r="M38" s="352"/>
    </row>
    <row r="39" spans="1:13" ht="15.75">
      <c r="A39" s="2549"/>
      <c r="B39" s="2736"/>
      <c r="C39" s="380"/>
      <c r="D39" s="766"/>
      <c r="E39" s="827"/>
      <c r="F39" s="766"/>
      <c r="G39" s="827"/>
      <c r="H39" s="766"/>
      <c r="I39" s="827"/>
      <c r="J39" s="766"/>
      <c r="K39" s="827"/>
      <c r="L39" s="766"/>
      <c r="M39" s="831"/>
    </row>
    <row r="40" spans="1:13" ht="15.75">
      <c r="A40" s="2549"/>
      <c r="B40" s="2736"/>
      <c r="C40" s="380"/>
      <c r="D40" s="774" t="s">
        <v>739</v>
      </c>
      <c r="E40" s="774"/>
      <c r="F40" s="774" t="s">
        <v>740</v>
      </c>
      <c r="G40" s="774"/>
      <c r="H40" s="35" t="s">
        <v>741</v>
      </c>
      <c r="I40" s="35"/>
      <c r="J40" s="35" t="s">
        <v>742</v>
      </c>
      <c r="K40" s="774"/>
      <c r="L40" s="774" t="s">
        <v>645</v>
      </c>
      <c r="M40" s="352"/>
    </row>
    <row r="41" spans="1:13" ht="15.75">
      <c r="A41" s="2549"/>
      <c r="B41" s="2736"/>
      <c r="C41" s="380"/>
      <c r="D41" s="766"/>
      <c r="E41" s="827"/>
      <c r="F41" s="766"/>
      <c r="G41" s="827"/>
      <c r="H41" s="766"/>
      <c r="I41" s="827"/>
      <c r="J41" s="766"/>
      <c r="K41" s="827"/>
      <c r="L41" s="766"/>
      <c r="M41" s="831"/>
    </row>
    <row r="42" spans="1:13" ht="15.75">
      <c r="A42" s="2549"/>
      <c r="B42" s="2736"/>
      <c r="C42" s="380"/>
      <c r="D42" s="348" t="s">
        <v>645</v>
      </c>
      <c r="E42" s="830"/>
      <c r="F42" s="348" t="s">
        <v>646</v>
      </c>
      <c r="G42" s="830"/>
      <c r="H42" s="29"/>
      <c r="I42" s="30"/>
      <c r="J42" s="29"/>
      <c r="K42" s="30"/>
      <c r="L42" s="29"/>
      <c r="M42" s="31"/>
    </row>
    <row r="43" spans="1:13" ht="15.75">
      <c r="A43" s="2549"/>
      <c r="B43" s="2736"/>
      <c r="C43" s="380"/>
      <c r="D43" s="25" t="s">
        <v>681</v>
      </c>
      <c r="E43" s="827"/>
      <c r="F43" s="3184">
        <v>18</v>
      </c>
      <c r="G43" s="3185"/>
      <c r="H43" s="3186"/>
      <c r="I43" s="3186"/>
      <c r="J43" s="825"/>
      <c r="K43" s="774"/>
      <c r="L43" s="825"/>
      <c r="M43" s="775"/>
    </row>
    <row r="44" spans="1:13" ht="15.75">
      <c r="A44" s="2549"/>
      <c r="B44" s="2736"/>
      <c r="C44" s="381"/>
      <c r="D44" s="348"/>
      <c r="E44" s="830"/>
      <c r="F44" s="348"/>
      <c r="G44" s="830"/>
      <c r="H44" s="767"/>
      <c r="I44" s="370"/>
      <c r="J44" s="767"/>
      <c r="K44" s="370"/>
      <c r="L44" s="767"/>
      <c r="M44" s="371"/>
    </row>
    <row r="45" spans="1:13" ht="15.75">
      <c r="A45" s="2549"/>
      <c r="B45" s="2735" t="s">
        <v>647</v>
      </c>
      <c r="C45" s="374"/>
      <c r="D45" s="356"/>
      <c r="E45" s="356"/>
      <c r="F45" s="356"/>
      <c r="G45" s="356"/>
      <c r="H45" s="356"/>
      <c r="I45" s="356"/>
      <c r="J45" s="356"/>
      <c r="K45" s="356"/>
      <c r="L45" s="20"/>
      <c r="M45" s="383"/>
    </row>
    <row r="46" spans="1:13" ht="15.75">
      <c r="A46" s="2549"/>
      <c r="B46" s="2736"/>
      <c r="C46" s="384"/>
      <c r="D46" s="26" t="s">
        <v>601</v>
      </c>
      <c r="E46" s="364" t="s">
        <v>171</v>
      </c>
      <c r="F46" s="2750" t="s">
        <v>648</v>
      </c>
      <c r="G46" s="2751"/>
      <c r="H46" s="2751"/>
      <c r="I46" s="2751"/>
      <c r="J46" s="2751"/>
      <c r="K46" s="385" t="s">
        <v>649</v>
      </c>
      <c r="L46" s="3177"/>
      <c r="M46" s="3178"/>
    </row>
    <row r="47" spans="1:13" ht="15.75">
      <c r="A47" s="2549"/>
      <c r="B47" s="2736"/>
      <c r="C47" s="384"/>
      <c r="D47" s="386"/>
      <c r="E47" s="843" t="s">
        <v>627</v>
      </c>
      <c r="F47" s="2750"/>
      <c r="G47" s="2751"/>
      <c r="H47" s="2751"/>
      <c r="I47" s="2751"/>
      <c r="J47" s="2751"/>
      <c r="K47" s="20"/>
      <c r="L47" s="3179"/>
      <c r="M47" s="3180"/>
    </row>
    <row r="48" spans="1:13" ht="15.75">
      <c r="A48" s="2549"/>
      <c r="B48" s="2737"/>
      <c r="C48" s="384"/>
      <c r="D48" s="20"/>
      <c r="E48" s="20"/>
      <c r="F48" s="20"/>
      <c r="G48" s="20"/>
      <c r="H48" s="20"/>
      <c r="I48" s="20"/>
      <c r="J48" s="20"/>
      <c r="K48" s="20"/>
      <c r="L48" s="20"/>
      <c r="M48" s="383"/>
    </row>
    <row r="49" spans="1:13" ht="34.5" customHeight="1">
      <c r="A49" s="2549"/>
      <c r="B49" s="104" t="s">
        <v>650</v>
      </c>
      <c r="C49" s="3988" t="s">
        <v>1051</v>
      </c>
      <c r="D49" s="3989"/>
      <c r="E49" s="3989"/>
      <c r="F49" s="3989"/>
      <c r="G49" s="3989"/>
      <c r="H49" s="3989"/>
      <c r="I49" s="3989"/>
      <c r="J49" s="3989"/>
      <c r="K49" s="3989"/>
      <c r="L49" s="3989"/>
      <c r="M49" s="3990"/>
    </row>
    <row r="50" spans="1:13" ht="15.75" customHeight="1">
      <c r="A50" s="2549"/>
      <c r="B50" s="559" t="s">
        <v>652</v>
      </c>
      <c r="C50" s="3206" t="s">
        <v>1052</v>
      </c>
      <c r="D50" s="2757"/>
      <c r="E50" s="2757"/>
      <c r="F50" s="2757"/>
      <c r="G50" s="2757"/>
      <c r="H50" s="2757"/>
      <c r="I50" s="2757"/>
      <c r="J50" s="2757"/>
      <c r="K50" s="2757"/>
      <c r="L50" s="2757"/>
      <c r="M50" s="3207"/>
    </row>
    <row r="51" spans="1:13" ht="15.75">
      <c r="A51" s="2549"/>
      <c r="B51" s="559" t="s">
        <v>654</v>
      </c>
      <c r="C51" s="3206" t="s">
        <v>745</v>
      </c>
      <c r="D51" s="2757"/>
      <c r="E51" s="2757"/>
      <c r="F51" s="2757"/>
      <c r="G51" s="2757"/>
      <c r="H51" s="2757"/>
      <c r="I51" s="2757"/>
      <c r="J51" s="2757"/>
      <c r="K51" s="2757"/>
      <c r="L51" s="2757"/>
      <c r="M51" s="3207"/>
    </row>
    <row r="52" spans="1:13" ht="15.75">
      <c r="A52" s="2549"/>
      <c r="B52" s="559" t="s">
        <v>655</v>
      </c>
      <c r="C52" s="1912">
        <v>2020</v>
      </c>
      <c r="D52" s="772"/>
      <c r="E52" s="772"/>
      <c r="F52" s="772"/>
      <c r="G52" s="772"/>
      <c r="H52" s="772"/>
      <c r="I52" s="772"/>
      <c r="J52" s="772"/>
      <c r="K52" s="772"/>
      <c r="L52" s="772"/>
      <c r="M52" s="1913"/>
    </row>
    <row r="53" spans="1:13" ht="15.75" customHeight="1">
      <c r="A53" s="2531" t="s">
        <v>656</v>
      </c>
      <c r="B53" s="562" t="s">
        <v>657</v>
      </c>
      <c r="C53" s="3994" t="s">
        <v>719</v>
      </c>
      <c r="D53" s="2997"/>
      <c r="E53" s="2997"/>
      <c r="F53" s="2997"/>
      <c r="G53" s="2997"/>
      <c r="H53" s="2997"/>
      <c r="I53" s="2997"/>
      <c r="J53" s="2997"/>
      <c r="K53" s="2997"/>
      <c r="L53" s="2997"/>
      <c r="M53" s="2998"/>
    </row>
    <row r="54" spans="1:13" ht="15.75" customHeight="1">
      <c r="A54" s="2532"/>
      <c r="B54" s="562" t="s">
        <v>659</v>
      </c>
      <c r="C54" s="3994" t="s">
        <v>692</v>
      </c>
      <c r="D54" s="2997"/>
      <c r="E54" s="2997"/>
      <c r="F54" s="2997"/>
      <c r="G54" s="2997"/>
      <c r="H54" s="2997"/>
      <c r="I54" s="2997"/>
      <c r="J54" s="2997"/>
      <c r="K54" s="2997"/>
      <c r="L54" s="2997"/>
      <c r="M54" s="2998"/>
    </row>
    <row r="55" spans="1:13" ht="16.5">
      <c r="A55" s="2532"/>
      <c r="B55" s="562" t="s">
        <v>661</v>
      </c>
      <c r="C55" s="3994" t="s">
        <v>676</v>
      </c>
      <c r="D55" s="2997"/>
      <c r="E55" s="2997"/>
      <c r="F55" s="2997"/>
      <c r="G55" s="2997"/>
      <c r="H55" s="2997"/>
      <c r="I55" s="2997"/>
      <c r="J55" s="2997"/>
      <c r="K55" s="2997"/>
      <c r="L55" s="2997"/>
      <c r="M55" s="2998"/>
    </row>
    <row r="56" spans="1:13" ht="15.75" customHeight="1">
      <c r="A56" s="2532"/>
      <c r="B56" s="563" t="s">
        <v>662</v>
      </c>
      <c r="C56" s="3994" t="s">
        <v>152</v>
      </c>
      <c r="D56" s="2997"/>
      <c r="E56" s="2997"/>
      <c r="F56" s="2997"/>
      <c r="G56" s="2997"/>
      <c r="H56" s="2997"/>
      <c r="I56" s="2997"/>
      <c r="J56" s="2997"/>
      <c r="K56" s="2997"/>
      <c r="L56" s="2997"/>
      <c r="M56" s="2998"/>
    </row>
    <row r="57" spans="1:13" ht="15.75" customHeight="1">
      <c r="A57" s="2532"/>
      <c r="B57" s="562" t="s">
        <v>663</v>
      </c>
      <c r="C57" s="2886" t="s">
        <v>154</v>
      </c>
      <c r="D57" s="2836"/>
      <c r="E57" s="2836"/>
      <c r="F57" s="2836"/>
      <c r="G57" s="2836"/>
      <c r="H57" s="2836"/>
      <c r="I57" s="2836"/>
      <c r="J57" s="2836"/>
      <c r="K57" s="2836"/>
      <c r="L57" s="2836"/>
      <c r="M57" s="2837"/>
    </row>
    <row r="58" spans="1:13" ht="16.5">
      <c r="A58" s="2555"/>
      <c r="B58" s="562" t="s">
        <v>665</v>
      </c>
      <c r="C58" s="3994" t="s">
        <v>481</v>
      </c>
      <c r="D58" s="2997"/>
      <c r="E58" s="2997"/>
      <c r="F58" s="2997"/>
      <c r="G58" s="2997"/>
      <c r="H58" s="2997"/>
      <c r="I58" s="2997"/>
      <c r="J58" s="2997"/>
      <c r="K58" s="2997"/>
      <c r="L58" s="2997"/>
      <c r="M58" s="2998"/>
    </row>
    <row r="59" spans="1:13" ht="15.75" customHeight="1">
      <c r="A59" s="2531" t="s">
        <v>667</v>
      </c>
      <c r="B59" s="564" t="s">
        <v>668</v>
      </c>
      <c r="C59" s="3994" t="s">
        <v>695</v>
      </c>
      <c r="D59" s="2997"/>
      <c r="E59" s="2997"/>
      <c r="F59" s="2997"/>
      <c r="G59" s="2997"/>
      <c r="H59" s="2997"/>
      <c r="I59" s="2997"/>
      <c r="J59" s="2997"/>
      <c r="K59" s="2997"/>
      <c r="L59" s="2997"/>
      <c r="M59" s="2998"/>
    </row>
    <row r="60" spans="1:13" ht="16.5">
      <c r="A60" s="2532"/>
      <c r="B60" s="564" t="s">
        <v>670</v>
      </c>
      <c r="C60" s="3994" t="s">
        <v>830</v>
      </c>
      <c r="D60" s="2997"/>
      <c r="E60" s="2997"/>
      <c r="F60" s="2997"/>
      <c r="G60" s="2997"/>
      <c r="H60" s="2997"/>
      <c r="I60" s="2997"/>
      <c r="J60" s="2997"/>
      <c r="K60" s="2997"/>
      <c r="L60" s="2997"/>
      <c r="M60" s="2998"/>
    </row>
    <row r="61" spans="1:13" ht="20.25" customHeight="1">
      <c r="A61" s="2532"/>
      <c r="B61" s="565" t="s">
        <v>44</v>
      </c>
      <c r="C61" s="3994" t="s">
        <v>676</v>
      </c>
      <c r="D61" s="2997"/>
      <c r="E61" s="2997"/>
      <c r="F61" s="2997"/>
      <c r="G61" s="2997"/>
      <c r="H61" s="2997"/>
      <c r="I61" s="2997"/>
      <c r="J61" s="2997"/>
      <c r="K61" s="2997"/>
      <c r="L61" s="2997"/>
      <c r="M61" s="2998"/>
    </row>
    <row r="62" spans="1:13" ht="24" customHeight="1">
      <c r="A62" s="397" t="s">
        <v>672</v>
      </c>
      <c r="B62" s="521"/>
      <c r="C62" s="3991" t="s">
        <v>456</v>
      </c>
      <c r="D62" s="3992"/>
      <c r="E62" s="3992"/>
      <c r="F62" s="3992"/>
      <c r="G62" s="3992"/>
      <c r="H62" s="3992"/>
      <c r="I62" s="3992"/>
      <c r="J62" s="3992"/>
      <c r="K62" s="3992"/>
      <c r="L62" s="3992"/>
      <c r="M62" s="3993"/>
    </row>
    <row r="63" spans="1:13" ht="15.75">
      <c r="A63" s="5"/>
      <c r="B63" s="7"/>
      <c r="C63" s="5"/>
      <c r="D63" s="5"/>
      <c r="E63" s="5"/>
      <c r="F63" s="5"/>
      <c r="G63" s="5"/>
      <c r="H63" s="5"/>
      <c r="I63" s="5"/>
      <c r="J63" s="5"/>
      <c r="K63" s="5"/>
      <c r="L63" s="5"/>
      <c r="M63" s="5"/>
    </row>
    <row r="64" spans="1:13" ht="15.75">
      <c r="A64" s="5"/>
      <c r="B64" s="7"/>
      <c r="C64" s="5"/>
      <c r="D64" s="5"/>
      <c r="E64" s="5"/>
      <c r="F64" s="5"/>
      <c r="G64" s="5"/>
      <c r="H64" s="5"/>
      <c r="I64" s="5"/>
      <c r="J64" s="5"/>
      <c r="K64" s="5"/>
      <c r="L64" s="5"/>
      <c r="M64" s="5"/>
    </row>
    <row r="65" spans="1:13" ht="15.75">
      <c r="A65" s="5"/>
      <c r="B65" s="7"/>
      <c r="C65" s="5"/>
      <c r="D65" s="5"/>
      <c r="E65" s="5"/>
      <c r="F65" s="5"/>
      <c r="G65" s="5"/>
      <c r="H65" s="5"/>
      <c r="I65" s="5"/>
      <c r="J65" s="5"/>
      <c r="K65" s="5"/>
      <c r="L65" s="5"/>
      <c r="M65" s="5"/>
    </row>
  </sheetData>
  <mergeCells count="51">
    <mergeCell ref="C62:M62"/>
    <mergeCell ref="C50:M50"/>
    <mergeCell ref="A59:A61"/>
    <mergeCell ref="C59:M59"/>
    <mergeCell ref="C60:M60"/>
    <mergeCell ref="C61:M61"/>
    <mergeCell ref="C51:M51"/>
    <mergeCell ref="A53:A58"/>
    <mergeCell ref="C53:M53"/>
    <mergeCell ref="C54:M54"/>
    <mergeCell ref="C55:M55"/>
    <mergeCell ref="C56:M56"/>
    <mergeCell ref="C57:M57"/>
    <mergeCell ref="C58:M58"/>
    <mergeCell ref="J30:L30"/>
    <mergeCell ref="A16:A52"/>
    <mergeCell ref="C16:M16"/>
    <mergeCell ref="C17:M17"/>
    <mergeCell ref="B18:B24"/>
    <mergeCell ref="F23:M23"/>
    <mergeCell ref="B25:B28"/>
    <mergeCell ref="B32:B34"/>
    <mergeCell ref="B35:B44"/>
    <mergeCell ref="F43:G43"/>
    <mergeCell ref="H43:I43"/>
    <mergeCell ref="B45:B48"/>
    <mergeCell ref="F46:F47"/>
    <mergeCell ref="G46:J47"/>
    <mergeCell ref="L46:M47"/>
    <mergeCell ref="C49:M49"/>
    <mergeCell ref="A2:A15"/>
    <mergeCell ref="C2:M2"/>
    <mergeCell ref="C3:M3"/>
    <mergeCell ref="F4:G4"/>
    <mergeCell ref="C7:D7"/>
    <mergeCell ref="B8:B10"/>
    <mergeCell ref="C9:D9"/>
    <mergeCell ref="F9:G9"/>
    <mergeCell ref="I9:J9"/>
    <mergeCell ref="C10:D10"/>
    <mergeCell ref="F10:G10"/>
    <mergeCell ref="I10:J10"/>
    <mergeCell ref="C11:M11"/>
    <mergeCell ref="C12:M12"/>
    <mergeCell ref="C13:M13"/>
    <mergeCell ref="F14:M14"/>
    <mergeCell ref="B1:M1"/>
    <mergeCell ref="J7:M7"/>
    <mergeCell ref="B14:B15"/>
    <mergeCell ref="C14:D14"/>
    <mergeCell ref="C15:M15"/>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100-000000000000}"/>
    <dataValidation allowBlank="1" showInputMessage="1" showErrorMessage="1" prompt="Determine si el indicador responde a un enfoque (Derechos Humanos, Género, Diferencial, Poblacional, Ambiental y Territorial). Si responde a más de enfoque separelos por ;" sqref="B16" xr:uid="{00000000-0002-0000-4100-000001000000}"/>
    <dataValidation allowBlank="1" showInputMessage="1" showErrorMessage="1" prompt="Identifique la meta ODS a que le apunta el indicador de producto. Seleccione de la lista desplegable." sqref="E14" xr:uid="{00000000-0002-0000-4100-000002000000}"/>
    <dataValidation allowBlank="1" showInputMessage="1" showErrorMessage="1" prompt="Identifique el ODS a que le apunta el indicador de producto. Seleccione de la lista desplegable._x000a_" sqref="B14:B15" xr:uid="{00000000-0002-0000-4100-000003000000}"/>
    <dataValidation allowBlank="1" showInputMessage="1" showErrorMessage="1" prompt="Incluir una ficha por cada indicador, ya sea de producto o de resultado" sqref="B1" xr:uid="{00000000-0002-0000-4100-000004000000}"/>
    <dataValidation allowBlank="1" showInputMessage="1" showErrorMessage="1" prompt="Seleccione de la lista desplegable" sqref="B4 B7 H7" xr:uid="{00000000-0002-0000-4100-000005000000}"/>
  </dataValidations>
  <hyperlinks>
    <hyperlink ref="C57" r:id="rId1" xr:uid="{00000000-0004-0000-41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8EA9DB"/>
  </sheetPr>
  <dimension ref="A1:M62"/>
  <sheetViews>
    <sheetView topLeftCell="A47" zoomScale="82" zoomScaleNormal="82" workbookViewId="0">
      <selection activeCell="B62" sqref="B62"/>
    </sheetView>
  </sheetViews>
  <sheetFormatPr baseColWidth="10" defaultColWidth="11.42578125" defaultRowHeight="15.75"/>
  <cols>
    <col min="1" max="1" width="25.140625" style="5" customWidth="1"/>
    <col min="2" max="2" width="39.140625" style="7" customWidth="1"/>
    <col min="3" max="3" width="27.42578125" style="5" customWidth="1"/>
    <col min="4" max="4" width="23.7109375" style="5" customWidth="1"/>
    <col min="5" max="16384" width="11.42578125" style="5"/>
  </cols>
  <sheetData>
    <row r="1" spans="1:13" ht="16.5" customHeight="1">
      <c r="A1" s="105"/>
      <c r="B1" s="3995" t="s">
        <v>1422</v>
      </c>
      <c r="C1" s="3996"/>
      <c r="D1" s="3996"/>
      <c r="E1" s="3996"/>
      <c r="F1" s="3996"/>
      <c r="G1" s="3996"/>
      <c r="H1" s="3996"/>
      <c r="I1" s="3996"/>
      <c r="J1" s="3996"/>
      <c r="K1" s="3996"/>
      <c r="L1" s="3996"/>
      <c r="M1" s="3997"/>
    </row>
    <row r="2" spans="1:13" ht="33.75" customHeight="1">
      <c r="A2" s="2503" t="s">
        <v>596</v>
      </c>
      <c r="B2" s="221" t="s">
        <v>597</v>
      </c>
      <c r="C2" s="2773" t="s">
        <v>493</v>
      </c>
      <c r="D2" s="4009"/>
      <c r="E2" s="4009"/>
      <c r="F2" s="4009"/>
      <c r="G2" s="4009"/>
      <c r="H2" s="4009"/>
      <c r="I2" s="4009"/>
      <c r="J2" s="4009"/>
      <c r="K2" s="4009"/>
      <c r="L2" s="4009"/>
      <c r="M2" s="4010"/>
    </row>
    <row r="3" spans="1:13" ht="30">
      <c r="A3" s="2504"/>
      <c r="B3" s="222" t="s">
        <v>793</v>
      </c>
      <c r="C3" s="745" t="s">
        <v>1423</v>
      </c>
      <c r="D3" s="746"/>
      <c r="E3" s="746"/>
      <c r="F3" s="746"/>
      <c r="G3" s="746"/>
      <c r="H3" s="746"/>
      <c r="I3" s="746"/>
      <c r="J3" s="746"/>
      <c r="K3" s="746"/>
      <c r="L3" s="746"/>
      <c r="M3" s="747"/>
    </row>
    <row r="4" spans="1:13" ht="92.25" customHeight="1">
      <c r="A4" s="2504"/>
      <c r="B4" s="864" t="s">
        <v>40</v>
      </c>
      <c r="C4" s="739" t="s">
        <v>601</v>
      </c>
      <c r="D4" s="785"/>
      <c r="E4" s="186"/>
      <c r="F4" s="2795" t="s">
        <v>41</v>
      </c>
      <c r="G4" s="2796"/>
      <c r="H4" s="783">
        <v>424</v>
      </c>
      <c r="I4" s="2783" t="s">
        <v>767</v>
      </c>
      <c r="J4" s="2784"/>
      <c r="K4" s="2784"/>
      <c r="L4" s="2784"/>
      <c r="M4" s="2785"/>
    </row>
    <row r="5" spans="1:13" ht="15.75" customHeight="1">
      <c r="A5" s="2504"/>
      <c r="B5" s="864" t="s">
        <v>605</v>
      </c>
      <c r="C5" s="2802" t="s">
        <v>768</v>
      </c>
      <c r="D5" s="2803"/>
      <c r="E5" s="2803"/>
      <c r="F5" s="2803"/>
      <c r="G5" s="2803"/>
      <c r="H5" s="2803"/>
      <c r="I5" s="2803"/>
      <c r="J5" s="2803"/>
      <c r="K5" s="2803"/>
      <c r="L5" s="2803"/>
      <c r="M5" s="2804"/>
    </row>
    <row r="6" spans="1:13">
      <c r="A6" s="2504"/>
      <c r="B6" s="864" t="s">
        <v>607</v>
      </c>
      <c r="C6" s="2802" t="s">
        <v>1424</v>
      </c>
      <c r="D6" s="2803"/>
      <c r="E6" s="2803"/>
      <c r="F6" s="2803"/>
      <c r="G6" s="2803"/>
      <c r="H6" s="2803"/>
      <c r="I6" s="2803"/>
      <c r="J6" s="2803"/>
      <c r="K6" s="2803"/>
      <c r="L6" s="2803"/>
      <c r="M6" s="2804"/>
    </row>
    <row r="7" spans="1:13">
      <c r="A7" s="2504"/>
      <c r="B7" s="222" t="s">
        <v>609</v>
      </c>
      <c r="C7" s="2515" t="s">
        <v>262</v>
      </c>
      <c r="D7" s="2516"/>
      <c r="E7" s="113"/>
      <c r="F7" s="113"/>
      <c r="G7" s="114"/>
      <c r="H7" s="224" t="s">
        <v>44</v>
      </c>
      <c r="I7" s="2517" t="s">
        <v>770</v>
      </c>
      <c r="J7" s="2516"/>
      <c r="K7" s="2516"/>
      <c r="L7" s="2516"/>
      <c r="M7" s="2518"/>
    </row>
    <row r="8" spans="1:13" ht="15.75" customHeight="1">
      <c r="A8" s="2504"/>
      <c r="B8" s="2917" t="s">
        <v>611</v>
      </c>
      <c r="C8" s="116"/>
      <c r="D8" s="117"/>
      <c r="E8" s="117"/>
      <c r="F8" s="117"/>
      <c r="G8" s="117"/>
      <c r="H8" s="117"/>
      <c r="I8" s="117"/>
      <c r="J8" s="117"/>
      <c r="K8" s="117"/>
      <c r="L8" s="118"/>
      <c r="M8" s="119"/>
    </row>
    <row r="9" spans="1:13" ht="26.25" customHeight="1">
      <c r="A9" s="2504"/>
      <c r="B9" s="2918"/>
      <c r="C9" s="4011" t="s">
        <v>770</v>
      </c>
      <c r="D9" s="4012"/>
      <c r="E9" s="120"/>
      <c r="F9" s="2521"/>
      <c r="G9" s="2521"/>
      <c r="H9" s="120"/>
      <c r="I9" s="2521"/>
      <c r="J9" s="2521"/>
      <c r="K9" s="120"/>
      <c r="L9" s="121"/>
      <c r="M9" s="122"/>
    </row>
    <row r="10" spans="1:13" ht="16.5" customHeight="1">
      <c r="A10" s="2504"/>
      <c r="B10" s="2919"/>
      <c r="C10" s="2522" t="s">
        <v>612</v>
      </c>
      <c r="D10" s="2521"/>
      <c r="E10" s="748"/>
      <c r="F10" s="2521" t="s">
        <v>612</v>
      </c>
      <c r="G10" s="2521"/>
      <c r="H10" s="748"/>
      <c r="I10" s="2521" t="s">
        <v>612</v>
      </c>
      <c r="J10" s="2521"/>
      <c r="K10" s="748"/>
      <c r="L10" s="123"/>
      <c r="M10" s="124"/>
    </row>
    <row r="11" spans="1:13" ht="120.75" customHeight="1">
      <c r="A11" s="2504"/>
      <c r="B11" s="222" t="s">
        <v>613</v>
      </c>
      <c r="C11" s="3998" t="s">
        <v>1425</v>
      </c>
      <c r="D11" s="3999"/>
      <c r="E11" s="3999"/>
      <c r="F11" s="3999"/>
      <c r="G11" s="3999"/>
      <c r="H11" s="3999"/>
      <c r="I11" s="3999"/>
      <c r="J11" s="3999"/>
      <c r="K11" s="3999"/>
      <c r="L11" s="3999"/>
      <c r="M11" s="4000"/>
    </row>
    <row r="12" spans="1:13" ht="82.5" customHeight="1">
      <c r="A12" s="2504"/>
      <c r="B12" s="222" t="s">
        <v>796</v>
      </c>
      <c r="C12" s="3998" t="s">
        <v>1426</v>
      </c>
      <c r="D12" s="3999"/>
      <c r="E12" s="3999"/>
      <c r="F12" s="3999"/>
      <c r="G12" s="3999"/>
      <c r="H12" s="3999"/>
      <c r="I12" s="3999"/>
      <c r="J12" s="3999"/>
      <c r="K12" s="3999"/>
      <c r="L12" s="3999"/>
      <c r="M12" s="4000"/>
    </row>
    <row r="13" spans="1:13" ht="45" customHeight="1">
      <c r="A13" s="2504"/>
      <c r="B13" s="222" t="s">
        <v>798</v>
      </c>
      <c r="C13" s="4003" t="s">
        <v>1423</v>
      </c>
      <c r="D13" s="4004"/>
      <c r="E13" s="4004"/>
      <c r="F13" s="4004"/>
      <c r="G13" s="4004"/>
      <c r="H13" s="4004"/>
      <c r="I13" s="4004"/>
      <c r="J13" s="4004"/>
      <c r="K13" s="4004"/>
      <c r="L13" s="4004"/>
      <c r="M13" s="4005"/>
    </row>
    <row r="14" spans="1:13" ht="25.5" customHeight="1">
      <c r="A14" s="2504"/>
      <c r="B14" s="2917" t="s">
        <v>800</v>
      </c>
      <c r="C14" s="2800" t="s">
        <v>97</v>
      </c>
      <c r="D14" s="2486"/>
      <c r="E14" s="125" t="s">
        <v>801</v>
      </c>
      <c r="F14" s="4006" t="s">
        <v>1427</v>
      </c>
      <c r="G14" s="4007"/>
      <c r="H14" s="4007"/>
      <c r="I14" s="4007"/>
      <c r="J14" s="4007"/>
      <c r="K14" s="4007"/>
      <c r="L14" s="4007"/>
      <c r="M14" s="4008"/>
    </row>
    <row r="15" spans="1:13">
      <c r="A15" s="2504"/>
      <c r="B15" s="2918"/>
      <c r="C15" s="2800"/>
      <c r="D15" s="2486"/>
      <c r="E15" s="2486"/>
      <c r="F15" s="2486"/>
      <c r="G15" s="2486"/>
      <c r="H15" s="2486"/>
      <c r="I15" s="2486"/>
      <c r="J15" s="2486"/>
      <c r="K15" s="2486"/>
      <c r="L15" s="2486"/>
      <c r="M15" s="2801"/>
    </row>
    <row r="16" spans="1:13" ht="16.5" customHeight="1">
      <c r="A16" s="2476" t="s">
        <v>615</v>
      </c>
      <c r="B16" s="223" t="s">
        <v>30</v>
      </c>
      <c r="C16" s="2800" t="s">
        <v>772</v>
      </c>
      <c r="D16" s="2486"/>
      <c r="E16" s="2486"/>
      <c r="F16" s="2486"/>
      <c r="G16" s="2486"/>
      <c r="H16" s="2486"/>
      <c r="I16" s="2486"/>
      <c r="J16" s="2486"/>
      <c r="K16" s="2486"/>
      <c r="L16" s="2486"/>
      <c r="M16" s="2801"/>
    </row>
    <row r="17" spans="1:13" ht="55.5" customHeight="1">
      <c r="A17" s="2477"/>
      <c r="B17" s="223" t="s">
        <v>804</v>
      </c>
      <c r="C17" s="3998" t="s">
        <v>494</v>
      </c>
      <c r="D17" s="3999"/>
      <c r="E17" s="3999"/>
      <c r="F17" s="3999"/>
      <c r="G17" s="3999"/>
      <c r="H17" s="3999"/>
      <c r="I17" s="3999"/>
      <c r="J17" s="3999"/>
      <c r="K17" s="3999"/>
      <c r="L17" s="3999"/>
      <c r="M17" s="4000"/>
    </row>
    <row r="18" spans="1:13" ht="8.25" customHeight="1">
      <c r="A18" s="2477"/>
      <c r="B18" s="2797" t="s">
        <v>616</v>
      </c>
      <c r="C18" s="126"/>
      <c r="D18" s="127"/>
      <c r="E18" s="127"/>
      <c r="F18" s="127"/>
      <c r="G18" s="127"/>
      <c r="H18" s="127"/>
      <c r="I18" s="127"/>
      <c r="J18" s="127"/>
      <c r="K18" s="127"/>
      <c r="L18" s="127"/>
      <c r="M18" s="128"/>
    </row>
    <row r="19" spans="1:13" ht="9" customHeight="1">
      <c r="A19" s="2477"/>
      <c r="B19" s="2798"/>
      <c r="C19" s="129"/>
      <c r="D19" s="130"/>
      <c r="E19" s="872"/>
      <c r="F19" s="130"/>
      <c r="G19" s="872"/>
      <c r="H19" s="130"/>
      <c r="I19" s="872"/>
      <c r="J19" s="130"/>
      <c r="K19" s="872"/>
      <c r="L19" s="872"/>
      <c r="M19" s="873"/>
    </row>
    <row r="20" spans="1:13">
      <c r="A20" s="2477"/>
      <c r="B20" s="2798"/>
      <c r="C20" s="131" t="s">
        <v>617</v>
      </c>
      <c r="D20" s="132"/>
      <c r="E20" s="133" t="s">
        <v>618</v>
      </c>
      <c r="F20" s="132"/>
      <c r="G20" s="133" t="s">
        <v>619</v>
      </c>
      <c r="H20" s="132"/>
      <c r="I20" s="133" t="s">
        <v>620</v>
      </c>
      <c r="J20" s="134"/>
      <c r="K20" s="133"/>
      <c r="L20" s="133"/>
      <c r="M20" s="876"/>
    </row>
    <row r="21" spans="1:13">
      <c r="A21" s="2477"/>
      <c r="B21" s="2798"/>
      <c r="C21" s="131" t="s">
        <v>621</v>
      </c>
      <c r="D21" s="135"/>
      <c r="E21" s="133" t="s">
        <v>622</v>
      </c>
      <c r="F21" s="136"/>
      <c r="G21" s="133" t="s">
        <v>623</v>
      </c>
      <c r="H21" s="136"/>
      <c r="I21" s="133"/>
      <c r="J21" s="875"/>
      <c r="K21" s="133"/>
      <c r="L21" s="133"/>
      <c r="M21" s="876"/>
    </row>
    <row r="22" spans="1:13">
      <c r="A22" s="2477"/>
      <c r="B22" s="2798"/>
      <c r="C22" s="131" t="s">
        <v>624</v>
      </c>
      <c r="D22" s="135"/>
      <c r="E22" s="133" t="s">
        <v>625</v>
      </c>
      <c r="F22" s="135"/>
      <c r="G22" s="133"/>
      <c r="H22" s="875"/>
      <c r="I22" s="133"/>
      <c r="J22" s="875"/>
      <c r="K22" s="133"/>
      <c r="L22" s="133"/>
      <c r="M22" s="876"/>
    </row>
    <row r="23" spans="1:13">
      <c r="A23" s="2477"/>
      <c r="B23" s="2798"/>
      <c r="C23" s="131" t="s">
        <v>626</v>
      </c>
      <c r="D23" s="136" t="s">
        <v>627</v>
      </c>
      <c r="E23" s="133" t="s">
        <v>628</v>
      </c>
      <c r="F23" s="3042" t="s">
        <v>1428</v>
      </c>
      <c r="G23" s="4001"/>
      <c r="H23" s="4001"/>
      <c r="I23" s="4001"/>
      <c r="J23" s="4001"/>
      <c r="K23" s="4001"/>
      <c r="L23" s="4001"/>
      <c r="M23" s="4002"/>
    </row>
    <row r="24" spans="1:13" ht="9.75" customHeight="1">
      <c r="A24" s="2477"/>
      <c r="B24" s="2799"/>
      <c r="C24" s="137"/>
      <c r="D24" s="138"/>
      <c r="E24" s="138"/>
      <c r="F24" s="138"/>
      <c r="G24" s="138"/>
      <c r="H24" s="138"/>
      <c r="I24" s="138"/>
      <c r="J24" s="138"/>
      <c r="K24" s="138"/>
      <c r="L24" s="138"/>
      <c r="M24" s="139"/>
    </row>
    <row r="25" spans="1:13">
      <c r="A25" s="2477"/>
      <c r="B25" s="2797" t="s">
        <v>630</v>
      </c>
      <c r="C25" s="140"/>
      <c r="D25" s="141"/>
      <c r="E25" s="141"/>
      <c r="F25" s="141"/>
      <c r="G25" s="141"/>
      <c r="H25" s="141"/>
      <c r="I25" s="141"/>
      <c r="J25" s="141"/>
      <c r="K25" s="141"/>
      <c r="L25" s="118"/>
      <c r="M25" s="119"/>
    </row>
    <row r="26" spans="1:13">
      <c r="A26" s="2477"/>
      <c r="B26" s="2798"/>
      <c r="C26" s="131" t="s">
        <v>631</v>
      </c>
      <c r="D26" s="136"/>
      <c r="E26" s="142"/>
      <c r="F26" s="133" t="s">
        <v>632</v>
      </c>
      <c r="G26" s="135"/>
      <c r="H26" s="142"/>
      <c r="I26" s="133" t="s">
        <v>633</v>
      </c>
      <c r="J26" s="135"/>
      <c r="K26" s="142"/>
      <c r="L26" s="121"/>
      <c r="M26" s="122"/>
    </row>
    <row r="27" spans="1:13">
      <c r="A27" s="2477"/>
      <c r="B27" s="2798"/>
      <c r="C27" s="131" t="s">
        <v>634</v>
      </c>
      <c r="D27" s="143"/>
      <c r="E27" s="121"/>
      <c r="F27" s="133" t="s">
        <v>635</v>
      </c>
      <c r="G27" s="136" t="s">
        <v>627</v>
      </c>
      <c r="H27" s="121"/>
      <c r="I27" s="144"/>
      <c r="J27" s="121"/>
      <c r="K27" s="120"/>
      <c r="L27" s="121"/>
      <c r="M27" s="122"/>
    </row>
    <row r="28" spans="1:13">
      <c r="A28" s="2477"/>
      <c r="B28" s="2799"/>
      <c r="C28" s="145"/>
      <c r="D28" s="146"/>
      <c r="E28" s="146"/>
      <c r="F28" s="146"/>
      <c r="G28" s="146"/>
      <c r="H28" s="146"/>
      <c r="I28" s="146"/>
      <c r="J28" s="146"/>
      <c r="K28" s="146"/>
      <c r="L28" s="123"/>
      <c r="M28" s="124"/>
    </row>
    <row r="29" spans="1:13">
      <c r="A29" s="2477"/>
      <c r="B29" s="863" t="s">
        <v>636</v>
      </c>
      <c r="C29" s="148"/>
      <c r="D29" s="149"/>
      <c r="E29" s="149"/>
      <c r="F29" s="149"/>
      <c r="G29" s="149"/>
      <c r="H29" s="149"/>
      <c r="I29" s="149"/>
      <c r="J29" s="149"/>
      <c r="K29" s="149"/>
      <c r="L29" s="149"/>
      <c r="M29" s="150"/>
    </row>
    <row r="30" spans="1:13">
      <c r="A30" s="2477"/>
      <c r="B30" s="863"/>
      <c r="C30" s="151" t="s">
        <v>637</v>
      </c>
      <c r="D30" s="900">
        <v>5</v>
      </c>
      <c r="E30" s="142"/>
      <c r="F30" s="153" t="s">
        <v>638</v>
      </c>
      <c r="G30" s="136">
        <v>2020</v>
      </c>
      <c r="H30" s="142"/>
      <c r="I30" s="153" t="s">
        <v>639</v>
      </c>
      <c r="J30" s="749" t="s">
        <v>729</v>
      </c>
      <c r="K30" s="736"/>
      <c r="L30" s="750"/>
      <c r="M30" s="154"/>
    </row>
    <row r="31" spans="1:13">
      <c r="A31" s="2477"/>
      <c r="B31" s="864"/>
      <c r="C31" s="137"/>
      <c r="D31" s="138"/>
      <c r="E31" s="138"/>
      <c r="F31" s="138"/>
      <c r="G31" s="138"/>
      <c r="H31" s="138"/>
      <c r="I31" s="138"/>
      <c r="J31" s="138"/>
      <c r="K31" s="138"/>
      <c r="L31" s="138"/>
      <c r="M31" s="139"/>
    </row>
    <row r="32" spans="1:13">
      <c r="A32" s="2477"/>
      <c r="B32" s="2797" t="s">
        <v>641</v>
      </c>
      <c r="C32" s="155"/>
      <c r="D32" s="156"/>
      <c r="E32" s="156"/>
      <c r="F32" s="156"/>
      <c r="G32" s="156"/>
      <c r="H32" s="156"/>
      <c r="I32" s="156"/>
      <c r="J32" s="156"/>
      <c r="K32" s="156"/>
      <c r="L32" s="118"/>
      <c r="M32" s="119"/>
    </row>
    <row r="33" spans="1:13">
      <c r="A33" s="2477"/>
      <c r="B33" s="2798"/>
      <c r="C33" s="157" t="s">
        <v>642</v>
      </c>
      <c r="D33" s="474" t="s">
        <v>1429</v>
      </c>
      <c r="E33" s="159"/>
      <c r="F33" s="142" t="s">
        <v>643</v>
      </c>
      <c r="G33" s="474" t="s">
        <v>681</v>
      </c>
      <c r="H33" s="159"/>
      <c r="I33" s="153"/>
      <c r="J33" s="159"/>
      <c r="K33" s="159"/>
      <c r="L33" s="121"/>
      <c r="M33" s="122"/>
    </row>
    <row r="34" spans="1:13">
      <c r="A34" s="2477"/>
      <c r="B34" s="2799"/>
      <c r="C34" s="137"/>
      <c r="D34" s="161"/>
      <c r="E34" s="162"/>
      <c r="F34" s="138"/>
      <c r="G34" s="162"/>
      <c r="H34" s="162"/>
      <c r="I34" s="163"/>
      <c r="J34" s="162"/>
      <c r="K34" s="162"/>
      <c r="L34" s="123"/>
      <c r="M34" s="124"/>
    </row>
    <row r="35" spans="1:13">
      <c r="A35" s="2477"/>
      <c r="B35" s="2797" t="s">
        <v>644</v>
      </c>
      <c r="C35" s="164"/>
      <c r="D35" s="740"/>
      <c r="E35" s="740"/>
      <c r="F35" s="740"/>
      <c r="G35" s="740"/>
      <c r="H35" s="740"/>
      <c r="I35" s="740"/>
      <c r="J35" s="740"/>
      <c r="K35" s="740"/>
      <c r="L35" s="740"/>
      <c r="M35" s="165"/>
    </row>
    <row r="36" spans="1:13">
      <c r="A36" s="2477"/>
      <c r="B36" s="2798"/>
      <c r="C36" s="166"/>
      <c r="D36" s="743" t="s">
        <v>682</v>
      </c>
      <c r="E36" s="743"/>
      <c r="F36" s="743" t="s">
        <v>683</v>
      </c>
      <c r="G36" s="743"/>
      <c r="H36" s="167" t="s">
        <v>684</v>
      </c>
      <c r="I36" s="167"/>
      <c r="J36" s="167" t="s">
        <v>685</v>
      </c>
      <c r="K36" s="743"/>
      <c r="L36" s="743" t="s">
        <v>686</v>
      </c>
      <c r="M36" s="797"/>
    </row>
    <row r="37" spans="1:13">
      <c r="A37" s="2477"/>
      <c r="B37" s="2798"/>
      <c r="C37" s="166"/>
      <c r="D37" s="900">
        <v>5</v>
      </c>
      <c r="E37" s="799"/>
      <c r="F37" s="900">
        <v>5</v>
      </c>
      <c r="G37" s="799"/>
      <c r="H37" s="800">
        <v>5</v>
      </c>
      <c r="I37" s="799"/>
      <c r="J37" s="800">
        <v>5</v>
      </c>
      <c r="K37" s="799"/>
      <c r="L37" s="800">
        <v>5</v>
      </c>
      <c r="M37" s="788"/>
    </row>
    <row r="38" spans="1:13">
      <c r="A38" s="2477"/>
      <c r="B38" s="2798"/>
      <c r="C38" s="166"/>
      <c r="D38" s="743" t="s">
        <v>734</v>
      </c>
      <c r="E38" s="743"/>
      <c r="F38" s="743" t="s">
        <v>735</v>
      </c>
      <c r="G38" s="743"/>
      <c r="H38" s="167" t="s">
        <v>736</v>
      </c>
      <c r="I38" s="167"/>
      <c r="J38" s="167" t="s">
        <v>737</v>
      </c>
      <c r="K38" s="743"/>
      <c r="L38" s="743" t="s">
        <v>738</v>
      </c>
      <c r="M38" s="873"/>
    </row>
    <row r="39" spans="1:13">
      <c r="A39" s="2477"/>
      <c r="B39" s="2798"/>
      <c r="C39" s="166"/>
      <c r="D39" s="751"/>
      <c r="E39" s="799"/>
      <c r="F39" s="751"/>
      <c r="G39" s="799"/>
      <c r="H39" s="751"/>
      <c r="I39" s="799"/>
      <c r="J39" s="751"/>
      <c r="K39" s="799"/>
      <c r="L39" s="751"/>
      <c r="M39" s="788"/>
    </row>
    <row r="40" spans="1:13">
      <c r="A40" s="2477"/>
      <c r="B40" s="2798"/>
      <c r="C40" s="166"/>
      <c r="D40" s="743" t="s">
        <v>739</v>
      </c>
      <c r="E40" s="743"/>
      <c r="F40" s="743" t="s">
        <v>740</v>
      </c>
      <c r="G40" s="743"/>
      <c r="H40" s="167" t="s">
        <v>741</v>
      </c>
      <c r="I40" s="167"/>
      <c r="J40" s="167" t="s">
        <v>742</v>
      </c>
      <c r="K40" s="743"/>
      <c r="L40" s="743" t="s">
        <v>645</v>
      </c>
      <c r="M40" s="873"/>
    </row>
    <row r="41" spans="1:13">
      <c r="A41" s="2477"/>
      <c r="B41" s="2798"/>
      <c r="C41" s="166"/>
      <c r="D41" s="751"/>
      <c r="E41" s="799"/>
      <c r="F41" s="751"/>
      <c r="G41" s="799"/>
      <c r="H41" s="751"/>
      <c r="I41" s="799"/>
      <c r="J41" s="751"/>
      <c r="K41" s="799"/>
      <c r="L41" s="751"/>
      <c r="M41" s="788"/>
    </row>
    <row r="42" spans="1:13">
      <c r="A42" s="2477"/>
      <c r="B42" s="2798"/>
      <c r="C42" s="166"/>
      <c r="D42" s="168" t="s">
        <v>645</v>
      </c>
      <c r="E42" s="787"/>
      <c r="F42" s="168" t="s">
        <v>646</v>
      </c>
      <c r="G42" s="787"/>
      <c r="H42" s="169"/>
      <c r="I42" s="170"/>
      <c r="J42" s="169"/>
      <c r="K42" s="170"/>
      <c r="L42" s="169"/>
      <c r="M42" s="171"/>
    </row>
    <row r="43" spans="1:13">
      <c r="A43" s="2477"/>
      <c r="B43" s="2798"/>
      <c r="C43" s="166"/>
      <c r="D43" s="751"/>
      <c r="E43" s="799"/>
      <c r="F43" s="2931">
        <v>25</v>
      </c>
      <c r="G43" s="2932"/>
      <c r="H43" s="2922"/>
      <c r="I43" s="2922"/>
      <c r="J43" s="801"/>
      <c r="K43" s="743"/>
      <c r="L43" s="801"/>
      <c r="M43" s="744"/>
    </row>
    <row r="44" spans="1:13">
      <c r="A44" s="2477"/>
      <c r="B44" s="2798"/>
      <c r="C44" s="172"/>
      <c r="D44" s="168"/>
      <c r="E44" s="787"/>
      <c r="F44" s="168"/>
      <c r="G44" s="787"/>
      <c r="H44" s="753"/>
      <c r="I44" s="813"/>
      <c r="J44" s="753"/>
      <c r="K44" s="813"/>
      <c r="L44" s="753"/>
      <c r="M44" s="173"/>
    </row>
    <row r="45" spans="1:13" ht="18" customHeight="1">
      <c r="A45" s="2477"/>
      <c r="B45" s="2797" t="s">
        <v>647</v>
      </c>
      <c r="C45" s="140"/>
      <c r="D45" s="141"/>
      <c r="E45" s="141"/>
      <c r="F45" s="141"/>
      <c r="G45" s="141"/>
      <c r="H45" s="141"/>
      <c r="I45" s="141"/>
      <c r="J45" s="141"/>
      <c r="K45" s="141"/>
      <c r="L45" s="121"/>
      <c r="M45" s="122"/>
    </row>
    <row r="46" spans="1:13">
      <c r="A46" s="2477"/>
      <c r="B46" s="2798"/>
      <c r="C46" s="174"/>
      <c r="D46" s="175" t="s">
        <v>601</v>
      </c>
      <c r="E46" s="176" t="s">
        <v>171</v>
      </c>
      <c r="F46" s="2491" t="s">
        <v>648</v>
      </c>
      <c r="G46" s="2492" t="s">
        <v>687</v>
      </c>
      <c r="H46" s="2492"/>
      <c r="I46" s="2492"/>
      <c r="J46" s="2492"/>
      <c r="K46" s="860" t="s">
        <v>649</v>
      </c>
      <c r="L46" s="2786"/>
      <c r="M46" s="2787"/>
    </row>
    <row r="47" spans="1:13">
      <c r="A47" s="2477"/>
      <c r="B47" s="2798"/>
      <c r="C47" s="174"/>
      <c r="D47" s="177" t="s">
        <v>627</v>
      </c>
      <c r="E47" s="135"/>
      <c r="F47" s="2491"/>
      <c r="G47" s="2492"/>
      <c r="H47" s="2492"/>
      <c r="I47" s="2492"/>
      <c r="J47" s="2492"/>
      <c r="K47" s="121"/>
      <c r="L47" s="2788"/>
      <c r="M47" s="2789"/>
    </row>
    <row r="48" spans="1:13" ht="16.5" customHeight="1">
      <c r="A48" s="2477"/>
      <c r="B48" s="2799"/>
      <c r="C48" s="178"/>
      <c r="D48" s="123"/>
      <c r="E48" s="123"/>
      <c r="F48" s="123"/>
      <c r="G48" s="123"/>
      <c r="H48" s="123"/>
      <c r="I48" s="123"/>
      <c r="J48" s="123"/>
      <c r="K48" s="123"/>
      <c r="L48" s="121"/>
      <c r="M48" s="122"/>
    </row>
    <row r="49" spans="1:13" ht="87.75" customHeight="1">
      <c r="A49" s="2477"/>
      <c r="B49" s="222" t="s">
        <v>650</v>
      </c>
      <c r="C49" s="3998" t="s">
        <v>1430</v>
      </c>
      <c r="D49" s="3999"/>
      <c r="E49" s="3999"/>
      <c r="F49" s="3999"/>
      <c r="G49" s="3999"/>
      <c r="H49" s="3999"/>
      <c r="I49" s="3999"/>
      <c r="J49" s="3999"/>
      <c r="K49" s="3999"/>
      <c r="L49" s="3999"/>
      <c r="M49" s="4000"/>
    </row>
    <row r="50" spans="1:13" ht="15.75" customHeight="1">
      <c r="A50" s="2477"/>
      <c r="B50" s="223" t="s">
        <v>652</v>
      </c>
      <c r="C50" s="2479" t="s">
        <v>777</v>
      </c>
      <c r="D50" s="2784"/>
      <c r="E50" s="2784"/>
      <c r="F50" s="2784"/>
      <c r="G50" s="2784"/>
      <c r="H50" s="2784"/>
      <c r="I50" s="2784"/>
      <c r="J50" s="2784"/>
      <c r="K50" s="2784"/>
      <c r="L50" s="2784"/>
      <c r="M50" s="2785"/>
    </row>
    <row r="51" spans="1:13">
      <c r="A51" s="2477"/>
      <c r="B51" s="223" t="s">
        <v>654</v>
      </c>
      <c r="C51" s="755">
        <v>10</v>
      </c>
      <c r="D51" s="756"/>
      <c r="E51" s="756"/>
      <c r="F51" s="756"/>
      <c r="G51" s="756"/>
      <c r="H51" s="756"/>
      <c r="I51" s="756"/>
      <c r="J51" s="756"/>
      <c r="K51" s="756"/>
      <c r="L51" s="756"/>
      <c r="M51" s="757"/>
    </row>
    <row r="52" spans="1:13">
      <c r="A52" s="2477"/>
      <c r="B52" s="223" t="s">
        <v>655</v>
      </c>
      <c r="C52" s="215">
        <v>44378</v>
      </c>
      <c r="D52" s="756"/>
      <c r="E52" s="756"/>
      <c r="F52" s="756"/>
      <c r="G52" s="756"/>
      <c r="H52" s="756"/>
      <c r="I52" s="756"/>
      <c r="J52" s="756"/>
      <c r="K52" s="756"/>
      <c r="L52" s="756"/>
      <c r="M52" s="757"/>
    </row>
    <row r="53" spans="1:13" ht="15.75" customHeight="1">
      <c r="A53" s="2470" t="s">
        <v>656</v>
      </c>
      <c r="B53" s="179" t="s">
        <v>657</v>
      </c>
      <c r="C53" s="2472" t="s">
        <v>499</v>
      </c>
      <c r="D53" s="2473"/>
      <c r="E53" s="2473"/>
      <c r="F53" s="2473"/>
      <c r="G53" s="2473"/>
      <c r="H53" s="2473"/>
      <c r="I53" s="2473"/>
      <c r="J53" s="2473"/>
      <c r="K53" s="2473"/>
      <c r="L53" s="2473"/>
      <c r="M53" s="2474"/>
    </row>
    <row r="54" spans="1:13" ht="15.75" customHeight="1">
      <c r="A54" s="2471"/>
      <c r="B54" s="179" t="s">
        <v>659</v>
      </c>
      <c r="C54" s="2472" t="s">
        <v>778</v>
      </c>
      <c r="D54" s="2473"/>
      <c r="E54" s="2473"/>
      <c r="F54" s="2473"/>
      <c r="G54" s="2473"/>
      <c r="H54" s="2473"/>
      <c r="I54" s="2473"/>
      <c r="J54" s="2473"/>
      <c r="K54" s="2473"/>
      <c r="L54" s="2473"/>
      <c r="M54" s="2474"/>
    </row>
    <row r="55" spans="1:13" ht="15.75" customHeight="1">
      <c r="A55" s="2471"/>
      <c r="B55" s="179" t="s">
        <v>661</v>
      </c>
      <c r="C55" s="2472" t="s">
        <v>497</v>
      </c>
      <c r="D55" s="2473"/>
      <c r="E55" s="2473"/>
      <c r="F55" s="2473"/>
      <c r="G55" s="2473"/>
      <c r="H55" s="2473"/>
      <c r="I55" s="2473"/>
      <c r="J55" s="2473"/>
      <c r="K55" s="2473"/>
      <c r="L55" s="2473"/>
      <c r="M55" s="2474"/>
    </row>
    <row r="56" spans="1:13" ht="15.75" customHeight="1">
      <c r="A56" s="2471"/>
      <c r="B56" s="180" t="s">
        <v>662</v>
      </c>
      <c r="C56" s="2472" t="s">
        <v>498</v>
      </c>
      <c r="D56" s="2473"/>
      <c r="E56" s="2473"/>
      <c r="F56" s="2473"/>
      <c r="G56" s="2473"/>
      <c r="H56" s="2473"/>
      <c r="I56" s="2473"/>
      <c r="J56" s="2473"/>
      <c r="K56" s="2473"/>
      <c r="L56" s="2473"/>
      <c r="M56" s="2474"/>
    </row>
    <row r="57" spans="1:13" ht="15.75" customHeight="1">
      <c r="A57" s="2471"/>
      <c r="B57" s="179" t="s">
        <v>663</v>
      </c>
      <c r="C57" s="2790" t="s">
        <v>500</v>
      </c>
      <c r="D57" s="2473"/>
      <c r="E57" s="2473"/>
      <c r="F57" s="2473"/>
      <c r="G57" s="2473"/>
      <c r="H57" s="2473"/>
      <c r="I57" s="2473"/>
      <c r="J57" s="2473"/>
      <c r="K57" s="2473"/>
      <c r="L57" s="2473"/>
      <c r="M57" s="2474"/>
    </row>
    <row r="58" spans="1:13" ht="16.5" customHeight="1">
      <c r="A58" s="2475"/>
      <c r="B58" s="179" t="s">
        <v>665</v>
      </c>
      <c r="C58" s="2472">
        <v>3108737445</v>
      </c>
      <c r="D58" s="2473"/>
      <c r="E58" s="2473"/>
      <c r="F58" s="2473"/>
      <c r="G58" s="2473"/>
      <c r="H58" s="2473"/>
      <c r="I58" s="2473"/>
      <c r="J58" s="2473"/>
      <c r="K58" s="2473"/>
      <c r="L58" s="2473"/>
      <c r="M58" s="2474"/>
    </row>
    <row r="59" spans="1:13" ht="15.75" customHeight="1">
      <c r="A59" s="2470" t="s">
        <v>667</v>
      </c>
      <c r="B59" s="181" t="s">
        <v>668</v>
      </c>
      <c r="C59" s="2374" t="s">
        <v>1431</v>
      </c>
      <c r="D59" s="2375"/>
      <c r="E59" s="2375"/>
      <c r="F59" s="2375"/>
      <c r="G59" s="2375"/>
      <c r="H59" s="2375"/>
      <c r="I59" s="2375"/>
      <c r="J59" s="2375"/>
      <c r="K59" s="2375"/>
      <c r="L59" s="2375"/>
      <c r="M59" s="2375"/>
    </row>
    <row r="60" spans="1:13" ht="30" customHeight="1">
      <c r="A60" s="2471"/>
      <c r="B60" s="181" t="s">
        <v>670</v>
      </c>
      <c r="C60" s="2374" t="s">
        <v>671</v>
      </c>
      <c r="D60" s="2375"/>
      <c r="E60" s="2375"/>
      <c r="F60" s="2375"/>
      <c r="G60" s="2375"/>
      <c r="H60" s="2375"/>
      <c r="I60" s="2375"/>
      <c r="J60" s="2375"/>
      <c r="K60" s="2375"/>
      <c r="L60" s="2375"/>
      <c r="M60" s="2375"/>
    </row>
    <row r="61" spans="1:13" ht="30" customHeight="1">
      <c r="A61" s="2471"/>
      <c r="B61" s="181" t="s">
        <v>44</v>
      </c>
      <c r="C61" s="2374" t="s">
        <v>770</v>
      </c>
      <c r="D61" s="2375"/>
      <c r="E61" s="2375"/>
      <c r="F61" s="2375"/>
      <c r="G61" s="2375"/>
      <c r="H61" s="2375"/>
      <c r="I61" s="2375"/>
      <c r="J61" s="2375"/>
      <c r="K61" s="2375"/>
      <c r="L61" s="2375"/>
      <c r="M61" s="2375"/>
    </row>
    <row r="62" spans="1:13" ht="57" customHeight="1">
      <c r="A62" s="183" t="s">
        <v>672</v>
      </c>
      <c r="B62" s="225"/>
      <c r="C62" s="2463" t="s">
        <v>1432</v>
      </c>
      <c r="D62" s="2464"/>
      <c r="E62" s="2464"/>
      <c r="F62" s="2464"/>
      <c r="G62" s="2464"/>
      <c r="H62" s="2464"/>
      <c r="I62" s="2464"/>
      <c r="J62" s="2464"/>
      <c r="K62" s="2464"/>
      <c r="L62" s="2464"/>
      <c r="M62" s="2465"/>
    </row>
  </sheetData>
  <mergeCells count="51">
    <mergeCell ref="C11:M11"/>
    <mergeCell ref="A2:A15"/>
    <mergeCell ref="C2:M2"/>
    <mergeCell ref="F4:G4"/>
    <mergeCell ref="I4:M4"/>
    <mergeCell ref="C5:M5"/>
    <mergeCell ref="C6:M6"/>
    <mergeCell ref="C7:D7"/>
    <mergeCell ref="I7:M7"/>
    <mergeCell ref="B8:B10"/>
    <mergeCell ref="C9:D9"/>
    <mergeCell ref="F9:G9"/>
    <mergeCell ref="I9:J9"/>
    <mergeCell ref="C10:D10"/>
    <mergeCell ref="F10:G10"/>
    <mergeCell ref="I10:J10"/>
    <mergeCell ref="C12:M12"/>
    <mergeCell ref="C13:M13"/>
    <mergeCell ref="B14:B15"/>
    <mergeCell ref="C14:D14"/>
    <mergeCell ref="F14:M14"/>
    <mergeCell ref="C15:M15"/>
    <mergeCell ref="B45:B48"/>
    <mergeCell ref="F46:F47"/>
    <mergeCell ref="G46:J47"/>
    <mergeCell ref="L46:M47"/>
    <mergeCell ref="C49:M49"/>
    <mergeCell ref="C62:M62"/>
    <mergeCell ref="A53:A58"/>
    <mergeCell ref="C53:M53"/>
    <mergeCell ref="C54:M54"/>
    <mergeCell ref="C55:M55"/>
    <mergeCell ref="C56:M56"/>
    <mergeCell ref="C57:M57"/>
    <mergeCell ref="C58:M58"/>
    <mergeCell ref="B1:M1"/>
    <mergeCell ref="A59:A61"/>
    <mergeCell ref="C59:M59"/>
    <mergeCell ref="C60:M60"/>
    <mergeCell ref="C61:M61"/>
    <mergeCell ref="C50:M50"/>
    <mergeCell ref="A16:A52"/>
    <mergeCell ref="C16:M16"/>
    <mergeCell ref="C17:M17"/>
    <mergeCell ref="B18:B24"/>
    <mergeCell ref="F23:M23"/>
    <mergeCell ref="B25:B28"/>
    <mergeCell ref="B32:B34"/>
    <mergeCell ref="B35:B44"/>
    <mergeCell ref="F43:G43"/>
    <mergeCell ref="H43:I43"/>
  </mergeCells>
  <dataValidations count="7">
    <dataValidation type="list" allowBlank="1" showInputMessage="1" showErrorMessage="1" sqref="I7:M7" xr:uid="{00000000-0002-0000-42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2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4200-000002000000}"/>
    <dataValidation allowBlank="1" showInputMessage="1" showErrorMessage="1" prompt="Identifique la meta ODS a que le apunta el indicador de producto. Seleccione de la lista desplegable." sqref="E14" xr:uid="{00000000-0002-0000-4200-000003000000}"/>
    <dataValidation allowBlank="1" showInputMessage="1" showErrorMessage="1" prompt="Identifique el ODS a que le apunta el indicador de producto. Seleccione de la lista desplegable._x000a_" sqref="B14:B15" xr:uid="{00000000-0002-0000-4200-000004000000}"/>
    <dataValidation allowBlank="1" showInputMessage="1" showErrorMessage="1" prompt="Incluir una ficha por cada indicador, ya sea de producto o de resultado" sqref="B1" xr:uid="{00000000-0002-0000-4200-000005000000}"/>
    <dataValidation allowBlank="1" showInputMessage="1" showErrorMessage="1" prompt="Seleccione de la lista desplegable" sqref="B4 B7 H7" xr:uid="{00000000-0002-0000-4200-000006000000}"/>
  </dataValidations>
  <hyperlinks>
    <hyperlink ref="C57" r:id="rId1" xr:uid="{00000000-0004-0000-42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8EA9DB"/>
  </sheetPr>
  <dimension ref="A1:Z992"/>
  <sheetViews>
    <sheetView topLeftCell="A40" zoomScale="70" zoomScaleNormal="70" workbookViewId="0">
      <selection activeCell="B61" sqref="B61"/>
    </sheetView>
  </sheetViews>
  <sheetFormatPr baseColWidth="10" defaultColWidth="12.7109375" defaultRowHeight="15" customHeight="1"/>
  <cols>
    <col min="1" max="1" width="30" style="100" customWidth="1"/>
    <col min="2" max="2" width="34.140625" style="100" customWidth="1"/>
    <col min="3" max="3" width="10" style="100" customWidth="1"/>
    <col min="4" max="5" width="20" style="100" customWidth="1"/>
    <col min="6" max="6" width="10" style="100" customWidth="1"/>
    <col min="7" max="7" width="13.42578125" style="100" customWidth="1"/>
    <col min="8" max="12" width="10" style="100" customWidth="1"/>
    <col min="13" max="13" width="38.7109375" style="100" customWidth="1"/>
    <col min="14" max="14" width="78" style="100" customWidth="1"/>
    <col min="15" max="26" width="10" style="100" customWidth="1"/>
    <col min="27" max="16384" width="12.7109375" style="100"/>
  </cols>
  <sheetData>
    <row r="1" spans="1:26" ht="19.5" customHeight="1">
      <c r="A1" s="4051" t="s">
        <v>1433</v>
      </c>
      <c r="B1" s="4052"/>
      <c r="C1" s="4052"/>
      <c r="D1" s="4052"/>
      <c r="E1" s="4052"/>
      <c r="F1" s="4052"/>
      <c r="G1" s="4052"/>
      <c r="H1" s="4052"/>
      <c r="I1" s="4052"/>
      <c r="J1" s="4052"/>
      <c r="K1" s="4052"/>
      <c r="L1" s="4052"/>
      <c r="M1" s="4053"/>
      <c r="N1" s="566"/>
      <c r="O1" s="99"/>
      <c r="P1" s="99"/>
      <c r="Q1" s="99"/>
      <c r="R1" s="99"/>
      <c r="S1" s="99"/>
      <c r="T1" s="99"/>
      <c r="U1" s="99"/>
      <c r="V1" s="99"/>
      <c r="W1" s="99"/>
      <c r="X1" s="99"/>
      <c r="Y1" s="99"/>
      <c r="Z1" s="99"/>
    </row>
    <row r="2" spans="1:26" ht="60.75" customHeight="1">
      <c r="A2" s="4022" t="s">
        <v>596</v>
      </c>
      <c r="B2" s="880" t="s">
        <v>597</v>
      </c>
      <c r="C2" s="4034" t="s">
        <v>502</v>
      </c>
      <c r="D2" s="4035"/>
      <c r="E2" s="4035"/>
      <c r="F2" s="4035"/>
      <c r="G2" s="4035"/>
      <c r="H2" s="4035"/>
      <c r="I2" s="4035"/>
      <c r="J2" s="4035"/>
      <c r="K2" s="4035"/>
      <c r="L2" s="4035"/>
      <c r="M2" s="4036"/>
      <c r="N2" s="566"/>
      <c r="O2" s="99"/>
      <c r="P2" s="99"/>
      <c r="Q2" s="99"/>
      <c r="R2" s="99"/>
      <c r="S2" s="99"/>
      <c r="T2" s="99"/>
      <c r="U2" s="99"/>
      <c r="V2" s="99"/>
      <c r="W2" s="99"/>
      <c r="X2" s="99"/>
      <c r="Y2" s="99"/>
      <c r="Z2" s="99"/>
    </row>
    <row r="3" spans="1:26" ht="77.25" customHeight="1">
      <c r="A3" s="4023"/>
      <c r="B3" s="567" t="s">
        <v>793</v>
      </c>
      <c r="C3" s="4034" t="s">
        <v>1434</v>
      </c>
      <c r="D3" s="4035"/>
      <c r="E3" s="4035"/>
      <c r="F3" s="4035"/>
      <c r="G3" s="4035"/>
      <c r="H3" s="4035"/>
      <c r="I3" s="4035"/>
      <c r="J3" s="4035"/>
      <c r="K3" s="4035"/>
      <c r="L3" s="4035"/>
      <c r="M3" s="4036"/>
      <c r="N3" s="566"/>
      <c r="O3" s="99"/>
      <c r="P3" s="99"/>
      <c r="Q3" s="99"/>
      <c r="R3" s="99"/>
      <c r="S3" s="99"/>
      <c r="T3" s="99"/>
      <c r="U3" s="99"/>
      <c r="V3" s="99"/>
      <c r="W3" s="99"/>
      <c r="X3" s="99"/>
      <c r="Y3" s="99"/>
      <c r="Z3" s="99"/>
    </row>
    <row r="4" spans="1:26" ht="35.25" customHeight="1">
      <c r="A4" s="4023"/>
      <c r="B4" s="568" t="s">
        <v>40</v>
      </c>
      <c r="C4" s="569" t="s">
        <v>601</v>
      </c>
      <c r="D4" s="4025"/>
      <c r="E4" s="4054"/>
      <c r="F4" s="4055" t="s">
        <v>1435</v>
      </c>
      <c r="G4" s="4017"/>
      <c r="H4" s="570">
        <v>475</v>
      </c>
      <c r="I4" s="4056" t="s">
        <v>1436</v>
      </c>
      <c r="J4" s="4057"/>
      <c r="K4" s="4057"/>
      <c r="L4" s="4057"/>
      <c r="M4" s="4058"/>
      <c r="N4" s="566"/>
      <c r="O4" s="99"/>
      <c r="P4" s="99"/>
      <c r="Q4" s="99"/>
      <c r="R4" s="99"/>
      <c r="S4" s="99"/>
      <c r="T4" s="99"/>
      <c r="U4" s="99"/>
      <c r="V4" s="99"/>
      <c r="W4" s="99"/>
      <c r="X4" s="99"/>
      <c r="Y4" s="99"/>
      <c r="Z4" s="99"/>
    </row>
    <row r="5" spans="1:26" ht="15.75">
      <c r="A5" s="4023"/>
      <c r="B5" s="568" t="s">
        <v>605</v>
      </c>
      <c r="C5" s="4015" t="s">
        <v>1437</v>
      </c>
      <c r="D5" s="4016"/>
      <c r="E5" s="4016"/>
      <c r="F5" s="4016"/>
      <c r="G5" s="4016"/>
      <c r="H5" s="4016"/>
      <c r="I5" s="4016"/>
      <c r="J5" s="4016"/>
      <c r="K5" s="4016"/>
      <c r="L5" s="4016"/>
      <c r="M5" s="4017"/>
      <c r="N5" s="566"/>
      <c r="O5" s="99"/>
      <c r="P5" s="99"/>
      <c r="Q5" s="99"/>
      <c r="R5" s="99"/>
      <c r="S5" s="99"/>
      <c r="T5" s="99"/>
      <c r="U5" s="99"/>
      <c r="V5" s="99"/>
      <c r="W5" s="99"/>
      <c r="X5" s="99"/>
      <c r="Y5" s="99"/>
      <c r="Z5" s="99"/>
    </row>
    <row r="6" spans="1:26" ht="15.75">
      <c r="A6" s="4023"/>
      <c r="B6" s="568" t="s">
        <v>607</v>
      </c>
      <c r="C6" s="4015" t="s">
        <v>1438</v>
      </c>
      <c r="D6" s="4016"/>
      <c r="E6" s="4016"/>
      <c r="F6" s="4016"/>
      <c r="G6" s="4016"/>
      <c r="H6" s="4016"/>
      <c r="I6" s="4016"/>
      <c r="J6" s="4016"/>
      <c r="K6" s="4016"/>
      <c r="L6" s="4016"/>
      <c r="M6" s="4017"/>
      <c r="N6" s="566"/>
      <c r="O6" s="99"/>
      <c r="P6" s="99"/>
      <c r="Q6" s="99"/>
      <c r="R6" s="99"/>
      <c r="S6" s="99"/>
      <c r="T6" s="99"/>
      <c r="U6" s="99"/>
      <c r="V6" s="99"/>
      <c r="W6" s="99"/>
      <c r="X6" s="99"/>
      <c r="Y6" s="99"/>
      <c r="Z6" s="99"/>
    </row>
    <row r="7" spans="1:26" ht="15.75">
      <c r="A7" s="4023"/>
      <c r="B7" s="568" t="s">
        <v>609</v>
      </c>
      <c r="C7" s="4059" t="s">
        <v>882</v>
      </c>
      <c r="D7" s="4060"/>
      <c r="E7" s="4060"/>
      <c r="F7" s="4060"/>
      <c r="G7" s="571"/>
      <c r="H7" s="572" t="s">
        <v>44</v>
      </c>
      <c r="I7" s="4061" t="s">
        <v>1439</v>
      </c>
      <c r="J7" s="4016"/>
      <c r="K7" s="4016"/>
      <c r="L7" s="4016"/>
      <c r="M7" s="4017"/>
      <c r="N7" s="566"/>
      <c r="O7" s="99"/>
      <c r="P7" s="99"/>
      <c r="Q7" s="99"/>
      <c r="R7" s="99"/>
      <c r="S7" s="99"/>
      <c r="T7" s="99"/>
      <c r="U7" s="99"/>
      <c r="V7" s="99"/>
      <c r="W7" s="99"/>
      <c r="X7" s="99"/>
      <c r="Y7" s="99"/>
      <c r="Z7" s="99"/>
    </row>
    <row r="8" spans="1:26" ht="9.75" customHeight="1">
      <c r="A8" s="4023"/>
      <c r="B8" s="4062" t="s">
        <v>611</v>
      </c>
      <c r="C8" s="4065" t="s">
        <v>1440</v>
      </c>
      <c r="D8" s="4066"/>
      <c r="E8" s="573"/>
      <c r="F8" s="573"/>
      <c r="G8" s="573"/>
      <c r="H8" s="573"/>
      <c r="I8" s="881"/>
      <c r="J8" s="881"/>
      <c r="K8" s="881"/>
      <c r="L8" s="574"/>
      <c r="M8" s="575"/>
      <c r="N8" s="566"/>
      <c r="O8" s="99"/>
      <c r="P8" s="99"/>
      <c r="Q8" s="99"/>
      <c r="R8" s="99"/>
      <c r="S8" s="99"/>
      <c r="T8" s="99"/>
      <c r="U8" s="99"/>
      <c r="V8" s="99"/>
      <c r="W8" s="99"/>
      <c r="X8" s="99"/>
      <c r="Y8" s="99"/>
      <c r="Z8" s="99"/>
    </row>
    <row r="9" spans="1:26" ht="28.5" customHeight="1">
      <c r="A9" s="4023"/>
      <c r="B9" s="4063"/>
      <c r="C9" s="4067"/>
      <c r="D9" s="4068"/>
      <c r="E9" s="881"/>
      <c r="F9" s="4068" t="s">
        <v>1111</v>
      </c>
      <c r="G9" s="4069"/>
      <c r="H9" s="881"/>
      <c r="I9" s="4042"/>
      <c r="J9" s="4013"/>
      <c r="K9" s="881"/>
      <c r="L9" s="574"/>
      <c r="M9" s="575"/>
      <c r="N9" s="566"/>
      <c r="O9" s="99"/>
      <c r="P9" s="99"/>
      <c r="Q9" s="99"/>
      <c r="R9" s="99"/>
      <c r="S9" s="99"/>
      <c r="T9" s="99"/>
      <c r="U9" s="99"/>
      <c r="V9" s="99"/>
      <c r="W9" s="99"/>
      <c r="X9" s="99"/>
      <c r="Y9" s="99"/>
      <c r="Z9" s="99"/>
    </row>
    <row r="10" spans="1:26" ht="15.75">
      <c r="A10" s="4023"/>
      <c r="B10" s="4064"/>
      <c r="C10" s="4042" t="s">
        <v>44</v>
      </c>
      <c r="D10" s="4013"/>
      <c r="E10" s="878"/>
      <c r="F10" s="4042" t="s">
        <v>44</v>
      </c>
      <c r="G10" s="4013"/>
      <c r="H10" s="878"/>
      <c r="I10" s="4042" t="s">
        <v>44</v>
      </c>
      <c r="J10" s="4013"/>
      <c r="K10" s="878"/>
      <c r="L10" s="576"/>
      <c r="M10" s="577"/>
      <c r="N10" s="566"/>
      <c r="O10" s="99"/>
      <c r="P10" s="99"/>
      <c r="Q10" s="99"/>
      <c r="R10" s="99"/>
      <c r="S10" s="99"/>
      <c r="T10" s="99"/>
      <c r="U10" s="99"/>
      <c r="V10" s="99"/>
      <c r="W10" s="99"/>
      <c r="X10" s="99"/>
      <c r="Y10" s="99"/>
      <c r="Z10" s="99"/>
    </row>
    <row r="11" spans="1:26" ht="92.25" customHeight="1">
      <c r="A11" s="4023"/>
      <c r="B11" s="568" t="s">
        <v>613</v>
      </c>
      <c r="C11" s="4034" t="s">
        <v>1441</v>
      </c>
      <c r="D11" s="4043"/>
      <c r="E11" s="4043"/>
      <c r="F11" s="4043"/>
      <c r="G11" s="4043"/>
      <c r="H11" s="4043"/>
      <c r="I11" s="4043"/>
      <c r="J11" s="4043"/>
      <c r="K11" s="4043"/>
      <c r="L11" s="4043"/>
      <c r="M11" s="4044"/>
      <c r="N11" s="566"/>
      <c r="O11" s="99"/>
      <c r="P11" s="99"/>
      <c r="Q11" s="99"/>
      <c r="R11" s="99"/>
      <c r="S11" s="99"/>
      <c r="T11" s="99"/>
      <c r="U11" s="99"/>
      <c r="V11" s="99"/>
      <c r="W11" s="99"/>
      <c r="X11" s="99"/>
      <c r="Y11" s="99"/>
      <c r="Z11" s="99"/>
    </row>
    <row r="12" spans="1:26" ht="240.75" customHeight="1">
      <c r="A12" s="4023"/>
      <c r="B12" s="578" t="s">
        <v>796</v>
      </c>
      <c r="C12" s="4034" t="s">
        <v>1442</v>
      </c>
      <c r="D12" s="4043"/>
      <c r="E12" s="4043"/>
      <c r="F12" s="4043"/>
      <c r="G12" s="4043"/>
      <c r="H12" s="4043"/>
      <c r="I12" s="4043"/>
      <c r="J12" s="4043"/>
      <c r="K12" s="4043"/>
      <c r="L12" s="4043"/>
      <c r="M12" s="4044"/>
      <c r="N12" s="566"/>
      <c r="O12" s="99"/>
      <c r="P12" s="99"/>
      <c r="Q12" s="99"/>
      <c r="R12" s="99"/>
      <c r="S12" s="99"/>
      <c r="T12" s="99"/>
      <c r="U12" s="99"/>
      <c r="V12" s="99"/>
      <c r="W12" s="99"/>
      <c r="X12" s="99"/>
      <c r="Y12" s="99"/>
      <c r="Z12" s="99"/>
    </row>
    <row r="13" spans="1:26" ht="49.5" customHeight="1">
      <c r="A13" s="4023"/>
      <c r="B13" s="579" t="s">
        <v>798</v>
      </c>
      <c r="C13" s="4045" t="s">
        <v>1423</v>
      </c>
      <c r="D13" s="4046"/>
      <c r="E13" s="4046"/>
      <c r="F13" s="4046"/>
      <c r="G13" s="4046"/>
      <c r="H13" s="4046"/>
      <c r="I13" s="4046"/>
      <c r="J13" s="4046"/>
      <c r="K13" s="4046"/>
      <c r="L13" s="4046"/>
      <c r="M13" s="4047"/>
      <c r="N13" s="566"/>
      <c r="O13" s="99"/>
      <c r="P13" s="99"/>
      <c r="Q13" s="99"/>
      <c r="R13" s="99"/>
      <c r="S13" s="99"/>
      <c r="T13" s="99"/>
      <c r="U13" s="99"/>
      <c r="V13" s="99"/>
      <c r="W13" s="99"/>
      <c r="X13" s="99"/>
      <c r="Y13" s="99"/>
      <c r="Z13" s="99"/>
    </row>
    <row r="14" spans="1:26" ht="31.5" customHeight="1">
      <c r="A14" s="4023"/>
      <c r="B14" s="589" t="s">
        <v>800</v>
      </c>
      <c r="C14" s="4048" t="s">
        <v>97</v>
      </c>
      <c r="D14" s="4043"/>
      <c r="E14" s="579" t="s">
        <v>801</v>
      </c>
      <c r="F14" s="4049" t="s">
        <v>1443</v>
      </c>
      <c r="G14" s="4049"/>
      <c r="H14" s="4049"/>
      <c r="I14" s="4049"/>
      <c r="J14" s="4049"/>
      <c r="K14" s="4049"/>
      <c r="L14" s="4049"/>
      <c r="M14" s="4050"/>
      <c r="N14" s="566"/>
      <c r="O14" s="99"/>
      <c r="P14" s="99"/>
      <c r="Q14" s="99"/>
      <c r="R14" s="99"/>
      <c r="S14" s="99"/>
      <c r="T14" s="99"/>
      <c r="U14" s="99"/>
      <c r="V14" s="99"/>
      <c r="W14" s="99"/>
      <c r="X14" s="99"/>
      <c r="Y14" s="99"/>
      <c r="Z14" s="99"/>
    </row>
    <row r="15" spans="1:26" ht="15.75">
      <c r="A15" s="4022" t="s">
        <v>1444</v>
      </c>
      <c r="B15" s="580" t="s">
        <v>30</v>
      </c>
      <c r="C15" s="4024" t="s">
        <v>1445</v>
      </c>
      <c r="D15" s="4016"/>
      <c r="E15" s="4016"/>
      <c r="F15" s="4016"/>
      <c r="G15" s="4016"/>
      <c r="H15" s="4016"/>
      <c r="I15" s="4016"/>
      <c r="J15" s="4016"/>
      <c r="K15" s="4016"/>
      <c r="L15" s="4016"/>
      <c r="M15" s="4017"/>
      <c r="N15" s="566"/>
      <c r="O15" s="99"/>
      <c r="P15" s="99"/>
      <c r="Q15" s="99"/>
      <c r="R15" s="99"/>
      <c r="S15" s="99"/>
      <c r="T15" s="99"/>
      <c r="U15" s="99"/>
      <c r="V15" s="99"/>
      <c r="W15" s="99"/>
      <c r="X15" s="99"/>
      <c r="Y15" s="99"/>
      <c r="Z15" s="99"/>
    </row>
    <row r="16" spans="1:26" ht="53.25" customHeight="1">
      <c r="A16" s="4023"/>
      <c r="B16" s="581" t="s">
        <v>804</v>
      </c>
      <c r="C16" s="4025" t="s">
        <v>503</v>
      </c>
      <c r="D16" s="4026"/>
      <c r="E16" s="4026"/>
      <c r="F16" s="4026"/>
      <c r="G16" s="4026"/>
      <c r="H16" s="4026"/>
      <c r="I16" s="4026"/>
      <c r="J16" s="4026"/>
      <c r="K16" s="4026"/>
      <c r="L16" s="4026"/>
      <c r="M16" s="4027"/>
      <c r="N16" s="566"/>
      <c r="O16" s="99"/>
      <c r="P16" s="99"/>
      <c r="Q16" s="99"/>
      <c r="R16" s="99"/>
      <c r="S16" s="99"/>
      <c r="T16" s="99"/>
      <c r="U16" s="99"/>
      <c r="V16" s="99"/>
      <c r="W16" s="99"/>
      <c r="X16" s="99"/>
      <c r="Y16" s="99"/>
      <c r="Z16" s="99"/>
    </row>
    <row r="17" spans="1:26" ht="21.75" customHeight="1">
      <c r="A17" s="4023"/>
      <c r="B17" s="4028" t="s">
        <v>616</v>
      </c>
      <c r="C17" s="574"/>
      <c r="D17" s="574"/>
      <c r="E17" s="574"/>
      <c r="F17" s="574"/>
      <c r="G17" s="574"/>
      <c r="H17" s="574"/>
      <c r="I17" s="574"/>
      <c r="J17" s="574"/>
      <c r="K17" s="574"/>
      <c r="L17" s="574"/>
      <c r="M17" s="575"/>
      <c r="N17" s="566"/>
      <c r="O17" s="99"/>
      <c r="P17" s="99"/>
      <c r="Q17" s="99"/>
      <c r="R17" s="99"/>
      <c r="S17" s="99"/>
      <c r="T17" s="99"/>
      <c r="U17" s="99"/>
      <c r="V17" s="99"/>
      <c r="W17" s="99"/>
      <c r="X17" s="99"/>
      <c r="Y17" s="99"/>
      <c r="Z17" s="99"/>
    </row>
    <row r="18" spans="1:26" ht="18" customHeight="1">
      <c r="A18" s="4023"/>
      <c r="B18" s="4023"/>
      <c r="C18" s="574"/>
      <c r="D18" s="576"/>
      <c r="E18" s="574"/>
      <c r="F18" s="576"/>
      <c r="G18" s="574"/>
      <c r="H18" s="576"/>
      <c r="I18" s="574"/>
      <c r="J18" s="576"/>
      <c r="K18" s="574"/>
      <c r="L18" s="574"/>
      <c r="M18" s="575"/>
      <c r="N18" s="566"/>
      <c r="O18" s="99"/>
      <c r="P18" s="99"/>
      <c r="Q18" s="99"/>
      <c r="R18" s="99"/>
      <c r="S18" s="99"/>
      <c r="T18" s="99"/>
      <c r="U18" s="99"/>
      <c r="V18" s="99"/>
      <c r="W18" s="99"/>
      <c r="X18" s="99"/>
      <c r="Y18" s="99"/>
      <c r="Z18" s="99"/>
    </row>
    <row r="19" spans="1:26" ht="15.75">
      <c r="A19" s="4023"/>
      <c r="B19" s="4023"/>
      <c r="C19" s="582" t="s">
        <v>617</v>
      </c>
      <c r="D19" s="583"/>
      <c r="E19" s="582" t="s">
        <v>618</v>
      </c>
      <c r="F19" s="583"/>
      <c r="G19" s="582" t="s">
        <v>619</v>
      </c>
      <c r="H19" s="583"/>
      <c r="I19" s="582" t="s">
        <v>620</v>
      </c>
      <c r="J19" s="583"/>
      <c r="K19" s="582"/>
      <c r="L19" s="582"/>
      <c r="M19" s="575"/>
      <c r="N19" s="566"/>
      <c r="O19" s="99"/>
      <c r="P19" s="99"/>
      <c r="Q19" s="99"/>
      <c r="R19" s="99"/>
      <c r="S19" s="99"/>
      <c r="T19" s="99"/>
      <c r="U19" s="99"/>
      <c r="V19" s="99"/>
      <c r="W19" s="99"/>
      <c r="X19" s="99"/>
      <c r="Y19" s="99"/>
      <c r="Z19" s="99"/>
    </row>
    <row r="20" spans="1:26" ht="15.75">
      <c r="A20" s="4023"/>
      <c r="B20" s="4023"/>
      <c r="C20" s="582" t="s">
        <v>621</v>
      </c>
      <c r="D20" s="584"/>
      <c r="E20" s="582" t="s">
        <v>622</v>
      </c>
      <c r="F20" s="583"/>
      <c r="G20" s="582" t="s">
        <v>623</v>
      </c>
      <c r="H20" s="583"/>
      <c r="I20" s="582"/>
      <c r="J20" s="574"/>
      <c r="K20" s="582"/>
      <c r="L20" s="582"/>
      <c r="M20" s="575"/>
      <c r="N20" s="566"/>
      <c r="O20" s="99"/>
      <c r="P20" s="99"/>
      <c r="Q20" s="99"/>
      <c r="R20" s="99"/>
      <c r="S20" s="99"/>
      <c r="T20" s="99"/>
      <c r="U20" s="99"/>
      <c r="V20" s="99"/>
      <c r="W20" s="99"/>
      <c r="X20" s="99"/>
      <c r="Y20" s="99"/>
      <c r="Z20" s="99"/>
    </row>
    <row r="21" spans="1:26" ht="15.75">
      <c r="A21" s="4023"/>
      <c r="B21" s="4023"/>
      <c r="C21" s="582" t="s">
        <v>624</v>
      </c>
      <c r="D21" s="584"/>
      <c r="E21" s="582" t="s">
        <v>625</v>
      </c>
      <c r="F21" s="584"/>
      <c r="G21" s="582"/>
      <c r="H21" s="574"/>
      <c r="I21" s="582"/>
      <c r="J21" s="574"/>
      <c r="K21" s="582"/>
      <c r="L21" s="582"/>
      <c r="M21" s="575"/>
      <c r="N21" s="566"/>
      <c r="O21" s="99"/>
      <c r="P21" s="99"/>
      <c r="Q21" s="99"/>
      <c r="R21" s="99"/>
      <c r="S21" s="99"/>
      <c r="T21" s="99"/>
      <c r="U21" s="99"/>
      <c r="V21" s="99"/>
      <c r="W21" s="99"/>
      <c r="X21" s="99"/>
      <c r="Y21" s="99"/>
      <c r="Z21" s="99"/>
    </row>
    <row r="22" spans="1:26" ht="15.75">
      <c r="A22" s="4023"/>
      <c r="B22" s="4023"/>
      <c r="C22" s="582" t="s">
        <v>626</v>
      </c>
      <c r="D22" s="578" t="s">
        <v>627</v>
      </c>
      <c r="E22" s="582" t="s">
        <v>628</v>
      </c>
      <c r="F22" s="878" t="s">
        <v>629</v>
      </c>
      <c r="G22" s="878"/>
      <c r="H22" s="878"/>
      <c r="I22" s="878"/>
      <c r="J22" s="878"/>
      <c r="K22" s="878"/>
      <c r="L22" s="878"/>
      <c r="M22" s="585"/>
      <c r="N22" s="566"/>
      <c r="O22" s="99"/>
      <c r="P22" s="99"/>
      <c r="Q22" s="99"/>
      <c r="R22" s="99"/>
      <c r="S22" s="99"/>
      <c r="T22" s="99"/>
      <c r="U22" s="99"/>
      <c r="V22" s="99"/>
      <c r="W22" s="99"/>
      <c r="X22" s="99"/>
      <c r="Y22" s="99"/>
      <c r="Z22" s="99"/>
    </row>
    <row r="23" spans="1:26" ht="9.75" customHeight="1">
      <c r="A23" s="4023"/>
      <c r="B23" s="4029"/>
      <c r="C23" s="878"/>
      <c r="D23" s="878"/>
      <c r="E23" s="878"/>
      <c r="F23" s="878"/>
      <c r="G23" s="878"/>
      <c r="H23" s="878"/>
      <c r="I23" s="878"/>
      <c r="J23" s="878"/>
      <c r="K23" s="878"/>
      <c r="L23" s="878"/>
      <c r="M23" s="585"/>
      <c r="N23" s="566"/>
      <c r="O23" s="99"/>
      <c r="P23" s="99"/>
      <c r="Q23" s="99"/>
      <c r="R23" s="99"/>
      <c r="S23" s="99"/>
      <c r="T23" s="99"/>
      <c r="U23" s="99"/>
      <c r="V23" s="99"/>
      <c r="W23" s="99"/>
      <c r="X23" s="99"/>
      <c r="Y23" s="99"/>
      <c r="Z23" s="99"/>
    </row>
    <row r="24" spans="1:26" ht="15.75">
      <c r="A24" s="4023"/>
      <c r="B24" s="4028" t="s">
        <v>630</v>
      </c>
      <c r="C24" s="574"/>
      <c r="D24" s="574"/>
      <c r="E24" s="574"/>
      <c r="F24" s="574"/>
      <c r="G24" s="574"/>
      <c r="H24" s="574"/>
      <c r="I24" s="574"/>
      <c r="J24" s="574"/>
      <c r="K24" s="574"/>
      <c r="L24" s="574"/>
      <c r="M24" s="575"/>
      <c r="N24" s="566"/>
      <c r="O24" s="99"/>
      <c r="P24" s="99"/>
      <c r="Q24" s="99"/>
      <c r="R24" s="99"/>
      <c r="S24" s="99"/>
      <c r="T24" s="99"/>
      <c r="U24" s="99"/>
      <c r="V24" s="99"/>
      <c r="W24" s="99"/>
      <c r="X24" s="99"/>
      <c r="Y24" s="99"/>
      <c r="Z24" s="99"/>
    </row>
    <row r="25" spans="1:26" ht="15.75">
      <c r="A25" s="4023"/>
      <c r="B25" s="4023"/>
      <c r="C25" s="582" t="s">
        <v>631</v>
      </c>
      <c r="D25" s="586"/>
      <c r="E25" s="881"/>
      <c r="F25" s="582" t="s">
        <v>632</v>
      </c>
      <c r="G25" s="587"/>
      <c r="H25" s="881"/>
      <c r="I25" s="582" t="s">
        <v>633</v>
      </c>
      <c r="J25" s="588" t="s">
        <v>627</v>
      </c>
      <c r="K25" s="881"/>
      <c r="L25" s="574"/>
      <c r="M25" s="575"/>
      <c r="N25" s="566"/>
      <c r="O25" s="99"/>
      <c r="P25" s="99"/>
      <c r="Q25" s="99"/>
      <c r="R25" s="99"/>
      <c r="S25" s="99"/>
      <c r="T25" s="99"/>
      <c r="U25" s="99"/>
      <c r="V25" s="99"/>
      <c r="W25" s="99"/>
      <c r="X25" s="99"/>
      <c r="Y25" s="99"/>
      <c r="Z25" s="99"/>
    </row>
    <row r="26" spans="1:26" ht="15.75">
      <c r="A26" s="4023"/>
      <c r="B26" s="4023"/>
      <c r="C26" s="582" t="s">
        <v>634</v>
      </c>
      <c r="D26" s="583"/>
      <c r="E26" s="574"/>
      <c r="F26" s="582" t="s">
        <v>635</v>
      </c>
      <c r="G26" s="583"/>
      <c r="H26" s="574"/>
      <c r="I26" s="582"/>
      <c r="J26" s="574"/>
      <c r="K26" s="881"/>
      <c r="L26" s="574"/>
      <c r="M26" s="575"/>
      <c r="N26" s="566"/>
      <c r="O26" s="99"/>
      <c r="P26" s="99"/>
      <c r="Q26" s="99"/>
      <c r="R26" s="99"/>
      <c r="S26" s="99"/>
      <c r="T26" s="99"/>
      <c r="U26" s="99"/>
      <c r="V26" s="99"/>
      <c r="W26" s="99"/>
      <c r="X26" s="99"/>
      <c r="Y26" s="99"/>
      <c r="Z26" s="99"/>
    </row>
    <row r="27" spans="1:26" ht="15.75">
      <c r="A27" s="4023"/>
      <c r="B27" s="4029"/>
      <c r="C27" s="576"/>
      <c r="D27" s="576"/>
      <c r="E27" s="576"/>
      <c r="F27" s="576"/>
      <c r="G27" s="576"/>
      <c r="H27" s="576"/>
      <c r="I27" s="576"/>
      <c r="J27" s="576"/>
      <c r="K27" s="576"/>
      <c r="L27" s="576"/>
      <c r="M27" s="577"/>
      <c r="N27" s="566"/>
      <c r="O27" s="99"/>
      <c r="P27" s="99"/>
      <c r="Q27" s="99"/>
      <c r="R27" s="99"/>
      <c r="S27" s="99"/>
      <c r="T27" s="99"/>
      <c r="U27" s="99"/>
      <c r="V27" s="99"/>
      <c r="W27" s="99"/>
      <c r="X27" s="99"/>
      <c r="Y27" s="99"/>
      <c r="Z27" s="99"/>
    </row>
    <row r="28" spans="1:26" ht="15.75">
      <c r="A28" s="4023"/>
      <c r="B28" s="589" t="s">
        <v>636</v>
      </c>
      <c r="C28" s="881"/>
      <c r="D28" s="590"/>
      <c r="E28" s="881"/>
      <c r="F28" s="881"/>
      <c r="G28" s="881"/>
      <c r="H28" s="881"/>
      <c r="I28" s="881"/>
      <c r="J28" s="881"/>
      <c r="K28" s="881"/>
      <c r="L28" s="881"/>
      <c r="M28" s="591"/>
      <c r="N28" s="4041"/>
      <c r="O28" s="99"/>
      <c r="P28" s="99"/>
      <c r="Q28" s="99"/>
      <c r="R28" s="99"/>
      <c r="S28" s="99"/>
      <c r="T28" s="99"/>
      <c r="U28" s="99"/>
      <c r="V28" s="99"/>
      <c r="W28" s="99"/>
      <c r="X28" s="99"/>
      <c r="Y28" s="99"/>
      <c r="Z28" s="99"/>
    </row>
    <row r="29" spans="1:26" ht="15.75">
      <c r="A29" s="4023"/>
      <c r="B29" s="589"/>
      <c r="C29" s="592" t="s">
        <v>637</v>
      </c>
      <c r="D29" s="593" t="s">
        <v>77</v>
      </c>
      <c r="E29" s="594"/>
      <c r="F29" s="595" t="s">
        <v>638</v>
      </c>
      <c r="G29" s="596" t="s">
        <v>77</v>
      </c>
      <c r="H29" s="594"/>
      <c r="I29" s="595" t="s">
        <v>639</v>
      </c>
      <c r="J29" s="597" t="s">
        <v>77</v>
      </c>
      <c r="K29" s="877"/>
      <c r="L29" s="598"/>
      <c r="M29" s="591"/>
      <c r="N29" s="4041"/>
      <c r="O29" s="99"/>
      <c r="P29" s="99"/>
      <c r="Q29" s="99"/>
      <c r="R29" s="99"/>
      <c r="S29" s="99"/>
      <c r="T29" s="99"/>
      <c r="U29" s="99"/>
      <c r="V29" s="99"/>
      <c r="W29" s="99"/>
      <c r="X29" s="99"/>
      <c r="Y29" s="99"/>
      <c r="Z29" s="99"/>
    </row>
    <row r="30" spans="1:26" ht="15.75">
      <c r="A30" s="4023"/>
      <c r="B30" s="568"/>
      <c r="C30" s="878"/>
      <c r="D30" s="878"/>
      <c r="E30" s="878"/>
      <c r="F30" s="878"/>
      <c r="G30" s="878"/>
      <c r="H30" s="878"/>
      <c r="I30" s="878"/>
      <c r="J30" s="878"/>
      <c r="K30" s="878"/>
      <c r="L30" s="878"/>
      <c r="M30" s="585"/>
      <c r="N30" s="4041"/>
      <c r="O30" s="99"/>
      <c r="P30" s="99"/>
      <c r="Q30" s="99"/>
      <c r="R30" s="99"/>
      <c r="S30" s="99"/>
      <c r="T30" s="99"/>
      <c r="U30" s="99"/>
      <c r="V30" s="99"/>
      <c r="W30" s="99"/>
      <c r="X30" s="99"/>
      <c r="Y30" s="99"/>
      <c r="Z30" s="99"/>
    </row>
    <row r="31" spans="1:26" ht="15.75">
      <c r="A31" s="4023"/>
      <c r="B31" s="4028" t="s">
        <v>641</v>
      </c>
      <c r="C31" s="599"/>
      <c r="D31" s="599"/>
      <c r="E31" s="599"/>
      <c r="F31" s="599"/>
      <c r="G31" s="599"/>
      <c r="H31" s="599"/>
      <c r="I31" s="599"/>
      <c r="J31" s="599"/>
      <c r="K31" s="599"/>
      <c r="L31" s="574"/>
      <c r="M31" s="575"/>
      <c r="N31" s="566"/>
      <c r="O31" s="99"/>
      <c r="P31" s="99"/>
      <c r="Q31" s="99"/>
      <c r="R31" s="99"/>
      <c r="S31" s="99"/>
      <c r="T31" s="99"/>
      <c r="U31" s="99"/>
      <c r="V31" s="99"/>
      <c r="W31" s="99"/>
      <c r="X31" s="99"/>
      <c r="Y31" s="99"/>
      <c r="Z31" s="99"/>
    </row>
    <row r="32" spans="1:26" ht="15.75">
      <c r="A32" s="4023"/>
      <c r="B32" s="4023"/>
      <c r="C32" s="881" t="s">
        <v>642</v>
      </c>
      <c r="D32" s="607">
        <v>2022</v>
      </c>
      <c r="E32" s="599"/>
      <c r="F32" s="881" t="s">
        <v>643</v>
      </c>
      <c r="G32" s="600" t="s">
        <v>1446</v>
      </c>
      <c r="H32" s="599"/>
      <c r="I32" s="582"/>
      <c r="J32" s="599"/>
      <c r="K32" s="599"/>
      <c r="L32" s="574"/>
      <c r="M32" s="575"/>
      <c r="N32" s="566"/>
      <c r="O32" s="99"/>
      <c r="P32" s="99"/>
      <c r="Q32" s="99"/>
      <c r="R32" s="99"/>
      <c r="S32" s="99"/>
      <c r="T32" s="99"/>
      <c r="U32" s="99"/>
      <c r="V32" s="99"/>
      <c r="W32" s="99"/>
      <c r="X32" s="99"/>
      <c r="Y32" s="99"/>
      <c r="Z32" s="99"/>
    </row>
    <row r="33" spans="1:26" ht="15.75">
      <c r="A33" s="4023"/>
      <c r="B33" s="4029"/>
      <c r="C33" s="878"/>
      <c r="D33" s="601"/>
      <c r="E33" s="602"/>
      <c r="F33" s="878"/>
      <c r="G33" s="602"/>
      <c r="H33" s="602"/>
      <c r="I33" s="603"/>
      <c r="J33" s="602"/>
      <c r="K33" s="602"/>
      <c r="L33" s="576"/>
      <c r="M33" s="577"/>
      <c r="N33" s="566"/>
      <c r="O33" s="99"/>
      <c r="P33" s="99"/>
      <c r="Q33" s="99"/>
      <c r="R33" s="99"/>
      <c r="S33" s="99"/>
      <c r="T33" s="99"/>
      <c r="U33" s="99"/>
      <c r="V33" s="99"/>
      <c r="W33" s="99"/>
      <c r="X33" s="99"/>
      <c r="Y33" s="99"/>
      <c r="Z33" s="99"/>
    </row>
    <row r="34" spans="1:26" ht="15.75">
      <c r="A34" s="4023"/>
      <c r="B34" s="4028" t="s">
        <v>644</v>
      </c>
      <c r="C34" s="887" t="s">
        <v>456</v>
      </c>
      <c r="D34" s="887" t="s">
        <v>456</v>
      </c>
      <c r="E34" s="887" t="s">
        <v>456</v>
      </c>
      <c r="F34" s="887" t="s">
        <v>456</v>
      </c>
      <c r="G34" s="887" t="s">
        <v>456</v>
      </c>
      <c r="H34" s="887" t="s">
        <v>456</v>
      </c>
      <c r="I34" s="887" t="s">
        <v>456</v>
      </c>
      <c r="J34" s="887" t="s">
        <v>456</v>
      </c>
      <c r="K34" s="887" t="s">
        <v>456</v>
      </c>
      <c r="L34" s="887" t="s">
        <v>456</v>
      </c>
      <c r="M34" s="888" t="s">
        <v>456</v>
      </c>
      <c r="N34" s="566"/>
      <c r="O34" s="99"/>
      <c r="P34" s="99"/>
      <c r="Q34" s="99"/>
      <c r="R34" s="99"/>
      <c r="S34" s="99"/>
      <c r="T34" s="99"/>
      <c r="U34" s="99"/>
      <c r="V34" s="99"/>
      <c r="W34" s="99"/>
      <c r="X34" s="99"/>
      <c r="Y34" s="99"/>
      <c r="Z34" s="99"/>
    </row>
    <row r="35" spans="1:26" ht="15.75">
      <c r="A35" s="4023"/>
      <c r="B35" s="4023"/>
      <c r="C35" s="887" t="s">
        <v>456</v>
      </c>
      <c r="D35" s="887">
        <v>2021</v>
      </c>
      <c r="E35" s="887" t="s">
        <v>456</v>
      </c>
      <c r="F35" s="887">
        <v>2022</v>
      </c>
      <c r="G35" s="887" t="s">
        <v>456</v>
      </c>
      <c r="H35" s="887">
        <v>2023</v>
      </c>
      <c r="I35" s="887" t="s">
        <v>456</v>
      </c>
      <c r="J35" s="887">
        <v>2024</v>
      </c>
      <c r="K35" s="887" t="s">
        <v>456</v>
      </c>
      <c r="L35" s="887">
        <v>2025</v>
      </c>
      <c r="M35" s="888" t="s">
        <v>456</v>
      </c>
      <c r="N35" s="566"/>
      <c r="O35" s="99"/>
      <c r="P35" s="99"/>
      <c r="Q35" s="99"/>
      <c r="R35" s="99"/>
      <c r="S35" s="99"/>
      <c r="T35" s="99"/>
      <c r="U35" s="99"/>
      <c r="V35" s="99"/>
      <c r="W35" s="99"/>
      <c r="X35" s="99"/>
      <c r="Y35" s="99"/>
      <c r="Z35" s="99"/>
    </row>
    <row r="36" spans="1:26" ht="15.75">
      <c r="A36" s="4023"/>
      <c r="B36" s="4023"/>
      <c r="C36" s="887" t="s">
        <v>456</v>
      </c>
      <c r="D36" s="889" t="s">
        <v>103</v>
      </c>
      <c r="E36" s="890" t="s">
        <v>456</v>
      </c>
      <c r="F36" s="892">
        <v>0.4</v>
      </c>
      <c r="G36" s="890" t="s">
        <v>456</v>
      </c>
      <c r="H36" s="892">
        <v>1</v>
      </c>
      <c r="I36" s="890" t="s">
        <v>456</v>
      </c>
      <c r="J36" s="891" t="s">
        <v>103</v>
      </c>
      <c r="K36" s="890" t="s">
        <v>456</v>
      </c>
      <c r="L36" s="891" t="s">
        <v>103</v>
      </c>
      <c r="M36" s="890" t="s">
        <v>456</v>
      </c>
      <c r="N36" s="566"/>
      <c r="O36" s="99"/>
      <c r="P36" s="99"/>
      <c r="Q36" s="99"/>
      <c r="R36" s="99"/>
      <c r="S36" s="99"/>
      <c r="T36" s="99"/>
      <c r="U36" s="99"/>
      <c r="V36" s="99"/>
      <c r="W36" s="99"/>
      <c r="X36" s="99"/>
      <c r="Y36" s="99"/>
      <c r="Z36" s="99"/>
    </row>
    <row r="37" spans="1:26" ht="15.75">
      <c r="A37" s="4023"/>
      <c r="B37" s="4023"/>
      <c r="C37" s="887" t="s">
        <v>456</v>
      </c>
      <c r="D37" s="887" t="s">
        <v>734</v>
      </c>
      <c r="E37" s="887" t="s">
        <v>456</v>
      </c>
      <c r="F37" s="887" t="s">
        <v>735</v>
      </c>
      <c r="G37" s="887" t="s">
        <v>456</v>
      </c>
      <c r="H37" s="887" t="s">
        <v>736</v>
      </c>
      <c r="I37" s="887" t="s">
        <v>456</v>
      </c>
      <c r="J37" s="887" t="s">
        <v>737</v>
      </c>
      <c r="K37" s="887" t="s">
        <v>456</v>
      </c>
      <c r="L37" s="887" t="s">
        <v>738</v>
      </c>
      <c r="M37" s="888" t="s">
        <v>456</v>
      </c>
      <c r="N37" s="566"/>
      <c r="O37" s="99"/>
      <c r="P37" s="99"/>
      <c r="Q37" s="99"/>
      <c r="R37" s="99"/>
      <c r="S37" s="99"/>
      <c r="T37" s="99"/>
      <c r="U37" s="99"/>
      <c r="V37" s="99"/>
      <c r="W37" s="99"/>
      <c r="X37" s="99"/>
      <c r="Y37" s="99"/>
      <c r="Z37" s="99"/>
    </row>
    <row r="38" spans="1:26" ht="15.75">
      <c r="A38" s="4023"/>
      <c r="B38" s="4023"/>
      <c r="C38" s="887" t="s">
        <v>456</v>
      </c>
      <c r="D38" s="889" t="s">
        <v>456</v>
      </c>
      <c r="E38" s="890" t="s">
        <v>456</v>
      </c>
      <c r="F38" s="891" t="s">
        <v>456</v>
      </c>
      <c r="G38" s="890" t="s">
        <v>456</v>
      </c>
      <c r="H38" s="891" t="s">
        <v>456</v>
      </c>
      <c r="I38" s="890" t="s">
        <v>456</v>
      </c>
      <c r="J38" s="891" t="s">
        <v>456</v>
      </c>
      <c r="K38" s="890" t="s">
        <v>456</v>
      </c>
      <c r="L38" s="891" t="s">
        <v>456</v>
      </c>
      <c r="M38" s="890" t="s">
        <v>456</v>
      </c>
      <c r="N38" s="566"/>
      <c r="O38" s="99"/>
      <c r="P38" s="99"/>
      <c r="Q38" s="99"/>
      <c r="R38" s="99"/>
      <c r="S38" s="99"/>
      <c r="T38" s="99"/>
      <c r="U38" s="99"/>
      <c r="V38" s="99"/>
      <c r="W38" s="99"/>
      <c r="X38" s="99"/>
      <c r="Y38" s="99"/>
      <c r="Z38" s="99"/>
    </row>
    <row r="39" spans="1:26" ht="15.75">
      <c r="A39" s="4023"/>
      <c r="B39" s="4023"/>
      <c r="C39" s="887" t="s">
        <v>456</v>
      </c>
      <c r="D39" s="887" t="s">
        <v>739</v>
      </c>
      <c r="E39" s="887" t="s">
        <v>456</v>
      </c>
      <c r="F39" s="887" t="s">
        <v>740</v>
      </c>
      <c r="G39" s="887" t="s">
        <v>456</v>
      </c>
      <c r="H39" s="887" t="s">
        <v>741</v>
      </c>
      <c r="I39" s="887" t="s">
        <v>456</v>
      </c>
      <c r="J39" s="887" t="s">
        <v>742</v>
      </c>
      <c r="K39" s="887" t="s">
        <v>456</v>
      </c>
      <c r="L39" s="887" t="s">
        <v>645</v>
      </c>
      <c r="M39" s="888" t="s">
        <v>456</v>
      </c>
      <c r="N39" s="566"/>
      <c r="O39" s="99"/>
      <c r="P39" s="99"/>
      <c r="Q39" s="99"/>
      <c r="R39" s="99"/>
      <c r="S39" s="99"/>
      <c r="T39" s="99"/>
      <c r="U39" s="99"/>
      <c r="V39" s="99"/>
      <c r="W39" s="99"/>
      <c r="X39" s="99"/>
      <c r="Y39" s="99"/>
      <c r="Z39" s="99"/>
    </row>
    <row r="40" spans="1:26" ht="15.75">
      <c r="A40" s="4023"/>
      <c r="B40" s="4023"/>
      <c r="C40" s="887" t="s">
        <v>456</v>
      </c>
      <c r="D40" s="889" t="s">
        <v>456</v>
      </c>
      <c r="E40" s="890" t="s">
        <v>456</v>
      </c>
      <c r="F40" s="891" t="s">
        <v>456</v>
      </c>
      <c r="G40" s="890" t="s">
        <v>456</v>
      </c>
      <c r="H40" s="891" t="s">
        <v>456</v>
      </c>
      <c r="I40" s="890" t="s">
        <v>456</v>
      </c>
      <c r="J40" s="891" t="s">
        <v>456</v>
      </c>
      <c r="K40" s="890" t="s">
        <v>456</v>
      </c>
      <c r="L40" s="891" t="s">
        <v>456</v>
      </c>
      <c r="M40" s="890" t="s">
        <v>456</v>
      </c>
      <c r="N40" s="566"/>
      <c r="O40" s="99"/>
      <c r="P40" s="99"/>
      <c r="Q40" s="99"/>
      <c r="R40" s="99"/>
      <c r="S40" s="99"/>
      <c r="T40" s="99"/>
      <c r="U40" s="99"/>
      <c r="V40" s="99"/>
      <c r="W40" s="99"/>
      <c r="X40" s="99"/>
      <c r="Y40" s="99"/>
      <c r="Z40" s="99"/>
    </row>
    <row r="41" spans="1:26" ht="15.75">
      <c r="A41" s="4023"/>
      <c r="B41" s="4023"/>
      <c r="C41" s="887" t="s">
        <v>456</v>
      </c>
      <c r="D41" s="893" t="s">
        <v>645</v>
      </c>
      <c r="E41" s="893" t="s">
        <v>456</v>
      </c>
      <c r="F41" s="893" t="s">
        <v>646</v>
      </c>
      <c r="G41" s="893" t="s">
        <v>456</v>
      </c>
      <c r="H41" s="887" t="s">
        <v>456</v>
      </c>
      <c r="I41" s="887" t="s">
        <v>456</v>
      </c>
      <c r="J41" s="887" t="s">
        <v>456</v>
      </c>
      <c r="K41" s="887" t="s">
        <v>456</v>
      </c>
      <c r="L41" s="887" t="s">
        <v>456</v>
      </c>
      <c r="M41" s="888" t="s">
        <v>456</v>
      </c>
      <c r="N41" s="566"/>
      <c r="O41" s="99"/>
      <c r="P41" s="99"/>
      <c r="Q41" s="99"/>
      <c r="R41" s="99"/>
      <c r="S41" s="99"/>
      <c r="T41" s="99"/>
      <c r="U41" s="99"/>
      <c r="V41" s="99"/>
      <c r="W41" s="99"/>
      <c r="X41" s="99"/>
      <c r="Y41" s="99"/>
      <c r="Z41" s="99"/>
    </row>
    <row r="42" spans="1:26" ht="15.75">
      <c r="A42" s="4023"/>
      <c r="B42" s="4023"/>
      <c r="C42" s="887" t="s">
        <v>456</v>
      </c>
      <c r="D42" s="894">
        <v>2025</v>
      </c>
      <c r="E42" s="895" t="s">
        <v>456</v>
      </c>
      <c r="F42" s="3388">
        <v>1</v>
      </c>
      <c r="G42" s="2960"/>
      <c r="H42" s="4040" t="s">
        <v>456</v>
      </c>
      <c r="I42" s="3389"/>
      <c r="J42" s="887" t="s">
        <v>456</v>
      </c>
      <c r="K42" s="887" t="s">
        <v>456</v>
      </c>
      <c r="L42" s="887" t="s">
        <v>456</v>
      </c>
      <c r="M42" s="888" t="s">
        <v>456</v>
      </c>
      <c r="N42" s="566"/>
      <c r="O42" s="99"/>
      <c r="P42" s="99"/>
      <c r="Q42" s="99"/>
      <c r="R42" s="99"/>
      <c r="S42" s="99"/>
      <c r="T42" s="99"/>
      <c r="U42" s="99"/>
      <c r="V42" s="99"/>
      <c r="W42" s="99"/>
      <c r="X42" s="99"/>
      <c r="Y42" s="99"/>
      <c r="Z42" s="99"/>
    </row>
    <row r="43" spans="1:26" ht="15.75">
      <c r="A43" s="4023"/>
      <c r="B43" s="4029"/>
      <c r="C43" s="893" t="s">
        <v>456</v>
      </c>
      <c r="D43" s="893" t="s">
        <v>456</v>
      </c>
      <c r="E43" s="893" t="s">
        <v>456</v>
      </c>
      <c r="F43" s="893" t="s">
        <v>456</v>
      </c>
      <c r="G43" s="893" t="s">
        <v>456</v>
      </c>
      <c r="H43" s="893" t="s">
        <v>456</v>
      </c>
      <c r="I43" s="893" t="s">
        <v>456</v>
      </c>
      <c r="J43" s="893" t="s">
        <v>456</v>
      </c>
      <c r="K43" s="893" t="s">
        <v>456</v>
      </c>
      <c r="L43" s="893" t="s">
        <v>456</v>
      </c>
      <c r="M43" s="895" t="s">
        <v>456</v>
      </c>
      <c r="N43" s="566"/>
      <c r="O43" s="99"/>
      <c r="P43" s="99"/>
      <c r="Q43" s="99"/>
      <c r="R43" s="99"/>
      <c r="S43" s="99"/>
      <c r="T43" s="99"/>
      <c r="U43" s="99"/>
      <c r="V43" s="99"/>
      <c r="W43" s="99"/>
      <c r="X43" s="99"/>
      <c r="Y43" s="99"/>
      <c r="Z43" s="99"/>
    </row>
    <row r="44" spans="1:26" ht="18" customHeight="1">
      <c r="A44" s="4023"/>
      <c r="B44" s="4030" t="s">
        <v>647</v>
      </c>
      <c r="C44" s="574"/>
      <c r="D44" s="574"/>
      <c r="E44" s="574"/>
      <c r="F44" s="574"/>
      <c r="G44" s="574"/>
      <c r="H44" s="574"/>
      <c r="I44" s="574"/>
      <c r="J44" s="574"/>
      <c r="K44" s="574"/>
      <c r="L44" s="574"/>
      <c r="M44" s="575"/>
      <c r="N44" s="566"/>
      <c r="O44" s="99"/>
      <c r="P44" s="99"/>
      <c r="Q44" s="99"/>
      <c r="R44" s="99"/>
      <c r="S44" s="99"/>
      <c r="T44" s="99"/>
      <c r="U44" s="99"/>
      <c r="V44" s="99"/>
      <c r="W44" s="99"/>
      <c r="X44" s="99"/>
      <c r="Y44" s="99"/>
      <c r="Z44" s="99"/>
    </row>
    <row r="45" spans="1:26" ht="15.75">
      <c r="A45" s="4023"/>
      <c r="B45" s="4023"/>
      <c r="C45" s="574"/>
      <c r="D45" s="881" t="s">
        <v>601</v>
      </c>
      <c r="E45" s="878" t="s">
        <v>171</v>
      </c>
      <c r="F45" s="4031" t="s">
        <v>648</v>
      </c>
      <c r="G45" s="4032"/>
      <c r="H45" s="4033"/>
      <c r="I45" s="4033"/>
      <c r="J45" s="4033"/>
      <c r="K45" s="604" t="s">
        <v>649</v>
      </c>
      <c r="L45" s="4032"/>
      <c r="M45" s="4033"/>
      <c r="N45" s="566"/>
      <c r="O45" s="99"/>
      <c r="P45" s="99"/>
      <c r="Q45" s="99"/>
      <c r="R45" s="99"/>
      <c r="S45" s="99"/>
      <c r="T45" s="99"/>
      <c r="U45" s="99"/>
      <c r="V45" s="99"/>
      <c r="W45" s="99"/>
      <c r="X45" s="99"/>
      <c r="Y45" s="99"/>
      <c r="Z45" s="99"/>
    </row>
    <row r="46" spans="1:26" ht="15.75">
      <c r="A46" s="4023"/>
      <c r="B46" s="4023"/>
      <c r="C46" s="574"/>
      <c r="D46" s="587"/>
      <c r="E46" s="585" t="s">
        <v>775</v>
      </c>
      <c r="F46" s="4013"/>
      <c r="G46" s="4033"/>
      <c r="H46" s="4033"/>
      <c r="I46" s="4033"/>
      <c r="J46" s="4033"/>
      <c r="K46" s="574"/>
      <c r="L46" s="4033"/>
      <c r="M46" s="4033"/>
      <c r="N46" s="566"/>
      <c r="O46" s="99"/>
      <c r="P46" s="99"/>
      <c r="Q46" s="99"/>
      <c r="R46" s="99"/>
      <c r="S46" s="99"/>
      <c r="T46" s="99"/>
      <c r="U46" s="99"/>
      <c r="V46" s="99"/>
      <c r="W46" s="99"/>
      <c r="X46" s="99"/>
      <c r="Y46" s="99"/>
      <c r="Z46" s="99"/>
    </row>
    <row r="47" spans="1:26" ht="15.75">
      <c r="A47" s="4023"/>
      <c r="B47" s="4029"/>
      <c r="C47" s="576"/>
      <c r="D47" s="576"/>
      <c r="E47" s="576"/>
      <c r="F47" s="576"/>
      <c r="G47" s="576"/>
      <c r="H47" s="576"/>
      <c r="I47" s="576"/>
      <c r="J47" s="576"/>
      <c r="K47" s="576"/>
      <c r="L47" s="574"/>
      <c r="M47" s="575"/>
      <c r="N47" s="566"/>
      <c r="O47" s="99"/>
      <c r="P47" s="99"/>
      <c r="Q47" s="99"/>
      <c r="R47" s="99"/>
      <c r="S47" s="99"/>
      <c r="T47" s="99"/>
      <c r="U47" s="99"/>
      <c r="V47" s="99"/>
      <c r="W47" s="99"/>
      <c r="X47" s="99"/>
      <c r="Y47" s="99"/>
      <c r="Z47" s="99"/>
    </row>
    <row r="48" spans="1:26" ht="74.25" customHeight="1">
      <c r="A48" s="4023"/>
      <c r="B48" s="568" t="s">
        <v>650</v>
      </c>
      <c r="C48" s="4034" t="s">
        <v>1447</v>
      </c>
      <c r="D48" s="4035"/>
      <c r="E48" s="4035"/>
      <c r="F48" s="4035"/>
      <c r="G48" s="4035"/>
      <c r="H48" s="4035"/>
      <c r="I48" s="4035"/>
      <c r="J48" s="4035"/>
      <c r="K48" s="4035"/>
      <c r="L48" s="4035"/>
      <c r="M48" s="4036"/>
      <c r="N48" s="605"/>
      <c r="O48" s="99"/>
      <c r="P48" s="99"/>
      <c r="Q48" s="99"/>
      <c r="R48" s="99"/>
      <c r="S48" s="99"/>
      <c r="T48" s="99"/>
      <c r="U48" s="99"/>
      <c r="V48" s="99"/>
      <c r="W48" s="99"/>
      <c r="X48" s="99"/>
      <c r="Y48" s="99"/>
      <c r="Z48" s="99"/>
    </row>
    <row r="49" spans="1:26" ht="15.75">
      <c r="A49" s="4023"/>
      <c r="B49" s="581" t="s">
        <v>1448</v>
      </c>
      <c r="C49" s="4015" t="s">
        <v>1449</v>
      </c>
      <c r="D49" s="4016"/>
      <c r="E49" s="4016"/>
      <c r="F49" s="4016"/>
      <c r="G49" s="4016"/>
      <c r="H49" s="4016"/>
      <c r="I49" s="4016"/>
      <c r="J49" s="4016"/>
      <c r="K49" s="4016"/>
      <c r="L49" s="4016"/>
      <c r="M49" s="4017"/>
      <c r="N49" s="566"/>
      <c r="O49" s="99"/>
      <c r="P49" s="99"/>
      <c r="Q49" s="99"/>
      <c r="R49" s="99"/>
      <c r="S49" s="99"/>
      <c r="T49" s="99"/>
      <c r="U49" s="99"/>
      <c r="V49" s="99"/>
      <c r="W49" s="99"/>
      <c r="X49" s="99"/>
      <c r="Y49" s="99"/>
      <c r="Z49" s="99"/>
    </row>
    <row r="50" spans="1:26" ht="15.75">
      <c r="A50" s="4023"/>
      <c r="B50" s="581" t="s">
        <v>654</v>
      </c>
      <c r="C50" s="4037">
        <v>30</v>
      </c>
      <c r="D50" s="4038"/>
      <c r="E50" s="4038"/>
      <c r="F50" s="4038"/>
      <c r="G50" s="4038"/>
      <c r="H50" s="4038"/>
      <c r="I50" s="4038"/>
      <c r="J50" s="4038"/>
      <c r="K50" s="4038"/>
      <c r="L50" s="4038"/>
      <c r="M50" s="4039"/>
      <c r="N50" s="566"/>
      <c r="O50" s="99"/>
      <c r="P50" s="99"/>
      <c r="Q50" s="99"/>
      <c r="R50" s="99"/>
      <c r="S50" s="99"/>
      <c r="T50" s="99"/>
      <c r="U50" s="99"/>
      <c r="V50" s="99"/>
      <c r="W50" s="99"/>
      <c r="X50" s="99"/>
      <c r="Y50" s="99"/>
      <c r="Z50" s="99"/>
    </row>
    <row r="51" spans="1:26" ht="15.75">
      <c r="A51" s="4023"/>
      <c r="B51" s="581" t="s">
        <v>655</v>
      </c>
      <c r="C51" s="4015" t="s">
        <v>77</v>
      </c>
      <c r="D51" s="4016"/>
      <c r="E51" s="4016"/>
      <c r="F51" s="4016"/>
      <c r="G51" s="4016"/>
      <c r="H51" s="4016"/>
      <c r="I51" s="4016"/>
      <c r="J51" s="4016"/>
      <c r="K51" s="4016"/>
      <c r="L51" s="4016"/>
      <c r="M51" s="4017"/>
      <c r="N51" s="566"/>
      <c r="O51" s="99"/>
      <c r="P51" s="99"/>
      <c r="Q51" s="99"/>
      <c r="R51" s="99"/>
      <c r="S51" s="99"/>
      <c r="T51" s="99"/>
      <c r="U51" s="99"/>
      <c r="V51" s="99"/>
      <c r="W51" s="99"/>
      <c r="X51" s="99"/>
      <c r="Y51" s="99"/>
      <c r="Z51" s="99"/>
    </row>
    <row r="52" spans="1:26" ht="15.75" customHeight="1">
      <c r="A52" s="4018" t="s">
        <v>656</v>
      </c>
      <c r="B52" s="245" t="s">
        <v>657</v>
      </c>
      <c r="C52" s="4015" t="s">
        <v>509</v>
      </c>
      <c r="D52" s="4016"/>
      <c r="E52" s="4016"/>
      <c r="F52" s="4016"/>
      <c r="G52" s="4016"/>
      <c r="H52" s="4016"/>
      <c r="I52" s="4016"/>
      <c r="J52" s="4016"/>
      <c r="K52" s="4016"/>
      <c r="L52" s="4016"/>
      <c r="M52" s="4017"/>
      <c r="N52" s="566"/>
      <c r="O52" s="99"/>
      <c r="P52" s="99"/>
      <c r="Q52" s="99"/>
      <c r="R52" s="99"/>
      <c r="S52" s="99"/>
      <c r="T52" s="99"/>
      <c r="U52" s="99"/>
      <c r="V52" s="99"/>
      <c r="W52" s="99"/>
      <c r="X52" s="99"/>
      <c r="Y52" s="99"/>
      <c r="Z52" s="99"/>
    </row>
    <row r="53" spans="1:26" ht="15.75">
      <c r="A53" s="4019"/>
      <c r="B53" s="245" t="s">
        <v>659</v>
      </c>
      <c r="C53" s="4015" t="s">
        <v>508</v>
      </c>
      <c r="D53" s="4016"/>
      <c r="E53" s="4016"/>
      <c r="F53" s="4016"/>
      <c r="G53" s="4016"/>
      <c r="H53" s="4016"/>
      <c r="I53" s="4016"/>
      <c r="J53" s="4016"/>
      <c r="K53" s="4016"/>
      <c r="L53" s="4016"/>
      <c r="M53" s="4017"/>
      <c r="N53" s="566"/>
      <c r="O53" s="99"/>
      <c r="P53" s="99"/>
      <c r="Q53" s="99"/>
      <c r="R53" s="99"/>
      <c r="S53" s="99"/>
      <c r="T53" s="99"/>
      <c r="U53" s="99"/>
      <c r="V53" s="99"/>
      <c r="W53" s="99"/>
      <c r="X53" s="99"/>
      <c r="Y53" s="99"/>
      <c r="Z53" s="99"/>
    </row>
    <row r="54" spans="1:26" ht="15.75">
      <c r="A54" s="4019"/>
      <c r="B54" s="245" t="s">
        <v>661</v>
      </c>
      <c r="C54" s="4015" t="s">
        <v>1450</v>
      </c>
      <c r="D54" s="4016"/>
      <c r="E54" s="4016"/>
      <c r="F54" s="4016"/>
      <c r="G54" s="4016"/>
      <c r="H54" s="4016"/>
      <c r="I54" s="4016"/>
      <c r="J54" s="4016"/>
      <c r="K54" s="4016"/>
      <c r="L54" s="4016"/>
      <c r="M54" s="4017"/>
      <c r="N54" s="566"/>
      <c r="O54" s="99"/>
      <c r="P54" s="99"/>
      <c r="Q54" s="99"/>
      <c r="R54" s="99"/>
      <c r="S54" s="99"/>
      <c r="T54" s="99"/>
      <c r="U54" s="99"/>
      <c r="V54" s="99"/>
      <c r="W54" s="99"/>
      <c r="X54" s="99"/>
      <c r="Y54" s="99"/>
      <c r="Z54" s="99"/>
    </row>
    <row r="55" spans="1:26" ht="15.75">
      <c r="A55" s="4019"/>
      <c r="B55" s="879" t="s">
        <v>662</v>
      </c>
      <c r="C55" s="4015" t="s">
        <v>508</v>
      </c>
      <c r="D55" s="4016"/>
      <c r="E55" s="4016"/>
      <c r="F55" s="4016"/>
      <c r="G55" s="4016"/>
      <c r="H55" s="4016"/>
      <c r="I55" s="4016"/>
      <c r="J55" s="4016"/>
      <c r="K55" s="4016"/>
      <c r="L55" s="4016"/>
      <c r="M55" s="4017"/>
      <c r="N55" s="566"/>
      <c r="O55" s="99"/>
      <c r="P55" s="99"/>
      <c r="Q55" s="99"/>
      <c r="R55" s="99"/>
      <c r="S55" s="99"/>
      <c r="T55" s="99"/>
      <c r="U55" s="99"/>
      <c r="V55" s="99"/>
      <c r="W55" s="99"/>
      <c r="X55" s="99"/>
      <c r="Y55" s="99"/>
      <c r="Z55" s="99"/>
    </row>
    <row r="56" spans="1:26" ht="15.75">
      <c r="A56" s="4019"/>
      <c r="B56" s="245" t="s">
        <v>663</v>
      </c>
      <c r="C56" s="4021" t="s">
        <v>511</v>
      </c>
      <c r="D56" s="4016"/>
      <c r="E56" s="4016"/>
      <c r="F56" s="4016"/>
      <c r="G56" s="4016"/>
      <c r="H56" s="4016"/>
      <c r="I56" s="4016"/>
      <c r="J56" s="4016"/>
      <c r="K56" s="4016"/>
      <c r="L56" s="4016"/>
      <c r="M56" s="4017"/>
      <c r="N56" s="566"/>
      <c r="O56" s="99"/>
      <c r="P56" s="99"/>
      <c r="Q56" s="99"/>
      <c r="R56" s="99"/>
      <c r="S56" s="99"/>
      <c r="T56" s="99"/>
      <c r="U56" s="99"/>
      <c r="V56" s="99"/>
      <c r="W56" s="99"/>
      <c r="X56" s="99"/>
      <c r="Y56" s="99"/>
      <c r="Z56" s="99"/>
    </row>
    <row r="57" spans="1:26" ht="15.75">
      <c r="A57" s="4020"/>
      <c r="B57" s="245" t="s">
        <v>665</v>
      </c>
      <c r="C57" s="4015" t="s">
        <v>1451</v>
      </c>
      <c r="D57" s="4016"/>
      <c r="E57" s="4016"/>
      <c r="F57" s="4016"/>
      <c r="G57" s="4016"/>
      <c r="H57" s="4016"/>
      <c r="I57" s="4016"/>
      <c r="J57" s="4016"/>
      <c r="K57" s="4016"/>
      <c r="L57" s="4016"/>
      <c r="M57" s="4017"/>
      <c r="N57" s="566"/>
      <c r="O57" s="99"/>
      <c r="P57" s="99"/>
      <c r="Q57" s="99"/>
      <c r="R57" s="99"/>
      <c r="S57" s="99"/>
      <c r="T57" s="99"/>
      <c r="U57" s="99"/>
      <c r="V57" s="99"/>
      <c r="W57" s="99"/>
      <c r="X57" s="99"/>
      <c r="Y57" s="99"/>
      <c r="Z57" s="99"/>
    </row>
    <row r="58" spans="1:26" ht="15.75">
      <c r="A58" s="4018" t="s">
        <v>667</v>
      </c>
      <c r="B58" s="245" t="s">
        <v>668</v>
      </c>
      <c r="C58" s="4015" t="s">
        <v>1452</v>
      </c>
      <c r="D58" s="4016"/>
      <c r="E58" s="4016"/>
      <c r="F58" s="4016"/>
      <c r="G58" s="4016"/>
      <c r="H58" s="4016"/>
      <c r="I58" s="4016"/>
      <c r="J58" s="4016"/>
      <c r="K58" s="4016"/>
      <c r="L58" s="4016"/>
      <c r="M58" s="4017"/>
      <c r="N58" s="566"/>
      <c r="O58" s="99"/>
      <c r="P58" s="99"/>
      <c r="Q58" s="99"/>
      <c r="R58" s="99"/>
      <c r="S58" s="99"/>
      <c r="T58" s="99"/>
      <c r="U58" s="99"/>
      <c r="V58" s="99"/>
      <c r="W58" s="99"/>
      <c r="X58" s="99"/>
      <c r="Y58" s="99"/>
      <c r="Z58" s="99"/>
    </row>
    <row r="59" spans="1:26" ht="15.75">
      <c r="A59" s="4019"/>
      <c r="B59" s="245" t="s">
        <v>670</v>
      </c>
      <c r="C59" s="4015" t="s">
        <v>1453</v>
      </c>
      <c r="D59" s="4016"/>
      <c r="E59" s="4016"/>
      <c r="F59" s="4016"/>
      <c r="G59" s="4016"/>
      <c r="H59" s="4016"/>
      <c r="I59" s="4016"/>
      <c r="J59" s="4016"/>
      <c r="K59" s="4016"/>
      <c r="L59" s="4016"/>
      <c r="M59" s="4017"/>
      <c r="N59" s="566"/>
      <c r="O59" s="99"/>
      <c r="P59" s="99"/>
      <c r="Q59" s="99"/>
      <c r="R59" s="99"/>
      <c r="S59" s="99"/>
      <c r="T59" s="99"/>
      <c r="U59" s="99"/>
      <c r="V59" s="99"/>
      <c r="W59" s="99"/>
      <c r="X59" s="99"/>
      <c r="Y59" s="99"/>
      <c r="Z59" s="99"/>
    </row>
    <row r="60" spans="1:26" ht="15.75">
      <c r="A60" s="4019"/>
      <c r="B60" s="245" t="s">
        <v>44</v>
      </c>
      <c r="C60" s="4015" t="s">
        <v>1450</v>
      </c>
      <c r="D60" s="4016"/>
      <c r="E60" s="4016"/>
      <c r="F60" s="4016"/>
      <c r="G60" s="4016"/>
      <c r="H60" s="4016"/>
      <c r="I60" s="4016"/>
      <c r="J60" s="4016"/>
      <c r="K60" s="4016"/>
      <c r="L60" s="4016"/>
      <c r="M60" s="4017"/>
      <c r="N60" s="566"/>
      <c r="O60" s="99"/>
      <c r="P60" s="99"/>
      <c r="Q60" s="99"/>
      <c r="R60" s="99"/>
      <c r="S60" s="99"/>
      <c r="T60" s="99"/>
      <c r="U60" s="99"/>
      <c r="V60" s="99"/>
      <c r="W60" s="99"/>
      <c r="X60" s="99"/>
      <c r="Y60" s="99"/>
      <c r="Z60" s="99"/>
    </row>
    <row r="61" spans="1:26" ht="15.75">
      <c r="A61" s="606" t="s">
        <v>672</v>
      </c>
      <c r="B61" s="245"/>
      <c r="C61" s="4013"/>
      <c r="D61" s="4013"/>
      <c r="E61" s="4013"/>
      <c r="F61" s="4013"/>
      <c r="G61" s="4013"/>
      <c r="H61" s="4013"/>
      <c r="I61" s="4013"/>
      <c r="J61" s="4013"/>
      <c r="K61" s="4013"/>
      <c r="L61" s="4013"/>
      <c r="M61" s="4014"/>
      <c r="N61" s="566"/>
      <c r="O61" s="99"/>
      <c r="P61" s="99"/>
      <c r="Q61" s="99"/>
      <c r="R61" s="99"/>
      <c r="S61" s="99"/>
      <c r="T61" s="99"/>
      <c r="U61" s="99"/>
      <c r="V61" s="99"/>
      <c r="W61" s="99"/>
      <c r="X61" s="99"/>
      <c r="Y61" s="99"/>
      <c r="Z61" s="99"/>
    </row>
    <row r="62" spans="1:26" ht="15.75">
      <c r="A62" s="99"/>
      <c r="B62" s="101"/>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5.75">
      <c r="A63" s="99"/>
      <c r="B63" s="101"/>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5.75">
      <c r="A64" s="99"/>
      <c r="B64" s="101"/>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5.75">
      <c r="A65" s="99"/>
      <c r="B65" s="101"/>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5.75">
      <c r="A66" s="99"/>
      <c r="B66" s="101"/>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5.75">
      <c r="A67" s="99"/>
      <c r="B67" s="101"/>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5.75">
      <c r="A68" s="99"/>
      <c r="B68" s="101"/>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5.75">
      <c r="A69" s="99"/>
      <c r="B69" s="101"/>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5.75">
      <c r="A70" s="99"/>
      <c r="B70" s="101"/>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5.75">
      <c r="A71" s="99"/>
      <c r="B71" s="101"/>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5.75">
      <c r="A72" s="99"/>
      <c r="B72" s="101"/>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5.75">
      <c r="A73" s="99"/>
      <c r="B73" s="101"/>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5.75">
      <c r="A74" s="99"/>
      <c r="B74" s="101"/>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5.75">
      <c r="A75" s="99"/>
      <c r="B75" s="101"/>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5.75">
      <c r="A76" s="99"/>
      <c r="B76" s="101"/>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5.75">
      <c r="A77" s="99"/>
      <c r="B77" s="101"/>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5.75">
      <c r="A78" s="99"/>
      <c r="B78" s="101"/>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5.75">
      <c r="A79" s="99"/>
      <c r="B79" s="101"/>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5.75">
      <c r="A80" s="99"/>
      <c r="B80" s="101"/>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5.75">
      <c r="A81" s="99"/>
      <c r="B81" s="101"/>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5.75">
      <c r="A82" s="99"/>
      <c r="B82" s="101"/>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5.75">
      <c r="A83" s="99"/>
      <c r="B83" s="101"/>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5.75">
      <c r="A84" s="99"/>
      <c r="B84" s="101"/>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5.75">
      <c r="A85" s="99"/>
      <c r="B85" s="101"/>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5.75">
      <c r="A86" s="99"/>
      <c r="B86" s="101"/>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5.75">
      <c r="A87" s="99"/>
      <c r="B87" s="101"/>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5.75">
      <c r="A88" s="99"/>
      <c r="B88" s="101"/>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5.75">
      <c r="A89" s="99"/>
      <c r="B89" s="101"/>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5.75">
      <c r="A90" s="99"/>
      <c r="B90" s="101"/>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5.75">
      <c r="A91" s="99"/>
      <c r="B91" s="101"/>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5.75">
      <c r="A92" s="99"/>
      <c r="B92" s="101"/>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5.75">
      <c r="A93" s="99"/>
      <c r="B93" s="101"/>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5.75">
      <c r="A94" s="99"/>
      <c r="B94" s="101"/>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5.75">
      <c r="A95" s="99"/>
      <c r="B95" s="101"/>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5.75">
      <c r="A96" s="99"/>
      <c r="B96" s="101"/>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5.75">
      <c r="A97" s="99"/>
      <c r="B97" s="101"/>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5.75">
      <c r="A98" s="99"/>
      <c r="B98" s="101"/>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5.75">
      <c r="A99" s="99"/>
      <c r="B99" s="101"/>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5.75">
      <c r="A100" s="99"/>
      <c r="B100" s="101"/>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5.75">
      <c r="A101" s="99"/>
      <c r="B101" s="101"/>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5.75">
      <c r="A102" s="99"/>
      <c r="B102" s="101"/>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5.75">
      <c r="A103" s="99"/>
      <c r="B103" s="101"/>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5.75">
      <c r="A104" s="99"/>
      <c r="B104" s="101"/>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5.75">
      <c r="A105" s="99"/>
      <c r="B105" s="101"/>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5.75">
      <c r="A106" s="99"/>
      <c r="B106" s="101"/>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5.75">
      <c r="A107" s="99"/>
      <c r="B107" s="101"/>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5.75">
      <c r="A108" s="99"/>
      <c r="B108" s="101"/>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5.75">
      <c r="A109" s="99"/>
      <c r="B109" s="101"/>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5.75">
      <c r="A110" s="99"/>
      <c r="B110" s="101"/>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5.75">
      <c r="A111" s="99"/>
      <c r="B111" s="101"/>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5.75">
      <c r="A112" s="99"/>
      <c r="B112" s="101"/>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5.75">
      <c r="A113" s="99"/>
      <c r="B113" s="101"/>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5.75">
      <c r="A114" s="99"/>
      <c r="B114" s="101"/>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5.75">
      <c r="A115" s="99"/>
      <c r="B115" s="101"/>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5.75">
      <c r="A116" s="99"/>
      <c r="B116" s="101"/>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5.75">
      <c r="A117" s="99"/>
      <c r="B117" s="101"/>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5.75">
      <c r="A118" s="99"/>
      <c r="B118" s="101"/>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5.75">
      <c r="A119" s="99"/>
      <c r="B119" s="101"/>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5.75">
      <c r="A120" s="99"/>
      <c r="B120" s="101"/>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5.75">
      <c r="A121" s="99"/>
      <c r="B121" s="101"/>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5.75">
      <c r="A122" s="99"/>
      <c r="B122" s="101"/>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5.75">
      <c r="A123" s="99"/>
      <c r="B123" s="101"/>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5.75">
      <c r="A124" s="99"/>
      <c r="B124" s="101"/>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5.75">
      <c r="A125" s="99"/>
      <c r="B125" s="101"/>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 r="A126" s="99"/>
      <c r="B126" s="101"/>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5.75">
      <c r="A127" s="99"/>
      <c r="B127" s="101"/>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5.75">
      <c r="A128" s="99"/>
      <c r="B128" s="101"/>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5.75">
      <c r="A129" s="99"/>
      <c r="B129" s="101"/>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5.75">
      <c r="A130" s="99"/>
      <c r="B130" s="101"/>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5.75">
      <c r="A131" s="99"/>
      <c r="B131" s="101"/>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5.75">
      <c r="A132" s="99"/>
      <c r="B132" s="101"/>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5.75">
      <c r="A133" s="99"/>
      <c r="B133" s="101"/>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5.75">
      <c r="A134" s="99"/>
      <c r="B134" s="101"/>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5.75">
      <c r="A135" s="99"/>
      <c r="B135" s="101"/>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5.75">
      <c r="A136" s="99"/>
      <c r="B136" s="101"/>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5.75">
      <c r="A137" s="99"/>
      <c r="B137" s="101"/>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5.75">
      <c r="A138" s="99"/>
      <c r="B138" s="101"/>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5.75">
      <c r="A139" s="99"/>
      <c r="B139" s="101"/>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5.75">
      <c r="A140" s="99"/>
      <c r="B140" s="101"/>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5.75">
      <c r="A141" s="99"/>
      <c r="B141" s="101"/>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5.75">
      <c r="A142" s="99"/>
      <c r="B142" s="101"/>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5.75">
      <c r="A143" s="99"/>
      <c r="B143" s="101"/>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5.75">
      <c r="A144" s="99"/>
      <c r="B144" s="101"/>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5.75">
      <c r="A145" s="99"/>
      <c r="B145" s="101"/>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5.75">
      <c r="A146" s="99"/>
      <c r="B146" s="101"/>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5.75">
      <c r="A147" s="99"/>
      <c r="B147" s="101"/>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5.75">
      <c r="A148" s="99"/>
      <c r="B148" s="101"/>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5.75">
      <c r="A149" s="99"/>
      <c r="B149" s="101"/>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5.75">
      <c r="A150" s="99"/>
      <c r="B150" s="101"/>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5.75">
      <c r="A151" s="99"/>
      <c r="B151" s="101"/>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5.75">
      <c r="A152" s="99"/>
      <c r="B152" s="101"/>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5.75">
      <c r="A153" s="99"/>
      <c r="B153" s="101"/>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5.75">
      <c r="A154" s="99"/>
      <c r="B154" s="101"/>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5.75">
      <c r="A155" s="99"/>
      <c r="B155" s="101"/>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5.75">
      <c r="A156" s="99"/>
      <c r="B156" s="101"/>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5.75">
      <c r="A157" s="99"/>
      <c r="B157" s="101"/>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5.75">
      <c r="A158" s="99"/>
      <c r="B158" s="101"/>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5.75">
      <c r="A159" s="99"/>
      <c r="B159" s="101"/>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5.75">
      <c r="A160" s="99"/>
      <c r="B160" s="101"/>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5.75">
      <c r="A161" s="99"/>
      <c r="B161" s="101"/>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5.75">
      <c r="A162" s="99"/>
      <c r="B162" s="101"/>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5.75">
      <c r="A163" s="99"/>
      <c r="B163" s="101"/>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5.75">
      <c r="A164" s="99"/>
      <c r="B164" s="101"/>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 r="A165" s="99"/>
      <c r="B165" s="101"/>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5.75">
      <c r="A166" s="99"/>
      <c r="B166" s="101"/>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5.75">
      <c r="A167" s="99"/>
      <c r="B167" s="101"/>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5.75">
      <c r="A168" s="99"/>
      <c r="B168" s="101"/>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5.75">
      <c r="A169" s="99"/>
      <c r="B169" s="101"/>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5.75">
      <c r="A170" s="99"/>
      <c r="B170" s="101"/>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5.75">
      <c r="A171" s="99"/>
      <c r="B171" s="101"/>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5.75">
      <c r="A172" s="99"/>
      <c r="B172" s="101"/>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5.75">
      <c r="A173" s="99"/>
      <c r="B173" s="101"/>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5.75">
      <c r="A174" s="99"/>
      <c r="B174" s="101"/>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5.75">
      <c r="A175" s="99"/>
      <c r="B175" s="101"/>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5.75">
      <c r="A176" s="99"/>
      <c r="B176" s="101"/>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5.75">
      <c r="A177" s="99"/>
      <c r="B177" s="101"/>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5.75">
      <c r="A178" s="99"/>
      <c r="B178" s="101"/>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5.75">
      <c r="A179" s="99"/>
      <c r="B179" s="101"/>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5.75">
      <c r="A180" s="99"/>
      <c r="B180" s="101"/>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5.75">
      <c r="A181" s="99"/>
      <c r="B181" s="101"/>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5.75">
      <c r="A182" s="99"/>
      <c r="B182" s="101"/>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5.75">
      <c r="A183" s="99"/>
      <c r="B183" s="101"/>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5.75">
      <c r="A184" s="99"/>
      <c r="B184" s="101"/>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5.75">
      <c r="A185" s="99"/>
      <c r="B185" s="101"/>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5.75">
      <c r="A186" s="99"/>
      <c r="B186" s="101"/>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5.75">
      <c r="A187" s="99"/>
      <c r="B187" s="101"/>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5.75">
      <c r="A188" s="99"/>
      <c r="B188" s="101"/>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5.75">
      <c r="A189" s="99"/>
      <c r="B189" s="101"/>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5.75">
      <c r="A190" s="99"/>
      <c r="B190" s="101"/>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5.75">
      <c r="A191" s="99"/>
      <c r="B191" s="101"/>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5.75">
      <c r="A192" s="99"/>
      <c r="B192" s="101"/>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5.75">
      <c r="A193" s="99"/>
      <c r="B193" s="101"/>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5.75">
      <c r="A194" s="99"/>
      <c r="B194" s="101"/>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5.75">
      <c r="A195" s="99"/>
      <c r="B195" s="101"/>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5.75">
      <c r="A196" s="99"/>
      <c r="B196" s="101"/>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5.75">
      <c r="A197" s="99"/>
      <c r="B197" s="101"/>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5.75">
      <c r="A198" s="99"/>
      <c r="B198" s="101"/>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 r="A199" s="99"/>
      <c r="B199" s="101"/>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5.75">
      <c r="A200" s="99"/>
      <c r="B200" s="101"/>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5.75">
      <c r="A201" s="99"/>
      <c r="B201" s="101"/>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5.75">
      <c r="A202" s="99"/>
      <c r="B202" s="101"/>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5.75">
      <c r="A203" s="99"/>
      <c r="B203" s="101"/>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5.75">
      <c r="A204" s="99"/>
      <c r="B204" s="101"/>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5.75">
      <c r="A205" s="99"/>
      <c r="B205" s="101"/>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5.75">
      <c r="A206" s="99"/>
      <c r="B206" s="101"/>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5.75">
      <c r="A207" s="99"/>
      <c r="B207" s="101"/>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5.75">
      <c r="A208" s="99"/>
      <c r="B208" s="101"/>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5.75">
      <c r="A209" s="99"/>
      <c r="B209" s="101"/>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5.75">
      <c r="A210" s="99"/>
      <c r="B210" s="101"/>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5.75">
      <c r="A211" s="99"/>
      <c r="B211" s="101"/>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5.75">
      <c r="A212" s="99"/>
      <c r="B212" s="101"/>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5.75">
      <c r="A213" s="99"/>
      <c r="B213" s="101"/>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5.75">
      <c r="A214" s="99"/>
      <c r="B214" s="101"/>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5.75">
      <c r="A215" s="99"/>
      <c r="B215" s="101"/>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5.75">
      <c r="A216" s="99"/>
      <c r="B216" s="101"/>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5.75">
      <c r="A217" s="99"/>
      <c r="B217" s="101"/>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5.75">
      <c r="A218" s="99"/>
      <c r="B218" s="101"/>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5.75">
      <c r="A219" s="99"/>
      <c r="B219" s="101"/>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5.75">
      <c r="A220" s="99"/>
      <c r="B220" s="101"/>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5.75">
      <c r="A221" s="99"/>
      <c r="B221" s="101"/>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5.75">
      <c r="A222" s="99"/>
      <c r="B222" s="101"/>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5.75">
      <c r="A223" s="99"/>
      <c r="B223" s="101"/>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5.75">
      <c r="A224" s="99"/>
      <c r="B224" s="101"/>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5.75">
      <c r="A225" s="99"/>
      <c r="B225" s="101"/>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5.75">
      <c r="A226" s="99"/>
      <c r="B226" s="101"/>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5.75">
      <c r="A227" s="99"/>
      <c r="B227" s="101"/>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5.75">
      <c r="A228" s="99"/>
      <c r="B228" s="101"/>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5.75">
      <c r="A229" s="99"/>
      <c r="B229" s="101"/>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5.75">
      <c r="A230" s="99"/>
      <c r="B230" s="101"/>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5.75">
      <c r="A231" s="99"/>
      <c r="B231" s="101"/>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5.75">
      <c r="A232" s="99"/>
      <c r="B232" s="101"/>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 r="A233" s="99"/>
      <c r="B233" s="101"/>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5.75">
      <c r="A234" s="99"/>
      <c r="B234" s="101"/>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5.75">
      <c r="A235" s="99"/>
      <c r="B235" s="101"/>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5.75">
      <c r="A236" s="99"/>
      <c r="B236" s="101"/>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5.75">
      <c r="A237" s="99"/>
      <c r="B237" s="101"/>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5.75">
      <c r="A238" s="99"/>
      <c r="B238" s="101"/>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5.75">
      <c r="A239" s="99"/>
      <c r="B239" s="101"/>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5.75">
      <c r="A240" s="99"/>
      <c r="B240" s="101"/>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5.75">
      <c r="A241" s="99"/>
      <c r="B241" s="101"/>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5.75">
      <c r="A242" s="99"/>
      <c r="B242" s="101"/>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5.75">
      <c r="A243" s="99"/>
      <c r="B243" s="101"/>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5.75">
      <c r="A244" s="99"/>
      <c r="B244" s="101"/>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5.75">
      <c r="A245" s="99"/>
      <c r="B245" s="101"/>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5.75">
      <c r="A246" s="99"/>
      <c r="B246" s="101"/>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5.75">
      <c r="A247" s="99"/>
      <c r="B247" s="101"/>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5.75">
      <c r="A248" s="99"/>
      <c r="B248" s="101"/>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5.75">
      <c r="A249" s="99"/>
      <c r="B249" s="101"/>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5.75">
      <c r="A250" s="99"/>
      <c r="B250" s="101"/>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5.75">
      <c r="A251" s="99"/>
      <c r="B251" s="101"/>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5.75">
      <c r="A252" s="99"/>
      <c r="B252" s="101"/>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5.75">
      <c r="A253" s="99"/>
      <c r="B253" s="101"/>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5.75">
      <c r="A254" s="99"/>
      <c r="B254" s="101"/>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5.75">
      <c r="A255" s="99"/>
      <c r="B255" s="101"/>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5.75">
      <c r="A256" s="99"/>
      <c r="B256" s="101"/>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5.75">
      <c r="A257" s="99"/>
      <c r="B257" s="101"/>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5.75">
      <c r="A258" s="99"/>
      <c r="B258" s="101"/>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5.75">
      <c r="A259" s="99"/>
      <c r="B259" s="101"/>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5.75">
      <c r="A260" s="99"/>
      <c r="B260" s="101"/>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5.75">
      <c r="A261" s="99"/>
      <c r="B261" s="101"/>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5.75">
      <c r="A262" s="99"/>
      <c r="B262" s="101"/>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5.75">
      <c r="A263" s="99"/>
      <c r="B263" s="101"/>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5.75">
      <c r="A264" s="99"/>
      <c r="B264" s="101"/>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5.75">
      <c r="A265" s="99"/>
      <c r="B265" s="101"/>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5.75">
      <c r="A266" s="99"/>
      <c r="B266" s="101"/>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5.75">
      <c r="A267" s="99"/>
      <c r="B267" s="101"/>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5.75">
      <c r="A268" s="99"/>
      <c r="B268" s="101"/>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5.75">
      <c r="A269" s="99"/>
      <c r="B269" s="101"/>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5.75">
      <c r="A270" s="99"/>
      <c r="B270" s="101"/>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5.75">
      <c r="A271" s="99"/>
      <c r="B271" s="101"/>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5.75">
      <c r="A272" s="99"/>
      <c r="B272" s="101"/>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5.75">
      <c r="A273" s="99"/>
      <c r="B273" s="101"/>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5.75">
      <c r="A274" s="99"/>
      <c r="B274" s="101"/>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5.75">
      <c r="A275" s="99"/>
      <c r="B275" s="101"/>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5.75">
      <c r="A276" s="99"/>
      <c r="B276" s="101"/>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5.75">
      <c r="A277" s="99"/>
      <c r="B277" s="101"/>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5.75">
      <c r="A278" s="99"/>
      <c r="B278" s="101"/>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5.75">
      <c r="A279" s="99"/>
      <c r="B279" s="101"/>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5.75">
      <c r="A280" s="99"/>
      <c r="B280" s="101"/>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5.75">
      <c r="A281" s="99"/>
      <c r="B281" s="101"/>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5.75">
      <c r="A282" s="99"/>
      <c r="B282" s="101"/>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5.75">
      <c r="A283" s="99"/>
      <c r="B283" s="101"/>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5.75">
      <c r="A284" s="99"/>
      <c r="B284" s="101"/>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5.75">
      <c r="A285" s="99"/>
      <c r="B285" s="101"/>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5.75">
      <c r="A286" s="99"/>
      <c r="B286" s="101"/>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5.75">
      <c r="A287" s="99"/>
      <c r="B287" s="101"/>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5.75">
      <c r="A288" s="99"/>
      <c r="B288" s="101"/>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5.75">
      <c r="A289" s="99"/>
      <c r="B289" s="101"/>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5.75">
      <c r="A290" s="99"/>
      <c r="B290" s="101"/>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5.75">
      <c r="A291" s="99"/>
      <c r="B291" s="101"/>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5.75">
      <c r="A292" s="99"/>
      <c r="B292" s="101"/>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5.75">
      <c r="A293" s="99"/>
      <c r="B293" s="101"/>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5.75">
      <c r="A294" s="99"/>
      <c r="B294" s="101"/>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5.75">
      <c r="A295" s="99"/>
      <c r="B295" s="101"/>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5.75">
      <c r="A296" s="99"/>
      <c r="B296" s="101"/>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5.75">
      <c r="A297" s="99"/>
      <c r="B297" s="101"/>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5.75">
      <c r="A298" s="99"/>
      <c r="B298" s="101"/>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5.75">
      <c r="A299" s="99"/>
      <c r="B299" s="101"/>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5.75">
      <c r="A300" s="99"/>
      <c r="B300" s="101"/>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5.75">
      <c r="A301" s="99"/>
      <c r="B301" s="101"/>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5.75">
      <c r="A302" s="99"/>
      <c r="B302" s="101"/>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5.75">
      <c r="A303" s="99"/>
      <c r="B303" s="101"/>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5.75">
      <c r="A304" s="99"/>
      <c r="B304" s="101"/>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5.75">
      <c r="A305" s="99"/>
      <c r="B305" s="101"/>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5.75">
      <c r="A306" s="99"/>
      <c r="B306" s="101"/>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5.75">
      <c r="A307" s="99"/>
      <c r="B307" s="101"/>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5.75">
      <c r="A308" s="99"/>
      <c r="B308" s="101"/>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5.75">
      <c r="A309" s="99"/>
      <c r="B309" s="101"/>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5.75">
      <c r="A310" s="99"/>
      <c r="B310" s="101"/>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5.75">
      <c r="A311" s="99"/>
      <c r="B311" s="101"/>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5.75">
      <c r="A312" s="99"/>
      <c r="B312" s="101"/>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5.75">
      <c r="A313" s="99"/>
      <c r="B313" s="101"/>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5.75">
      <c r="A314" s="99"/>
      <c r="B314" s="101"/>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5.75">
      <c r="A315" s="99"/>
      <c r="B315" s="101"/>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5.75">
      <c r="A316" s="99"/>
      <c r="B316" s="101"/>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5.75">
      <c r="A317" s="99"/>
      <c r="B317" s="101"/>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5.75">
      <c r="A318" s="99"/>
      <c r="B318" s="101"/>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5.75">
      <c r="A319" s="99"/>
      <c r="B319" s="101"/>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5.75">
      <c r="A320" s="99"/>
      <c r="B320" s="101"/>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5.75">
      <c r="A321" s="99"/>
      <c r="B321" s="101"/>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5.75">
      <c r="A322" s="99"/>
      <c r="B322" s="101"/>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5.75">
      <c r="A323" s="99"/>
      <c r="B323" s="101"/>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5.75">
      <c r="A324" s="99"/>
      <c r="B324" s="101"/>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5.75">
      <c r="A325" s="99"/>
      <c r="B325" s="101"/>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5.75">
      <c r="A326" s="99"/>
      <c r="B326" s="101"/>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5.75">
      <c r="A327" s="99"/>
      <c r="B327" s="101"/>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5.75">
      <c r="A328" s="99"/>
      <c r="B328" s="101"/>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5.75">
      <c r="A329" s="99"/>
      <c r="B329" s="101"/>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5.75">
      <c r="A330" s="99"/>
      <c r="B330" s="101"/>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5.75">
      <c r="A331" s="99"/>
      <c r="B331" s="101"/>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5.75">
      <c r="A332" s="99"/>
      <c r="B332" s="101"/>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5.75">
      <c r="A333" s="99"/>
      <c r="B333" s="101"/>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5.75">
      <c r="A334" s="99"/>
      <c r="B334" s="101"/>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5.75">
      <c r="A335" s="99"/>
      <c r="B335" s="101"/>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5.75">
      <c r="A336" s="99"/>
      <c r="B336" s="101"/>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5.75">
      <c r="A337" s="99"/>
      <c r="B337" s="101"/>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5.75">
      <c r="A338" s="99"/>
      <c r="B338" s="101"/>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5.75">
      <c r="A339" s="99"/>
      <c r="B339" s="101"/>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5.75">
      <c r="A340" s="99"/>
      <c r="B340" s="101"/>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5.75">
      <c r="A341" s="99"/>
      <c r="B341" s="101"/>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5.75">
      <c r="A342" s="99"/>
      <c r="B342" s="101"/>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5.75">
      <c r="A343" s="99"/>
      <c r="B343" s="101"/>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5.75">
      <c r="A344" s="99"/>
      <c r="B344" s="101"/>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5.75">
      <c r="A345" s="99"/>
      <c r="B345" s="101"/>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5.75">
      <c r="A346" s="99"/>
      <c r="B346" s="101"/>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5.75">
      <c r="A347" s="99"/>
      <c r="B347" s="101"/>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5.75">
      <c r="A348" s="99"/>
      <c r="B348" s="101"/>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5.75">
      <c r="A349" s="99"/>
      <c r="B349" s="101"/>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5.75">
      <c r="A350" s="99"/>
      <c r="B350" s="101"/>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5.75">
      <c r="A351" s="99"/>
      <c r="B351" s="101"/>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5.75">
      <c r="A352" s="99"/>
      <c r="B352" s="101"/>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5.75">
      <c r="A353" s="99"/>
      <c r="B353" s="101"/>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5.75">
      <c r="A354" s="99"/>
      <c r="B354" s="101"/>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5.75">
      <c r="A355" s="99"/>
      <c r="B355" s="101"/>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5.75">
      <c r="A356" s="99"/>
      <c r="B356" s="101"/>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5.75">
      <c r="A357" s="99"/>
      <c r="B357" s="101"/>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5.75">
      <c r="A358" s="99"/>
      <c r="B358" s="101"/>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5.75">
      <c r="A359" s="99"/>
      <c r="B359" s="101"/>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5.75">
      <c r="A360" s="99"/>
      <c r="B360" s="101"/>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5.75">
      <c r="A361" s="99"/>
      <c r="B361" s="101"/>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5.75">
      <c r="A362" s="99"/>
      <c r="B362" s="101"/>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5.75">
      <c r="A363" s="99"/>
      <c r="B363" s="101"/>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5.75">
      <c r="A364" s="99"/>
      <c r="B364" s="101"/>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5.75">
      <c r="A365" s="99"/>
      <c r="B365" s="101"/>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5.75">
      <c r="A366" s="99"/>
      <c r="B366" s="101"/>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5.75">
      <c r="A367" s="99"/>
      <c r="B367" s="101"/>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5.75">
      <c r="A368" s="99"/>
      <c r="B368" s="101"/>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5.75">
      <c r="A369" s="99"/>
      <c r="B369" s="101"/>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5.75">
      <c r="A370" s="99"/>
      <c r="B370" s="101"/>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5.75">
      <c r="A371" s="99"/>
      <c r="B371" s="101"/>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5.75">
      <c r="A372" s="99"/>
      <c r="B372" s="101"/>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5.75">
      <c r="A373" s="99"/>
      <c r="B373" s="101"/>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5.75">
      <c r="A374" s="99"/>
      <c r="B374" s="101"/>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5.75">
      <c r="A375" s="99"/>
      <c r="B375" s="101"/>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5.75">
      <c r="A376" s="99"/>
      <c r="B376" s="101"/>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5.75">
      <c r="A377" s="99"/>
      <c r="B377" s="101"/>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5.75">
      <c r="A378" s="99"/>
      <c r="B378" s="101"/>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5.75">
      <c r="A379" s="99"/>
      <c r="B379" s="101"/>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5.75">
      <c r="A380" s="99"/>
      <c r="B380" s="101"/>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5.75">
      <c r="A381" s="99"/>
      <c r="B381" s="101"/>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5.75">
      <c r="A382" s="99"/>
      <c r="B382" s="101"/>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5.75">
      <c r="A383" s="99"/>
      <c r="B383" s="101"/>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5.75">
      <c r="A384" s="99"/>
      <c r="B384" s="101"/>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5.75">
      <c r="A385" s="99"/>
      <c r="B385" s="101"/>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5.75">
      <c r="A386" s="99"/>
      <c r="B386" s="101"/>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5.75">
      <c r="A387" s="99"/>
      <c r="B387" s="101"/>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5.75">
      <c r="A388" s="99"/>
      <c r="B388" s="101"/>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5.75">
      <c r="A389" s="99"/>
      <c r="B389" s="101"/>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5.75">
      <c r="A390" s="99"/>
      <c r="B390" s="101"/>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5.75">
      <c r="A391" s="99"/>
      <c r="B391" s="101"/>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5.75">
      <c r="A392" s="99"/>
      <c r="B392" s="101"/>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5.75">
      <c r="A393" s="99"/>
      <c r="B393" s="101"/>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5.75">
      <c r="A394" s="99"/>
      <c r="B394" s="101"/>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5.75">
      <c r="A395" s="99"/>
      <c r="B395" s="101"/>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5.75">
      <c r="A396" s="99"/>
      <c r="B396" s="101"/>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5.75">
      <c r="A397" s="99"/>
      <c r="B397" s="101"/>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5.75">
      <c r="A398" s="99"/>
      <c r="B398" s="101"/>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5.75">
      <c r="A399" s="99"/>
      <c r="B399" s="101"/>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5.75">
      <c r="A400" s="99"/>
      <c r="B400" s="101"/>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5.75">
      <c r="A401" s="99"/>
      <c r="B401" s="101"/>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5.75">
      <c r="A402" s="99"/>
      <c r="B402" s="101"/>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5.75">
      <c r="A403" s="99"/>
      <c r="B403" s="101"/>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5.75">
      <c r="A404" s="99"/>
      <c r="B404" s="101"/>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5.75">
      <c r="A405" s="99"/>
      <c r="B405" s="101"/>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5.75">
      <c r="A406" s="99"/>
      <c r="B406" s="101"/>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5.75">
      <c r="A407" s="99"/>
      <c r="B407" s="101"/>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5.75">
      <c r="A408" s="99"/>
      <c r="B408" s="101"/>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5.75">
      <c r="A409" s="99"/>
      <c r="B409" s="101"/>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5.75">
      <c r="A410" s="99"/>
      <c r="B410" s="101"/>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5.75">
      <c r="A411" s="99"/>
      <c r="B411" s="101"/>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5.75">
      <c r="A412" s="99"/>
      <c r="B412" s="101"/>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5.75">
      <c r="A413" s="99"/>
      <c r="B413" s="101"/>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5.75">
      <c r="A414" s="99"/>
      <c r="B414" s="101"/>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5.75">
      <c r="A415" s="99"/>
      <c r="B415" s="101"/>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5.75">
      <c r="A416" s="99"/>
      <c r="B416" s="101"/>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5.75">
      <c r="A417" s="99"/>
      <c r="B417" s="101"/>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5.75">
      <c r="A418" s="99"/>
      <c r="B418" s="101"/>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5.75">
      <c r="A419" s="99"/>
      <c r="B419" s="101"/>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5.75">
      <c r="A420" s="99"/>
      <c r="B420" s="101"/>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5.75">
      <c r="A421" s="99"/>
      <c r="B421" s="101"/>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5.75">
      <c r="A422" s="99"/>
      <c r="B422" s="101"/>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5.75">
      <c r="A423" s="99"/>
      <c r="B423" s="101"/>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5.75">
      <c r="A424" s="99"/>
      <c r="B424" s="101"/>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5.75">
      <c r="A425" s="99"/>
      <c r="B425" s="101"/>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5.75">
      <c r="A426" s="99"/>
      <c r="B426" s="101"/>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5.75">
      <c r="A427" s="99"/>
      <c r="B427" s="101"/>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5.75">
      <c r="A428" s="99"/>
      <c r="B428" s="101"/>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5.75">
      <c r="A429" s="99"/>
      <c r="B429" s="101"/>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5.75">
      <c r="A430" s="99"/>
      <c r="B430" s="101"/>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5.75">
      <c r="A431" s="99"/>
      <c r="B431" s="101"/>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5.75">
      <c r="A432" s="99"/>
      <c r="B432" s="101"/>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5.75">
      <c r="A433" s="99"/>
      <c r="B433" s="101"/>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5.75">
      <c r="A434" s="99"/>
      <c r="B434" s="101"/>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5.75">
      <c r="A435" s="99"/>
      <c r="B435" s="101"/>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5.75">
      <c r="A436" s="99"/>
      <c r="B436" s="101"/>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5.75">
      <c r="A437" s="99"/>
      <c r="B437" s="101"/>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5.75">
      <c r="A438" s="99"/>
      <c r="B438" s="101"/>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5.75">
      <c r="A439" s="99"/>
      <c r="B439" s="101"/>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5.75">
      <c r="A440" s="99"/>
      <c r="B440" s="101"/>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5.75">
      <c r="A441" s="99"/>
      <c r="B441" s="101"/>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5.75">
      <c r="A442" s="99"/>
      <c r="B442" s="101"/>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5.75">
      <c r="A443" s="99"/>
      <c r="B443" s="101"/>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5.75">
      <c r="A444" s="99"/>
      <c r="B444" s="101"/>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5.75">
      <c r="A445" s="99"/>
      <c r="B445" s="101"/>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5.75">
      <c r="A446" s="99"/>
      <c r="B446" s="101"/>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5.75">
      <c r="A447" s="99"/>
      <c r="B447" s="101"/>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5.75">
      <c r="A448" s="99"/>
      <c r="B448" s="101"/>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5.75">
      <c r="A449" s="99"/>
      <c r="B449" s="101"/>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5.75">
      <c r="A450" s="99"/>
      <c r="B450" s="101"/>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5.75">
      <c r="A451" s="99"/>
      <c r="B451" s="101"/>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5.75">
      <c r="A452" s="99"/>
      <c r="B452" s="101"/>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5.75">
      <c r="A453" s="99"/>
      <c r="B453" s="101"/>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5.75">
      <c r="A454" s="99"/>
      <c r="B454" s="101"/>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5.75">
      <c r="A455" s="99"/>
      <c r="B455" s="101"/>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5.75">
      <c r="A456" s="99"/>
      <c r="B456" s="101"/>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5.75">
      <c r="A457" s="99"/>
      <c r="B457" s="101"/>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5.75">
      <c r="A458" s="99"/>
      <c r="B458" s="101"/>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5.75">
      <c r="A459" s="99"/>
      <c r="B459" s="101"/>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5.75">
      <c r="A460" s="99"/>
      <c r="B460" s="101"/>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5.75">
      <c r="A461" s="99"/>
      <c r="B461" s="101"/>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5.75">
      <c r="A462" s="99"/>
      <c r="B462" s="101"/>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5.75">
      <c r="A463" s="99"/>
      <c r="B463" s="101"/>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5.75">
      <c r="A464" s="99"/>
      <c r="B464" s="101"/>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5.75">
      <c r="A465" s="99"/>
      <c r="B465" s="101"/>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5.75">
      <c r="A466" s="99"/>
      <c r="B466" s="101"/>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5.75">
      <c r="A467" s="99"/>
      <c r="B467" s="101"/>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5.75">
      <c r="A468" s="99"/>
      <c r="B468" s="101"/>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5.75">
      <c r="A469" s="99"/>
      <c r="B469" s="101"/>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5.75">
      <c r="A470" s="99"/>
      <c r="B470" s="101"/>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5.75">
      <c r="A471" s="99"/>
      <c r="B471" s="101"/>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5.75">
      <c r="A472" s="99"/>
      <c r="B472" s="101"/>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5.75">
      <c r="A473" s="99"/>
      <c r="B473" s="101"/>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5.75">
      <c r="A474" s="99"/>
      <c r="B474" s="101"/>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5.75">
      <c r="A475" s="99"/>
      <c r="B475" s="101"/>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5.75">
      <c r="A476" s="99"/>
      <c r="B476" s="101"/>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5.75">
      <c r="A477" s="99"/>
      <c r="B477" s="101"/>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5.75">
      <c r="A478" s="99"/>
      <c r="B478" s="101"/>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5.75">
      <c r="A479" s="99"/>
      <c r="B479" s="101"/>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5.75">
      <c r="A480" s="99"/>
      <c r="B480" s="101"/>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5.75">
      <c r="A481" s="99"/>
      <c r="B481" s="101"/>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5.75">
      <c r="A482" s="99"/>
      <c r="B482" s="101"/>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5.75">
      <c r="A483" s="99"/>
      <c r="B483" s="101"/>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5.75">
      <c r="A484" s="99"/>
      <c r="B484" s="101"/>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5.75">
      <c r="A485" s="99"/>
      <c r="B485" s="101"/>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5.75">
      <c r="A486" s="99"/>
      <c r="B486" s="101"/>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5.75">
      <c r="A487" s="99"/>
      <c r="B487" s="101"/>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5.75">
      <c r="A488" s="99"/>
      <c r="B488" s="101"/>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5.75">
      <c r="A489" s="99"/>
      <c r="B489" s="101"/>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5.75">
      <c r="A490" s="99"/>
      <c r="B490" s="101"/>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5.75">
      <c r="A491" s="99"/>
      <c r="B491" s="101"/>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5.75">
      <c r="A492" s="99"/>
      <c r="B492" s="101"/>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5.75">
      <c r="A493" s="99"/>
      <c r="B493" s="101"/>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5.75">
      <c r="A494" s="99"/>
      <c r="B494" s="101"/>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5.75">
      <c r="A495" s="99"/>
      <c r="B495" s="101"/>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5.75">
      <c r="A496" s="99"/>
      <c r="B496" s="101"/>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5.75">
      <c r="A497" s="99"/>
      <c r="B497" s="101"/>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5.75">
      <c r="A498" s="99"/>
      <c r="B498" s="101"/>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5.75">
      <c r="A499" s="99"/>
      <c r="B499" s="101"/>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5.75">
      <c r="A500" s="99"/>
      <c r="B500" s="101"/>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5.75">
      <c r="A501" s="99"/>
      <c r="B501" s="101"/>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5.75">
      <c r="A502" s="99"/>
      <c r="B502" s="101"/>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5.75">
      <c r="A503" s="99"/>
      <c r="B503" s="101"/>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5.75">
      <c r="A504" s="99"/>
      <c r="B504" s="101"/>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5.75">
      <c r="A505" s="99"/>
      <c r="B505" s="101"/>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5.75">
      <c r="A506" s="99"/>
      <c r="B506" s="101"/>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5.75">
      <c r="A507" s="99"/>
      <c r="B507" s="101"/>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5.75">
      <c r="A508" s="99"/>
      <c r="B508" s="101"/>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5.75">
      <c r="A509" s="99"/>
      <c r="B509" s="101"/>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5.75">
      <c r="A510" s="99"/>
      <c r="B510" s="101"/>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5.75">
      <c r="A511" s="99"/>
      <c r="B511" s="101"/>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5.75">
      <c r="A512" s="99"/>
      <c r="B512" s="101"/>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5.75">
      <c r="A513" s="99"/>
      <c r="B513" s="101"/>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5.75">
      <c r="A514" s="99"/>
      <c r="B514" s="101"/>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5.75">
      <c r="A515" s="99"/>
      <c r="B515" s="101"/>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5.75">
      <c r="A516" s="99"/>
      <c r="B516" s="101"/>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5.75">
      <c r="A517" s="99"/>
      <c r="B517" s="101"/>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5.75">
      <c r="A518" s="99"/>
      <c r="B518" s="101"/>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5.75">
      <c r="A519" s="99"/>
      <c r="B519" s="101"/>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5.75">
      <c r="A520" s="99"/>
      <c r="B520" s="101"/>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5.75">
      <c r="A521" s="99"/>
      <c r="B521" s="101"/>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5.75">
      <c r="A522" s="99"/>
      <c r="B522" s="101"/>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5.75">
      <c r="A523" s="99"/>
      <c r="B523" s="101"/>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5.75">
      <c r="A524" s="99"/>
      <c r="B524" s="101"/>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5.75">
      <c r="A525" s="99"/>
      <c r="B525" s="101"/>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5.75">
      <c r="A526" s="99"/>
      <c r="B526" s="101"/>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5.75">
      <c r="A527" s="99"/>
      <c r="B527" s="101"/>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5.75">
      <c r="A528" s="99"/>
      <c r="B528" s="101"/>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5.75">
      <c r="A529" s="99"/>
      <c r="B529" s="101"/>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5.75">
      <c r="A530" s="99"/>
      <c r="B530" s="101"/>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5.75">
      <c r="A531" s="99"/>
      <c r="B531" s="101"/>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5.75">
      <c r="A532" s="99"/>
      <c r="B532" s="101"/>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5.75">
      <c r="A533" s="99"/>
      <c r="B533" s="101"/>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5.75">
      <c r="A534" s="99"/>
      <c r="B534" s="101"/>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5.75">
      <c r="A535" s="99"/>
      <c r="B535" s="101"/>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5.75">
      <c r="A536" s="99"/>
      <c r="B536" s="101"/>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5.75">
      <c r="A537" s="99"/>
      <c r="B537" s="101"/>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5.75">
      <c r="A538" s="99"/>
      <c r="B538" s="101"/>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5.75">
      <c r="A539" s="99"/>
      <c r="B539" s="101"/>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5.75">
      <c r="A540" s="99"/>
      <c r="B540" s="101"/>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5.75">
      <c r="A541" s="99"/>
      <c r="B541" s="101"/>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5.75">
      <c r="A542" s="99"/>
      <c r="B542" s="101"/>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5.75">
      <c r="A543" s="99"/>
      <c r="B543" s="101"/>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5.75">
      <c r="A544" s="99"/>
      <c r="B544" s="101"/>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5.75">
      <c r="A545" s="99"/>
      <c r="B545" s="101"/>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5.75">
      <c r="A546" s="99"/>
      <c r="B546" s="101"/>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5.75">
      <c r="A547" s="99"/>
      <c r="B547" s="101"/>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5.75">
      <c r="A548" s="99"/>
      <c r="B548" s="101"/>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5.75">
      <c r="A549" s="99"/>
      <c r="B549" s="101"/>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5.75">
      <c r="A550" s="99"/>
      <c r="B550" s="101"/>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5.75">
      <c r="A551" s="99"/>
      <c r="B551" s="101"/>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5.75">
      <c r="A552" s="99"/>
      <c r="B552" s="101"/>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5.75">
      <c r="A553" s="99"/>
      <c r="B553" s="101"/>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5.75">
      <c r="A554" s="99"/>
      <c r="B554" s="101"/>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5.75">
      <c r="A555" s="99"/>
      <c r="B555" s="101"/>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5.75">
      <c r="A556" s="99"/>
      <c r="B556" s="101"/>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5.75">
      <c r="A557" s="99"/>
      <c r="B557" s="101"/>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5.75">
      <c r="A558" s="99"/>
      <c r="B558" s="101"/>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5.75">
      <c r="A559" s="99"/>
      <c r="B559" s="101"/>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5.75">
      <c r="A560" s="99"/>
      <c r="B560" s="101"/>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5.75">
      <c r="A561" s="99"/>
      <c r="B561" s="101"/>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5.75">
      <c r="A562" s="99"/>
      <c r="B562" s="101"/>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5.75">
      <c r="A563" s="99"/>
      <c r="B563" s="101"/>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5.75">
      <c r="A564" s="99"/>
      <c r="B564" s="101"/>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5.75">
      <c r="A565" s="99"/>
      <c r="B565" s="101"/>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5.75">
      <c r="A566" s="99"/>
      <c r="B566" s="101"/>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5.75">
      <c r="A567" s="99"/>
      <c r="B567" s="101"/>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5.75">
      <c r="A568" s="99"/>
      <c r="B568" s="101"/>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5.75">
      <c r="A569" s="99"/>
      <c r="B569" s="101"/>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5.75">
      <c r="A570" s="99"/>
      <c r="B570" s="101"/>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5.75">
      <c r="A571" s="99"/>
      <c r="B571" s="101"/>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5.75">
      <c r="A572" s="99"/>
      <c r="B572" s="101"/>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5.75">
      <c r="A573" s="99"/>
      <c r="B573" s="101"/>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5.75">
      <c r="A574" s="99"/>
      <c r="B574" s="101"/>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5.75">
      <c r="A575" s="99"/>
      <c r="B575" s="101"/>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5.75">
      <c r="A576" s="99"/>
      <c r="B576" s="101"/>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5.75">
      <c r="A577" s="99"/>
      <c r="B577" s="101"/>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5.75">
      <c r="A578" s="99"/>
      <c r="B578" s="101"/>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5.75">
      <c r="A579" s="99"/>
      <c r="B579" s="101"/>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5.75">
      <c r="A580" s="99"/>
      <c r="B580" s="101"/>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5.75">
      <c r="A581" s="99"/>
      <c r="B581" s="101"/>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5.75">
      <c r="A582" s="99"/>
      <c r="B582" s="101"/>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5.75">
      <c r="A583" s="99"/>
      <c r="B583" s="101"/>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5.75">
      <c r="A584" s="99"/>
      <c r="B584" s="101"/>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5.75">
      <c r="A585" s="99"/>
      <c r="B585" s="101"/>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5.75">
      <c r="A586" s="99"/>
      <c r="B586" s="101"/>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5.75">
      <c r="A587" s="99"/>
      <c r="B587" s="101"/>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5.75">
      <c r="A588" s="99"/>
      <c r="B588" s="101"/>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5.75">
      <c r="A589" s="99"/>
      <c r="B589" s="101"/>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5.75">
      <c r="A590" s="99"/>
      <c r="B590" s="101"/>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5.75">
      <c r="A591" s="99"/>
      <c r="B591" s="101"/>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5.75">
      <c r="A592" s="99"/>
      <c r="B592" s="101"/>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5.75">
      <c r="A593" s="99"/>
      <c r="B593" s="101"/>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5.75">
      <c r="A594" s="99"/>
      <c r="B594" s="101"/>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5.75">
      <c r="A595" s="99"/>
      <c r="B595" s="101"/>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5.75">
      <c r="A596" s="99"/>
      <c r="B596" s="101"/>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5.75">
      <c r="A597" s="99"/>
      <c r="B597" s="101"/>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5.75">
      <c r="A598" s="99"/>
      <c r="B598" s="101"/>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5.75">
      <c r="A599" s="99"/>
      <c r="B599" s="101"/>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5.75">
      <c r="A600" s="99"/>
      <c r="B600" s="101"/>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5.75">
      <c r="A601" s="99"/>
      <c r="B601" s="101"/>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5.75">
      <c r="A602" s="99"/>
      <c r="B602" s="101"/>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5.75">
      <c r="A603" s="99"/>
      <c r="B603" s="101"/>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5.75">
      <c r="A604" s="99"/>
      <c r="B604" s="101"/>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5.75">
      <c r="A605" s="99"/>
      <c r="B605" s="101"/>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5.75">
      <c r="A606" s="99"/>
      <c r="B606" s="101"/>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5.75">
      <c r="A607" s="99"/>
      <c r="B607" s="101"/>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5.75">
      <c r="A608" s="99"/>
      <c r="B608" s="101"/>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5.75">
      <c r="A609" s="99"/>
      <c r="B609" s="101"/>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5.75">
      <c r="A610" s="99"/>
      <c r="B610" s="101"/>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5.75">
      <c r="A611" s="99"/>
      <c r="B611" s="101"/>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5.75">
      <c r="A612" s="99"/>
      <c r="B612" s="101"/>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5.75">
      <c r="A613" s="99"/>
      <c r="B613" s="101"/>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5.75">
      <c r="A614" s="99"/>
      <c r="B614" s="101"/>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5.75">
      <c r="A615" s="99"/>
      <c r="B615" s="101"/>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5.75">
      <c r="A616" s="99"/>
      <c r="B616" s="101"/>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5.75">
      <c r="A617" s="99"/>
      <c r="B617" s="101"/>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5.75">
      <c r="A618" s="99"/>
      <c r="B618" s="101"/>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5.75">
      <c r="A619" s="99"/>
      <c r="B619" s="101"/>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5.75">
      <c r="A620" s="99"/>
      <c r="B620" s="101"/>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5.75">
      <c r="A621" s="99"/>
      <c r="B621" s="101"/>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5.75">
      <c r="A622" s="99"/>
      <c r="B622" s="101"/>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5.75">
      <c r="A623" s="99"/>
      <c r="B623" s="101"/>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5.75">
      <c r="A624" s="99"/>
      <c r="B624" s="101"/>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5.75">
      <c r="A625" s="99"/>
      <c r="B625" s="101"/>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5.75">
      <c r="A626" s="99"/>
      <c r="B626" s="101"/>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5.75">
      <c r="A627" s="99"/>
      <c r="B627" s="101"/>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5.75">
      <c r="A628" s="99"/>
      <c r="B628" s="101"/>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5.75">
      <c r="A629" s="99"/>
      <c r="B629" s="101"/>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5.75">
      <c r="A630" s="99"/>
      <c r="B630" s="101"/>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5.75">
      <c r="A631" s="99"/>
      <c r="B631" s="101"/>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5.75">
      <c r="A632" s="99"/>
      <c r="B632" s="101"/>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5.75">
      <c r="A633" s="99"/>
      <c r="B633" s="101"/>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5.75">
      <c r="A634" s="99"/>
      <c r="B634" s="101"/>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5.75">
      <c r="A635" s="99"/>
      <c r="B635" s="101"/>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5.75">
      <c r="A636" s="99"/>
      <c r="B636" s="101"/>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5.75">
      <c r="A637" s="99"/>
      <c r="B637" s="101"/>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5.75">
      <c r="A638" s="99"/>
      <c r="B638" s="101"/>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5.75">
      <c r="A639" s="99"/>
      <c r="B639" s="101"/>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5.75">
      <c r="A640" s="99"/>
      <c r="B640" s="101"/>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5.75">
      <c r="A641" s="99"/>
      <c r="B641" s="101"/>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5.75">
      <c r="A642" s="99"/>
      <c r="B642" s="101"/>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5.75">
      <c r="A643" s="99"/>
      <c r="B643" s="101"/>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5.75">
      <c r="A644" s="99"/>
      <c r="B644" s="101"/>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5.75">
      <c r="A645" s="99"/>
      <c r="B645" s="101"/>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5.75">
      <c r="A646" s="99"/>
      <c r="B646" s="101"/>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5.75">
      <c r="A647" s="99"/>
      <c r="B647" s="101"/>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5.75">
      <c r="A648" s="99"/>
      <c r="B648" s="101"/>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5.75">
      <c r="A649" s="99"/>
      <c r="B649" s="101"/>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5.75">
      <c r="A650" s="99"/>
      <c r="B650" s="101"/>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5.75">
      <c r="A651" s="99"/>
      <c r="B651" s="101"/>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5.75">
      <c r="A652" s="99"/>
      <c r="B652" s="101"/>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5.75">
      <c r="A653" s="99"/>
      <c r="B653" s="101"/>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5.75">
      <c r="A654" s="99"/>
      <c r="B654" s="101"/>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5.75">
      <c r="A655" s="99"/>
      <c r="B655" s="101"/>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5.75">
      <c r="A656" s="99"/>
      <c r="B656" s="101"/>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5.75">
      <c r="A657" s="99"/>
      <c r="B657" s="101"/>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5.75">
      <c r="A658" s="99"/>
      <c r="B658" s="101"/>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5.75">
      <c r="A659" s="99"/>
      <c r="B659" s="101"/>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5.75">
      <c r="A660" s="99"/>
      <c r="B660" s="101"/>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5.75">
      <c r="A661" s="99"/>
      <c r="B661" s="101"/>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5.75">
      <c r="A662" s="99"/>
      <c r="B662" s="101"/>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5.75">
      <c r="A663" s="99"/>
      <c r="B663" s="101"/>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5.75">
      <c r="A664" s="99"/>
      <c r="B664" s="101"/>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5.75">
      <c r="A665" s="99"/>
      <c r="B665" s="101"/>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5.75">
      <c r="A666" s="99"/>
      <c r="B666" s="101"/>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5.75">
      <c r="A667" s="99"/>
      <c r="B667" s="101"/>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5.75">
      <c r="A668" s="99"/>
      <c r="B668" s="101"/>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5.75">
      <c r="A669" s="99"/>
      <c r="B669" s="101"/>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5.75">
      <c r="A670" s="99"/>
      <c r="B670" s="101"/>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5.75">
      <c r="A671" s="99"/>
      <c r="B671" s="101"/>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5.75">
      <c r="A672" s="99"/>
      <c r="B672" s="101"/>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5.75">
      <c r="A673" s="99"/>
      <c r="B673" s="101"/>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5.75">
      <c r="A674" s="99"/>
      <c r="B674" s="101"/>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5.75">
      <c r="A675" s="99"/>
      <c r="B675" s="101"/>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5.75">
      <c r="A676" s="99"/>
      <c r="B676" s="101"/>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5.75">
      <c r="A677" s="99"/>
      <c r="B677" s="101"/>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5.75">
      <c r="A678" s="99"/>
      <c r="B678" s="101"/>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5.75">
      <c r="A679" s="99"/>
      <c r="B679" s="101"/>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5.75">
      <c r="A680" s="99"/>
      <c r="B680" s="101"/>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5.75">
      <c r="A681" s="99"/>
      <c r="B681" s="101"/>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5.75">
      <c r="A682" s="99"/>
      <c r="B682" s="101"/>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5.75">
      <c r="A683" s="99"/>
      <c r="B683" s="101"/>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5.75">
      <c r="A684" s="99"/>
      <c r="B684" s="101"/>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5.75">
      <c r="A685" s="99"/>
      <c r="B685" s="101"/>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5.75">
      <c r="A686" s="99"/>
      <c r="B686" s="101"/>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5.75">
      <c r="A687" s="99"/>
      <c r="B687" s="101"/>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5.75">
      <c r="A688" s="99"/>
      <c r="B688" s="101"/>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5.75">
      <c r="A689" s="99"/>
      <c r="B689" s="101"/>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5.75">
      <c r="A690" s="99"/>
      <c r="B690" s="101"/>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5.75">
      <c r="A691" s="99"/>
      <c r="B691" s="101"/>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5.75">
      <c r="A692" s="99"/>
      <c r="B692" s="101"/>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5.75">
      <c r="A693" s="99"/>
      <c r="B693" s="101"/>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5.75">
      <c r="A694" s="99"/>
      <c r="B694" s="101"/>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5.75">
      <c r="A695" s="99"/>
      <c r="B695" s="101"/>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5.75">
      <c r="A696" s="99"/>
      <c r="B696" s="101"/>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5.75">
      <c r="A697" s="99"/>
      <c r="B697" s="101"/>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5.75">
      <c r="A698" s="99"/>
      <c r="B698" s="101"/>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5.75">
      <c r="A699" s="99"/>
      <c r="B699" s="101"/>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5.75">
      <c r="A700" s="99"/>
      <c r="B700" s="101"/>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5.75">
      <c r="A701" s="99"/>
      <c r="B701" s="101"/>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5.75">
      <c r="A702" s="99"/>
      <c r="B702" s="101"/>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5.75">
      <c r="A703" s="99"/>
      <c r="B703" s="101"/>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5.75">
      <c r="A704" s="99"/>
      <c r="B704" s="101"/>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5.75">
      <c r="A705" s="99"/>
      <c r="B705" s="101"/>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5.75">
      <c r="A706" s="99"/>
      <c r="B706" s="101"/>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5.75">
      <c r="A707" s="99"/>
      <c r="B707" s="101"/>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5.75">
      <c r="A708" s="99"/>
      <c r="B708" s="101"/>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5.75">
      <c r="A709" s="99"/>
      <c r="B709" s="101"/>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5.75">
      <c r="A710" s="99"/>
      <c r="B710" s="101"/>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5.75">
      <c r="A711" s="99"/>
      <c r="B711" s="101"/>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5.75">
      <c r="A712" s="99"/>
      <c r="B712" s="101"/>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5.75">
      <c r="A713" s="99"/>
      <c r="B713" s="101"/>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5.75">
      <c r="A714" s="99"/>
      <c r="B714" s="101"/>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5.75">
      <c r="A715" s="99"/>
      <c r="B715" s="101"/>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5.75">
      <c r="A716" s="99"/>
      <c r="B716" s="101"/>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5.75">
      <c r="A717" s="99"/>
      <c r="B717" s="101"/>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5.75">
      <c r="A718" s="99"/>
      <c r="B718" s="101"/>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5.75">
      <c r="A719" s="99"/>
      <c r="B719" s="101"/>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5.75">
      <c r="A720" s="99"/>
      <c r="B720" s="101"/>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5.75">
      <c r="A721" s="99"/>
      <c r="B721" s="101"/>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5.75">
      <c r="A722" s="99"/>
      <c r="B722" s="101"/>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5.75">
      <c r="A723" s="99"/>
      <c r="B723" s="101"/>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5.75">
      <c r="A724" s="99"/>
      <c r="B724" s="101"/>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5.75">
      <c r="A725" s="99"/>
      <c r="B725" s="101"/>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5.75">
      <c r="A726" s="99"/>
      <c r="B726" s="101"/>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5.75">
      <c r="A727" s="99"/>
      <c r="B727" s="101"/>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5.75">
      <c r="A728" s="99"/>
      <c r="B728" s="101"/>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5.75">
      <c r="A729" s="99"/>
      <c r="B729" s="101"/>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5.75">
      <c r="A730" s="99"/>
      <c r="B730" s="101"/>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5.75">
      <c r="A731" s="99"/>
      <c r="B731" s="101"/>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5.75">
      <c r="A732" s="99"/>
      <c r="B732" s="101"/>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5.75">
      <c r="A733" s="99"/>
      <c r="B733" s="101"/>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5.75">
      <c r="A734" s="99"/>
      <c r="B734" s="101"/>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5.75">
      <c r="A735" s="99"/>
      <c r="B735" s="101"/>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5.75">
      <c r="A736" s="99"/>
      <c r="B736" s="101"/>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5.75">
      <c r="A737" s="99"/>
      <c r="B737" s="101"/>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5.75">
      <c r="A738" s="99"/>
      <c r="B738" s="101"/>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5.75">
      <c r="A739" s="99"/>
      <c r="B739" s="101"/>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5.75">
      <c r="A740" s="99"/>
      <c r="B740" s="101"/>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5.75">
      <c r="A741" s="99"/>
      <c r="B741" s="101"/>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5.75">
      <c r="A742" s="99"/>
      <c r="B742" s="101"/>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5.75">
      <c r="A743" s="99"/>
      <c r="B743" s="101"/>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5.75">
      <c r="A744" s="99"/>
      <c r="B744" s="101"/>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5.75">
      <c r="A745" s="99"/>
      <c r="B745" s="101"/>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5.75">
      <c r="A746" s="99"/>
      <c r="B746" s="101"/>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5.75">
      <c r="A747" s="99"/>
      <c r="B747" s="101"/>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5.75">
      <c r="A748" s="99"/>
      <c r="B748" s="101"/>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5.75">
      <c r="A749" s="99"/>
      <c r="B749" s="101"/>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5.75">
      <c r="A750" s="99"/>
      <c r="B750" s="101"/>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5.75">
      <c r="A751" s="99"/>
      <c r="B751" s="101"/>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5.75">
      <c r="A752" s="99"/>
      <c r="B752" s="101"/>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5.75">
      <c r="A753" s="99"/>
      <c r="B753" s="101"/>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5.75">
      <c r="A754" s="99"/>
      <c r="B754" s="101"/>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5.75">
      <c r="A755" s="99"/>
      <c r="B755" s="101"/>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5.75">
      <c r="A756" s="99"/>
      <c r="B756" s="101"/>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5.75">
      <c r="A757" s="99"/>
      <c r="B757" s="101"/>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5.75">
      <c r="A758" s="99"/>
      <c r="B758" s="101"/>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5.75">
      <c r="A759" s="99"/>
      <c r="B759" s="101"/>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5.75">
      <c r="A760" s="99"/>
      <c r="B760" s="101"/>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5.75">
      <c r="A761" s="99"/>
      <c r="B761" s="101"/>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5.75">
      <c r="A762" s="99"/>
      <c r="B762" s="101"/>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5.75">
      <c r="A763" s="99"/>
      <c r="B763" s="101"/>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5.75">
      <c r="A764" s="99"/>
      <c r="B764" s="101"/>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5.75">
      <c r="A765" s="99"/>
      <c r="B765" s="101"/>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5.75">
      <c r="A766" s="99"/>
      <c r="B766" s="101"/>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5.75">
      <c r="A767" s="99"/>
      <c r="B767" s="101"/>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5.75">
      <c r="A768" s="99"/>
      <c r="B768" s="101"/>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5.75">
      <c r="A769" s="99"/>
      <c r="B769" s="101"/>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5.75">
      <c r="A770" s="99"/>
      <c r="B770" s="101"/>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5.75">
      <c r="A771" s="99"/>
      <c r="B771" s="101"/>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5.75">
      <c r="A772" s="99"/>
      <c r="B772" s="101"/>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5.75">
      <c r="A773" s="99"/>
      <c r="B773" s="101"/>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5.75">
      <c r="A774" s="99"/>
      <c r="B774" s="101"/>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5.75">
      <c r="A775" s="99"/>
      <c r="B775" s="101"/>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5.75">
      <c r="A776" s="99"/>
      <c r="B776" s="101"/>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5.75">
      <c r="A777" s="99"/>
      <c r="B777" s="101"/>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5.75">
      <c r="A778" s="99"/>
      <c r="B778" s="101"/>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5.75">
      <c r="A779" s="99"/>
      <c r="B779" s="101"/>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5.75">
      <c r="A780" s="99"/>
      <c r="B780" s="101"/>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5.75">
      <c r="A781" s="99"/>
      <c r="B781" s="101"/>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5.75">
      <c r="A782" s="99"/>
      <c r="B782" s="101"/>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5.75">
      <c r="A783" s="99"/>
      <c r="B783" s="101"/>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5.75">
      <c r="A784" s="99"/>
      <c r="B784" s="101"/>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5.75">
      <c r="A785" s="99"/>
      <c r="B785" s="101"/>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5.75">
      <c r="A786" s="99"/>
      <c r="B786" s="101"/>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5.75">
      <c r="A787" s="99"/>
      <c r="B787" s="101"/>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5.75">
      <c r="A788" s="99"/>
      <c r="B788" s="101"/>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5.75">
      <c r="A789" s="99"/>
      <c r="B789" s="101"/>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5.75">
      <c r="A790" s="99"/>
      <c r="B790" s="101"/>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5.75">
      <c r="A791" s="99"/>
      <c r="B791" s="101"/>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5.75">
      <c r="A792" s="99"/>
      <c r="B792" s="101"/>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5.75">
      <c r="A793" s="99"/>
      <c r="B793" s="101"/>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5.75">
      <c r="A794" s="99"/>
      <c r="B794" s="101"/>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5.75">
      <c r="A795" s="99"/>
      <c r="B795" s="101"/>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5.75">
      <c r="A796" s="99"/>
      <c r="B796" s="101"/>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5.75">
      <c r="A797" s="99"/>
      <c r="B797" s="101"/>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5.75">
      <c r="A798" s="99"/>
      <c r="B798" s="101"/>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5.75">
      <c r="A799" s="99"/>
      <c r="B799" s="101"/>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5.75">
      <c r="A800" s="99"/>
      <c r="B800" s="101"/>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5.75">
      <c r="A801" s="99"/>
      <c r="B801" s="101"/>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5.75">
      <c r="A802" s="99"/>
      <c r="B802" s="101"/>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5.75">
      <c r="A803" s="99"/>
      <c r="B803" s="101"/>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5.75">
      <c r="A804" s="99"/>
      <c r="B804" s="101"/>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5.75">
      <c r="A805" s="99"/>
      <c r="B805" s="101"/>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5.75">
      <c r="A806" s="99"/>
      <c r="B806" s="101"/>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5.75">
      <c r="A807" s="99"/>
      <c r="B807" s="101"/>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5.75">
      <c r="A808" s="99"/>
      <c r="B808" s="101"/>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5.75">
      <c r="A809" s="99"/>
      <c r="B809" s="101"/>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5.75">
      <c r="A810" s="99"/>
      <c r="B810" s="101"/>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5.75">
      <c r="A811" s="99"/>
      <c r="B811" s="101"/>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5.75">
      <c r="A812" s="99"/>
      <c r="B812" s="101"/>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5.75">
      <c r="A813" s="99"/>
      <c r="B813" s="101"/>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5.75">
      <c r="A814" s="99"/>
      <c r="B814" s="101"/>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5.75">
      <c r="A815" s="99"/>
      <c r="B815" s="101"/>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5.75">
      <c r="A816" s="99"/>
      <c r="B816" s="101"/>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5.75">
      <c r="A817" s="99"/>
      <c r="B817" s="101"/>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5.75">
      <c r="A818" s="99"/>
      <c r="B818" s="101"/>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5.75">
      <c r="A819" s="99"/>
      <c r="B819" s="101"/>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5.75">
      <c r="A820" s="99"/>
      <c r="B820" s="101"/>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5.75">
      <c r="A821" s="99"/>
      <c r="B821" s="101"/>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5.75">
      <c r="A822" s="99"/>
      <c r="B822" s="101"/>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5.75">
      <c r="A823" s="99"/>
      <c r="B823" s="101"/>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5.75">
      <c r="A824" s="99"/>
      <c r="B824" s="101"/>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5.75">
      <c r="A825" s="99"/>
      <c r="B825" s="101"/>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5.75">
      <c r="A826" s="99"/>
      <c r="B826" s="101"/>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5.75">
      <c r="A827" s="99"/>
      <c r="B827" s="101"/>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5.75">
      <c r="A828" s="99"/>
      <c r="B828" s="101"/>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5.75">
      <c r="A829" s="99"/>
      <c r="B829" s="101"/>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5.75">
      <c r="A830" s="99"/>
      <c r="B830" s="101"/>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5.75">
      <c r="A831" s="99"/>
      <c r="B831" s="101"/>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5.75">
      <c r="A832" s="99"/>
      <c r="B832" s="101"/>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5.75">
      <c r="A833" s="99"/>
      <c r="B833" s="101"/>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5.75">
      <c r="A834" s="99"/>
      <c r="B834" s="101"/>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5.75">
      <c r="A835" s="99"/>
      <c r="B835" s="101"/>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5.75">
      <c r="A836" s="99"/>
      <c r="B836" s="101"/>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5.75">
      <c r="A837" s="99"/>
      <c r="B837" s="101"/>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5.75">
      <c r="A838" s="99"/>
      <c r="B838" s="101"/>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5.75">
      <c r="A839" s="99"/>
      <c r="B839" s="101"/>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5.75">
      <c r="A840" s="99"/>
      <c r="B840" s="101"/>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5.75">
      <c r="A841" s="99"/>
      <c r="B841" s="101"/>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5.75">
      <c r="A842" s="99"/>
      <c r="B842" s="101"/>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5.75">
      <c r="A843" s="99"/>
      <c r="B843" s="101"/>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5.75">
      <c r="A844" s="99"/>
      <c r="B844" s="101"/>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5.75">
      <c r="A845" s="99"/>
      <c r="B845" s="101"/>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5.75">
      <c r="A846" s="99"/>
      <c r="B846" s="101"/>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5.75">
      <c r="A847" s="99"/>
      <c r="B847" s="101"/>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5.75">
      <c r="A848" s="99"/>
      <c r="B848" s="101"/>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5.75">
      <c r="A849" s="99"/>
      <c r="B849" s="101"/>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5.75">
      <c r="A850" s="99"/>
      <c r="B850" s="101"/>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5.75">
      <c r="A851" s="99"/>
      <c r="B851" s="101"/>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5.75">
      <c r="A852" s="99"/>
      <c r="B852" s="101"/>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5.75">
      <c r="A853" s="99"/>
      <c r="B853" s="101"/>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5.75">
      <c r="A854" s="99"/>
      <c r="B854" s="101"/>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5.75">
      <c r="A855" s="99"/>
      <c r="B855" s="101"/>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5.75">
      <c r="A856" s="99"/>
      <c r="B856" s="101"/>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5.75">
      <c r="A857" s="99"/>
      <c r="B857" s="101"/>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5.75">
      <c r="A858" s="99"/>
      <c r="B858" s="101"/>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5.75">
      <c r="A859" s="99"/>
      <c r="B859" s="101"/>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5.75">
      <c r="A860" s="99"/>
      <c r="B860" s="101"/>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5.75">
      <c r="A861" s="99"/>
      <c r="B861" s="101"/>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5.75">
      <c r="A862" s="99"/>
      <c r="B862" s="101"/>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5.75">
      <c r="A863" s="99"/>
      <c r="B863" s="101"/>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5.75">
      <c r="A864" s="99"/>
      <c r="B864" s="101"/>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5.75">
      <c r="A865" s="99"/>
      <c r="B865" s="101"/>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5.75">
      <c r="A866" s="99"/>
      <c r="B866" s="101"/>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5.75">
      <c r="A867" s="99"/>
      <c r="B867" s="101"/>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5.75">
      <c r="A868" s="99"/>
      <c r="B868" s="101"/>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5.75">
      <c r="A869" s="99"/>
      <c r="B869" s="101"/>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5.75">
      <c r="A870" s="99"/>
      <c r="B870" s="101"/>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5.75">
      <c r="A871" s="99"/>
      <c r="B871" s="101"/>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5.75">
      <c r="A872" s="99"/>
      <c r="B872" s="101"/>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5.75">
      <c r="A873" s="99"/>
      <c r="B873" s="101"/>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5.75">
      <c r="A874" s="99"/>
      <c r="B874" s="101"/>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5.75">
      <c r="A875" s="99"/>
      <c r="B875" s="101"/>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5.75">
      <c r="A876" s="99"/>
      <c r="B876" s="101"/>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5.75">
      <c r="A877" s="99"/>
      <c r="B877" s="101"/>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5.75">
      <c r="A878" s="99"/>
      <c r="B878" s="101"/>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5.75">
      <c r="A879" s="99"/>
      <c r="B879" s="101"/>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5.75">
      <c r="A880" s="99"/>
      <c r="B880" s="101"/>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5.75">
      <c r="A881" s="99"/>
      <c r="B881" s="101"/>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5.75">
      <c r="A882" s="99"/>
      <c r="B882" s="101"/>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5.75">
      <c r="A883" s="99"/>
      <c r="B883" s="101"/>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5.75">
      <c r="A884" s="99"/>
      <c r="B884" s="101"/>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5.75">
      <c r="A885" s="99"/>
      <c r="B885" s="101"/>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5.75">
      <c r="A886" s="99"/>
      <c r="B886" s="101"/>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5.75">
      <c r="A887" s="99"/>
      <c r="B887" s="101"/>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5.75">
      <c r="A888" s="99"/>
      <c r="B888" s="101"/>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5.75">
      <c r="A889" s="99"/>
      <c r="B889" s="101"/>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5.75">
      <c r="A890" s="99"/>
      <c r="B890" s="101"/>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5.75">
      <c r="A891" s="99"/>
      <c r="B891" s="101"/>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5.75">
      <c r="A892" s="99"/>
      <c r="B892" s="101"/>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5.75">
      <c r="A893" s="99"/>
      <c r="B893" s="101"/>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5.75">
      <c r="A894" s="99"/>
      <c r="B894" s="101"/>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5.75">
      <c r="A895" s="99"/>
      <c r="B895" s="101"/>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5.75">
      <c r="A896" s="99"/>
      <c r="B896" s="101"/>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5.75">
      <c r="A897" s="99"/>
      <c r="B897" s="101"/>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5.75">
      <c r="A898" s="99"/>
      <c r="B898" s="101"/>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5.75">
      <c r="A899" s="99"/>
      <c r="B899" s="101"/>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5.75">
      <c r="A900" s="99"/>
      <c r="B900" s="101"/>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5.75">
      <c r="A901" s="99"/>
      <c r="B901" s="101"/>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5.75">
      <c r="A902" s="99"/>
      <c r="B902" s="101"/>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5.75">
      <c r="A903" s="99"/>
      <c r="B903" s="101"/>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5.75">
      <c r="A904" s="99"/>
      <c r="B904" s="101"/>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5.75">
      <c r="A905" s="99"/>
      <c r="B905" s="101"/>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5.75">
      <c r="A906" s="99"/>
      <c r="B906" s="101"/>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5.75">
      <c r="A907" s="99"/>
      <c r="B907" s="101"/>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5.75">
      <c r="A908" s="99"/>
      <c r="B908" s="101"/>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5.75">
      <c r="A909" s="99"/>
      <c r="B909" s="101"/>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5.75">
      <c r="A910" s="99"/>
      <c r="B910" s="101"/>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5.75">
      <c r="A911" s="99"/>
      <c r="B911" s="101"/>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5.75">
      <c r="A912" s="99"/>
      <c r="B912" s="101"/>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5.75">
      <c r="A913" s="99"/>
      <c r="B913" s="101"/>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5.75">
      <c r="A914" s="99"/>
      <c r="B914" s="101"/>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5.75">
      <c r="A915" s="99"/>
      <c r="B915" s="101"/>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5.75">
      <c r="A916" s="99"/>
      <c r="B916" s="101"/>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5.75">
      <c r="A917" s="99"/>
      <c r="B917" s="101"/>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5.75">
      <c r="A918" s="99"/>
      <c r="B918" s="101"/>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5.75">
      <c r="A919" s="99"/>
      <c r="B919" s="101"/>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5.75">
      <c r="A920" s="99"/>
      <c r="B920" s="101"/>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5.75">
      <c r="A921" s="99"/>
      <c r="B921" s="101"/>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5.75">
      <c r="A922" s="99"/>
      <c r="B922" s="101"/>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5.75">
      <c r="A923" s="99"/>
      <c r="B923" s="101"/>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5.75">
      <c r="A924" s="99"/>
      <c r="B924" s="101"/>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5.75">
      <c r="A925" s="99"/>
      <c r="B925" s="101"/>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5.75">
      <c r="A926" s="99"/>
      <c r="B926" s="101"/>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5.75">
      <c r="A927" s="99"/>
      <c r="B927" s="101"/>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5.75">
      <c r="A928" s="99"/>
      <c r="B928" s="101"/>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5.75">
      <c r="A929" s="99"/>
      <c r="B929" s="101"/>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5.75">
      <c r="A930" s="99"/>
      <c r="B930" s="101"/>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5.75">
      <c r="A931" s="99"/>
      <c r="B931" s="101"/>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5.75">
      <c r="A932" s="99"/>
      <c r="B932" s="101"/>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5.75">
      <c r="A933" s="99"/>
      <c r="B933" s="101"/>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5.75">
      <c r="A934" s="99"/>
      <c r="B934" s="101"/>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5.75">
      <c r="A935" s="99"/>
      <c r="B935" s="101"/>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5.75">
      <c r="A936" s="99"/>
      <c r="B936" s="101"/>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5.75">
      <c r="A937" s="99"/>
      <c r="B937" s="101"/>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5.75">
      <c r="A938" s="99"/>
      <c r="B938" s="101"/>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5.75">
      <c r="A939" s="99"/>
      <c r="B939" s="101"/>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5.75">
      <c r="A940" s="99"/>
      <c r="B940" s="101"/>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5.75">
      <c r="A941" s="99"/>
      <c r="B941" s="101"/>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5.75">
      <c r="A942" s="99"/>
      <c r="B942" s="101"/>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5.75">
      <c r="A943" s="99"/>
      <c r="B943" s="101"/>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5.75">
      <c r="A944" s="99"/>
      <c r="B944" s="101"/>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5.75">
      <c r="A945" s="99"/>
      <c r="B945" s="101"/>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5.75">
      <c r="A946" s="99"/>
      <c r="B946" s="101"/>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5.75">
      <c r="A947" s="99"/>
      <c r="B947" s="101"/>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5.75">
      <c r="A948" s="99"/>
      <c r="B948" s="101"/>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5.75">
      <c r="A949" s="99"/>
      <c r="B949" s="101"/>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5.75">
      <c r="A950" s="99"/>
      <c r="B950" s="101"/>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5.75">
      <c r="A951" s="99"/>
      <c r="B951" s="101"/>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5.75">
      <c r="A952" s="99"/>
      <c r="B952" s="101"/>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5.75">
      <c r="A953" s="99"/>
      <c r="B953" s="101"/>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5.75">
      <c r="A954" s="99"/>
      <c r="B954" s="101"/>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5.75">
      <c r="A955" s="99"/>
      <c r="B955" s="101"/>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5.75">
      <c r="A956" s="99"/>
      <c r="B956" s="101"/>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5.75">
      <c r="A957" s="99"/>
      <c r="B957" s="101"/>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5.75">
      <c r="A958" s="99"/>
      <c r="B958" s="101"/>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5.75">
      <c r="A959" s="99"/>
      <c r="B959" s="101"/>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5.75">
      <c r="A960" s="99"/>
      <c r="B960" s="101"/>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5.75">
      <c r="A961" s="99"/>
      <c r="B961" s="101"/>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5.75">
      <c r="A962" s="99"/>
      <c r="B962" s="101"/>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5.75">
      <c r="A963" s="99"/>
      <c r="B963" s="101"/>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5.75">
      <c r="A964" s="99"/>
      <c r="B964" s="101"/>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5.75">
      <c r="A965" s="99"/>
      <c r="B965" s="101"/>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5.75">
      <c r="A966" s="99"/>
      <c r="B966" s="101"/>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5.75">
      <c r="A967" s="99"/>
      <c r="B967" s="101"/>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5.75">
      <c r="A968" s="99"/>
      <c r="B968" s="101"/>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5.75">
      <c r="A969" s="99"/>
      <c r="B969" s="101"/>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5.75">
      <c r="A970" s="99"/>
      <c r="B970" s="101"/>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5.75">
      <c r="A971" s="99"/>
      <c r="B971" s="101"/>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5.75">
      <c r="A972" s="99"/>
      <c r="B972" s="101"/>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5.75">
      <c r="A973" s="99"/>
      <c r="B973" s="101"/>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5.75">
      <c r="A974" s="99"/>
      <c r="B974" s="101"/>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5.75">
      <c r="A975" s="99"/>
      <c r="B975" s="101"/>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5.75">
      <c r="A976" s="99"/>
      <c r="B976" s="101"/>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5.75">
      <c r="A977" s="99"/>
      <c r="B977" s="101"/>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5.75">
      <c r="A978" s="99"/>
      <c r="B978" s="101"/>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5.75">
      <c r="A979" s="99"/>
      <c r="B979" s="101"/>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5.75">
      <c r="A980" s="99"/>
      <c r="B980" s="101"/>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5.75">
      <c r="A981" s="99"/>
      <c r="B981" s="101"/>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5.75">
      <c r="A982" s="99"/>
      <c r="B982" s="101"/>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5.75">
      <c r="A983" s="99"/>
      <c r="B983" s="101"/>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5.75">
      <c r="A984" s="99"/>
      <c r="B984" s="101"/>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5.75">
      <c r="A985" s="99"/>
      <c r="B985" s="101"/>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5.75">
      <c r="A986" s="99"/>
      <c r="B986" s="101"/>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5.75">
      <c r="A987" s="99"/>
      <c r="B987" s="101"/>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5.75">
      <c r="A988" s="99"/>
      <c r="B988" s="101"/>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5.75">
      <c r="A989" s="99"/>
      <c r="B989" s="101"/>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5.75">
      <c r="A990" s="99"/>
      <c r="B990" s="101"/>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5.75">
      <c r="A991" s="99"/>
      <c r="B991" s="101"/>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5.75">
      <c r="A992" s="99"/>
      <c r="B992" s="101"/>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sheetData>
  <mergeCells count="53">
    <mergeCell ref="A1:M1"/>
    <mergeCell ref="A2:A14"/>
    <mergeCell ref="C2:M2"/>
    <mergeCell ref="C3:M3"/>
    <mergeCell ref="D4:E4"/>
    <mergeCell ref="F4:G4"/>
    <mergeCell ref="I4:M4"/>
    <mergeCell ref="C5:M5"/>
    <mergeCell ref="C6:M6"/>
    <mergeCell ref="C7:F7"/>
    <mergeCell ref="I7:M7"/>
    <mergeCell ref="B8:B10"/>
    <mergeCell ref="C8:D9"/>
    <mergeCell ref="F9:G9"/>
    <mergeCell ref="I9:J9"/>
    <mergeCell ref="C10:D10"/>
    <mergeCell ref="N28:N30"/>
    <mergeCell ref="F10:G10"/>
    <mergeCell ref="I10:J10"/>
    <mergeCell ref="C11:M11"/>
    <mergeCell ref="C12:M12"/>
    <mergeCell ref="C13:M13"/>
    <mergeCell ref="C14:D14"/>
    <mergeCell ref="F14:M14"/>
    <mergeCell ref="L45:M46"/>
    <mergeCell ref="C48:M48"/>
    <mergeCell ref="C50:M50"/>
    <mergeCell ref="C51:M51"/>
    <mergeCell ref="B31:B33"/>
    <mergeCell ref="B34:B43"/>
    <mergeCell ref="F42:G42"/>
    <mergeCell ref="H42:I42"/>
    <mergeCell ref="B17:B23"/>
    <mergeCell ref="B24:B27"/>
    <mergeCell ref="B44:B47"/>
    <mergeCell ref="F45:F46"/>
    <mergeCell ref="G45:J46"/>
    <mergeCell ref="C61:M61"/>
    <mergeCell ref="C49:M49"/>
    <mergeCell ref="A58:A60"/>
    <mergeCell ref="C58:M58"/>
    <mergeCell ref="C59:M59"/>
    <mergeCell ref="C60:M60"/>
    <mergeCell ref="A52:A57"/>
    <mergeCell ref="C52:M52"/>
    <mergeCell ref="C53:M53"/>
    <mergeCell ref="C54:M54"/>
    <mergeCell ref="C55:M55"/>
    <mergeCell ref="C56:M56"/>
    <mergeCell ref="C57:M57"/>
    <mergeCell ref="A15:A51"/>
    <mergeCell ref="C15:M15"/>
    <mergeCell ref="C16:M16"/>
  </mergeCells>
  <dataValidations count="1">
    <dataValidation type="list" allowBlank="1" showErrorMessage="1" sqref="I7" xr:uid="{00000000-0002-0000-4300-000000000000}">
      <formula1>INDIRECT($C$7)</formula1>
    </dataValidation>
  </dataValidations>
  <hyperlinks>
    <hyperlink ref="C56" r:id="rId1" xr:uid="{00000000-0004-0000-4300-000000000000}"/>
  </hyperlinks>
  <pageMargins left="0.7" right="0.7" top="0.75" bottom="0.75" header="0" footer="0"/>
  <pageSetup paperSize="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8EA9DB"/>
  </sheetPr>
  <dimension ref="A1:O57"/>
  <sheetViews>
    <sheetView zoomScale="87" zoomScaleNormal="87" workbookViewId="0"/>
  </sheetViews>
  <sheetFormatPr baseColWidth="10" defaultColWidth="11.42578125" defaultRowHeight="15.75"/>
  <cols>
    <col min="1" max="1" width="32.140625" style="5" customWidth="1"/>
    <col min="2" max="2" width="39.140625" style="7" customWidth="1"/>
    <col min="3" max="4" width="11.42578125" style="5"/>
    <col min="5" max="5" width="11.42578125" style="5" customWidth="1"/>
    <col min="6" max="16384" width="11.42578125" style="5"/>
  </cols>
  <sheetData>
    <row r="1" spans="1:13" ht="16.5" thickBot="1">
      <c r="A1" s="105"/>
      <c r="B1" s="106" t="s">
        <v>1454</v>
      </c>
      <c r="C1" s="107"/>
      <c r="D1" s="107"/>
      <c r="E1" s="107"/>
      <c r="F1" s="107"/>
      <c r="G1" s="107"/>
      <c r="H1" s="107"/>
      <c r="I1" s="107"/>
      <c r="J1" s="107"/>
      <c r="K1" s="107"/>
      <c r="L1" s="107"/>
      <c r="M1" s="108"/>
    </row>
    <row r="2" spans="1:13" ht="45" customHeight="1">
      <c r="A2" s="2503" t="s">
        <v>596</v>
      </c>
      <c r="B2" s="221" t="s">
        <v>597</v>
      </c>
      <c r="C2" s="2773" t="s">
        <v>513</v>
      </c>
      <c r="D2" s="2774"/>
      <c r="E2" s="2774"/>
      <c r="F2" s="2774"/>
      <c r="G2" s="2774"/>
      <c r="H2" s="2774"/>
      <c r="I2" s="2774"/>
      <c r="J2" s="2774"/>
      <c r="K2" s="2774"/>
      <c r="L2" s="2774"/>
      <c r="M2" s="2782"/>
    </row>
    <row r="3" spans="1:13" ht="30">
      <c r="A3" s="2504"/>
      <c r="B3" s="222" t="s">
        <v>793</v>
      </c>
      <c r="C3" s="2472" t="s">
        <v>1455</v>
      </c>
      <c r="D3" s="2473"/>
      <c r="E3" s="2473"/>
      <c r="F3" s="2473"/>
      <c r="G3" s="2473"/>
      <c r="H3" s="2473"/>
      <c r="I3" s="2473"/>
      <c r="J3" s="2473"/>
      <c r="K3" s="2473"/>
      <c r="L3" s="2473"/>
      <c r="M3" s="2474"/>
    </row>
    <row r="4" spans="1:13" ht="61.5" customHeight="1">
      <c r="A4" s="2504"/>
      <c r="B4" s="864" t="s">
        <v>40</v>
      </c>
      <c r="C4" s="739" t="s">
        <v>601</v>
      </c>
      <c r="D4" s="2783"/>
      <c r="E4" s="2953"/>
      <c r="F4" s="2795" t="s">
        <v>41</v>
      </c>
      <c r="G4" s="2796"/>
      <c r="H4" s="783">
        <v>13</v>
      </c>
      <c r="I4" s="3044" t="s">
        <v>1456</v>
      </c>
      <c r="J4" s="3045"/>
      <c r="K4" s="3045"/>
      <c r="L4" s="3045"/>
      <c r="M4" s="3046"/>
    </row>
    <row r="5" spans="1:13" ht="16.5" customHeight="1">
      <c r="A5" s="2504"/>
      <c r="B5" s="864" t="s">
        <v>605</v>
      </c>
      <c r="C5" s="2472" t="s">
        <v>1457</v>
      </c>
      <c r="D5" s="2473"/>
      <c r="E5" s="2473"/>
      <c r="F5" s="2473"/>
      <c r="G5" s="2473"/>
      <c r="H5" s="2473"/>
      <c r="I5" s="2473"/>
      <c r="J5" s="2473"/>
      <c r="K5" s="2473"/>
      <c r="L5" s="2473"/>
      <c r="M5" s="2474"/>
    </row>
    <row r="6" spans="1:13" ht="16.5" customHeight="1">
      <c r="A6" s="2504"/>
      <c r="B6" s="864" t="s">
        <v>607</v>
      </c>
      <c r="C6" s="2472" t="s">
        <v>904</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246"/>
      <c r="D8" s="247"/>
      <c r="E8" s="247"/>
      <c r="F8" s="247"/>
      <c r="G8" s="247"/>
      <c r="H8" s="247"/>
      <c r="I8" s="247"/>
      <c r="J8" s="247"/>
      <c r="K8" s="247"/>
      <c r="L8" s="247"/>
      <c r="M8" s="248"/>
    </row>
    <row r="9" spans="1:13">
      <c r="A9" s="2504"/>
      <c r="B9" s="2918"/>
      <c r="C9" s="4072" t="s">
        <v>677</v>
      </c>
      <c r="D9" s="4073"/>
      <c r="E9" s="622"/>
      <c r="F9" s="4073"/>
      <c r="G9" s="4073"/>
      <c r="H9" s="622"/>
      <c r="I9" s="4073"/>
      <c r="J9" s="4073"/>
      <c r="K9" s="249"/>
      <c r="L9" s="249"/>
      <c r="M9" s="250"/>
    </row>
    <row r="10" spans="1:13">
      <c r="A10" s="2504"/>
      <c r="B10" s="2919"/>
      <c r="C10" s="4072" t="s">
        <v>612</v>
      </c>
      <c r="D10" s="4073"/>
      <c r="E10" s="882"/>
      <c r="F10" s="4073" t="s">
        <v>612</v>
      </c>
      <c r="G10" s="4073"/>
      <c r="H10" s="882"/>
      <c r="I10" s="4073" t="s">
        <v>612</v>
      </c>
      <c r="J10" s="4073"/>
      <c r="K10" s="884"/>
      <c r="L10" s="884"/>
      <c r="M10" s="251"/>
    </row>
    <row r="11" spans="1:13" ht="60" customHeight="1">
      <c r="A11" s="2504"/>
      <c r="B11" s="222" t="s">
        <v>613</v>
      </c>
      <c r="C11" s="2479" t="s">
        <v>1458</v>
      </c>
      <c r="D11" s="2480"/>
      <c r="E11" s="2480"/>
      <c r="F11" s="2480"/>
      <c r="G11" s="2480"/>
      <c r="H11" s="2480"/>
      <c r="I11" s="2480"/>
      <c r="J11" s="2480"/>
      <c r="K11" s="2480"/>
      <c r="L11" s="2480"/>
      <c r="M11" s="2481"/>
    </row>
    <row r="12" spans="1:13" ht="54.75" customHeight="1">
      <c r="A12" s="2504"/>
      <c r="B12" s="222" t="s">
        <v>796</v>
      </c>
      <c r="C12" s="2479" t="s">
        <v>1459</v>
      </c>
      <c r="D12" s="2480"/>
      <c r="E12" s="2480"/>
      <c r="F12" s="2480"/>
      <c r="G12" s="2480"/>
      <c r="H12" s="2480"/>
      <c r="I12" s="2480"/>
      <c r="J12" s="2480"/>
      <c r="K12" s="2480"/>
      <c r="L12" s="2480"/>
      <c r="M12" s="2481"/>
    </row>
    <row r="13" spans="1:13" ht="41.25" customHeight="1">
      <c r="A13" s="2504"/>
      <c r="B13" s="222" t="s">
        <v>798</v>
      </c>
      <c r="C13" s="3891" t="s">
        <v>1423</v>
      </c>
      <c r="D13" s="4070"/>
      <c r="E13" s="4070"/>
      <c r="F13" s="4070"/>
      <c r="G13" s="4070"/>
      <c r="H13" s="4070"/>
      <c r="I13" s="4070"/>
      <c r="J13" s="4070"/>
      <c r="K13" s="4070"/>
      <c r="L13" s="4070"/>
      <c r="M13" s="4071"/>
    </row>
    <row r="14" spans="1:13" ht="35.25" customHeight="1">
      <c r="A14" s="2504"/>
      <c r="B14" s="798" t="s">
        <v>800</v>
      </c>
      <c r="C14" s="2800" t="s">
        <v>97</v>
      </c>
      <c r="D14" s="2486"/>
      <c r="E14" s="125" t="s">
        <v>801</v>
      </c>
      <c r="F14" s="2907" t="s">
        <v>1460</v>
      </c>
      <c r="G14" s="2480"/>
      <c r="H14" s="2480"/>
      <c r="I14" s="2480"/>
      <c r="J14" s="2480"/>
      <c r="K14" s="2480"/>
      <c r="L14" s="2480"/>
      <c r="M14" s="2481"/>
    </row>
    <row r="15" spans="1:13">
      <c r="A15" s="2476" t="s">
        <v>615</v>
      </c>
      <c r="B15" s="223" t="s">
        <v>30</v>
      </c>
      <c r="C15" s="2479" t="s">
        <v>516</v>
      </c>
      <c r="D15" s="2480"/>
      <c r="E15" s="2480"/>
      <c r="F15" s="2480"/>
      <c r="G15" s="2480"/>
      <c r="H15" s="2480"/>
      <c r="I15" s="2480"/>
      <c r="J15" s="2480"/>
      <c r="K15" s="2480"/>
      <c r="L15" s="2480"/>
      <c r="M15" s="2481"/>
    </row>
    <row r="16" spans="1:13">
      <c r="A16" s="2477"/>
      <c r="B16" s="223" t="s">
        <v>804</v>
      </c>
      <c r="C16" s="2479" t="s">
        <v>514</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t="s">
        <v>627</v>
      </c>
      <c r="E21" s="133" t="s">
        <v>625</v>
      </c>
      <c r="F21" s="135"/>
      <c r="G21" s="133"/>
      <c r="H21" s="875"/>
      <c r="I21" s="133"/>
      <c r="J21" s="875"/>
      <c r="K21" s="133"/>
      <c r="L21" s="133"/>
      <c r="M21" s="876"/>
    </row>
    <row r="22" spans="1:13">
      <c r="A22" s="2477"/>
      <c r="B22" s="2798"/>
      <c r="C22" s="131" t="s">
        <v>626</v>
      </c>
      <c r="D22" s="136"/>
      <c r="E22" s="133" t="s">
        <v>628</v>
      </c>
      <c r="F22" s="784"/>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6"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152" t="s">
        <v>77</v>
      </c>
      <c r="E29" s="142"/>
      <c r="F29" s="153" t="s">
        <v>638</v>
      </c>
      <c r="G29" s="136" t="s">
        <v>77</v>
      </c>
      <c r="H29" s="142"/>
      <c r="I29" s="153" t="s">
        <v>639</v>
      </c>
      <c r="J29" s="749"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160" t="s">
        <v>681</v>
      </c>
      <c r="H32" s="159"/>
      <c r="I32" s="153"/>
      <c r="J32" s="159"/>
      <c r="K32" s="159"/>
      <c r="L32" s="121"/>
      <c r="M32" s="122"/>
    </row>
    <row r="33" spans="1:15">
      <c r="A33" s="2477"/>
      <c r="B33" s="2799"/>
      <c r="C33" s="137"/>
      <c r="D33" s="161"/>
      <c r="E33" s="162"/>
      <c r="F33" s="138"/>
      <c r="G33" s="162"/>
      <c r="H33" s="162"/>
      <c r="I33" s="163"/>
      <c r="J33" s="162"/>
      <c r="K33" s="162"/>
      <c r="L33" s="123"/>
      <c r="M33" s="124"/>
    </row>
    <row r="34" spans="1:15">
      <c r="A34" s="2477"/>
      <c r="B34" s="2797" t="s">
        <v>644</v>
      </c>
      <c r="C34" s="164"/>
      <c r="D34" s="740"/>
      <c r="E34" s="740"/>
      <c r="F34" s="740"/>
      <c r="G34" s="740"/>
      <c r="H34" s="740"/>
      <c r="I34" s="740"/>
      <c r="J34" s="740"/>
      <c r="K34" s="740"/>
      <c r="L34" s="740"/>
      <c r="M34" s="165"/>
    </row>
    <row r="35" spans="1:15">
      <c r="A35" s="2477"/>
      <c r="B35" s="2798"/>
      <c r="C35" s="166"/>
      <c r="D35" s="743">
        <v>2021</v>
      </c>
      <c r="E35" s="743"/>
      <c r="F35" s="743">
        <v>2022</v>
      </c>
      <c r="G35" s="743"/>
      <c r="H35" s="167">
        <v>2023</v>
      </c>
      <c r="I35" s="167"/>
      <c r="J35" s="167">
        <v>2024</v>
      </c>
      <c r="K35" s="743"/>
      <c r="L35" s="743">
        <v>2025</v>
      </c>
      <c r="M35" s="797"/>
      <c r="O35" s="623"/>
    </row>
    <row r="36" spans="1:15">
      <c r="A36" s="2477"/>
      <c r="B36" s="2798"/>
      <c r="C36" s="166"/>
      <c r="D36" s="800">
        <v>1</v>
      </c>
      <c r="E36" s="799"/>
      <c r="F36" s="800">
        <v>2</v>
      </c>
      <c r="G36" s="799"/>
      <c r="H36" s="800">
        <v>2</v>
      </c>
      <c r="I36" s="799"/>
      <c r="J36" s="800">
        <v>2</v>
      </c>
      <c r="K36" s="799"/>
      <c r="L36" s="800">
        <v>2</v>
      </c>
      <c r="M36" s="788"/>
      <c r="O36" s="623"/>
    </row>
    <row r="37" spans="1:15">
      <c r="A37" s="2477"/>
      <c r="B37" s="2798"/>
      <c r="C37" s="166"/>
      <c r="D37" s="168" t="s">
        <v>645</v>
      </c>
      <c r="E37" s="787"/>
      <c r="F37" s="168" t="s">
        <v>646</v>
      </c>
      <c r="G37" s="787"/>
      <c r="H37" s="169"/>
      <c r="I37" s="170"/>
      <c r="J37" s="169"/>
      <c r="K37" s="170"/>
      <c r="L37" s="169"/>
      <c r="M37" s="171"/>
    </row>
    <row r="38" spans="1:15">
      <c r="A38" s="2477"/>
      <c r="B38" s="2798"/>
      <c r="C38" s="166"/>
      <c r="D38" s="800">
        <v>2025</v>
      </c>
      <c r="E38" s="799"/>
      <c r="F38" s="2923">
        <v>9</v>
      </c>
      <c r="G38" s="2902"/>
      <c r="H38" s="2922"/>
      <c r="I38" s="2922"/>
      <c r="J38" s="801"/>
      <c r="K38" s="743"/>
      <c r="L38" s="801"/>
      <c r="M38" s="744"/>
    </row>
    <row r="39" spans="1:15">
      <c r="A39" s="2477"/>
      <c r="B39" s="2798"/>
      <c r="C39" s="172"/>
      <c r="D39" s="168"/>
      <c r="E39" s="787"/>
      <c r="F39" s="168"/>
      <c r="G39" s="787"/>
      <c r="H39" s="753"/>
      <c r="I39" s="813"/>
      <c r="J39" s="753"/>
      <c r="K39" s="813"/>
      <c r="L39" s="753"/>
      <c r="M39" s="173"/>
    </row>
    <row r="40" spans="1:15" ht="18" customHeight="1">
      <c r="A40" s="2477"/>
      <c r="B40" s="2797" t="s">
        <v>647</v>
      </c>
      <c r="C40" s="140"/>
      <c r="D40" s="141"/>
      <c r="E40" s="141"/>
      <c r="F40" s="141"/>
      <c r="G40" s="141"/>
      <c r="H40" s="141"/>
      <c r="I40" s="141"/>
      <c r="J40" s="141"/>
      <c r="K40" s="141"/>
      <c r="L40" s="121"/>
      <c r="M40" s="122"/>
    </row>
    <row r="41" spans="1:15">
      <c r="A41" s="2477"/>
      <c r="B41" s="2798"/>
      <c r="C41" s="174"/>
      <c r="D41" s="175" t="s">
        <v>601</v>
      </c>
      <c r="E41" s="176" t="s">
        <v>171</v>
      </c>
      <c r="F41" s="2491" t="s">
        <v>648</v>
      </c>
      <c r="G41" s="2492" t="s">
        <v>687</v>
      </c>
      <c r="H41" s="2492"/>
      <c r="I41" s="2492"/>
      <c r="J41" s="2492"/>
      <c r="K41" s="860" t="s">
        <v>649</v>
      </c>
      <c r="L41" s="2903" t="s">
        <v>824</v>
      </c>
      <c r="M41" s="2904"/>
    </row>
    <row r="42" spans="1:15">
      <c r="A42" s="2477"/>
      <c r="B42" s="2798"/>
      <c r="C42" s="174"/>
      <c r="D42" s="177" t="s">
        <v>627</v>
      </c>
      <c r="E42" s="135"/>
      <c r="F42" s="2491"/>
      <c r="G42" s="2492"/>
      <c r="H42" s="2492"/>
      <c r="I42" s="2492"/>
      <c r="J42" s="2492"/>
      <c r="K42" s="121"/>
      <c r="L42" s="2905"/>
      <c r="M42" s="2906"/>
    </row>
    <row r="43" spans="1:15">
      <c r="A43" s="2477"/>
      <c r="B43" s="2799"/>
      <c r="C43" s="178"/>
      <c r="D43" s="123"/>
      <c r="E43" s="123"/>
      <c r="F43" s="123"/>
      <c r="G43" s="123"/>
      <c r="H43" s="123"/>
      <c r="I43" s="123"/>
      <c r="J43" s="123"/>
      <c r="K43" s="123"/>
      <c r="L43" s="121"/>
      <c r="M43" s="122"/>
    </row>
    <row r="44" spans="1:15" ht="56.25" customHeight="1">
      <c r="A44" s="2477"/>
      <c r="B44" s="222" t="s">
        <v>650</v>
      </c>
      <c r="C44" s="2479" t="s">
        <v>1461</v>
      </c>
      <c r="D44" s="2480"/>
      <c r="E44" s="2480"/>
      <c r="F44" s="2480"/>
      <c r="G44" s="2480"/>
      <c r="H44" s="2480"/>
      <c r="I44" s="2480"/>
      <c r="J44" s="2480"/>
      <c r="K44" s="2480"/>
      <c r="L44" s="2480"/>
      <c r="M44" s="2481"/>
    </row>
    <row r="45" spans="1:15">
      <c r="A45" s="2477"/>
      <c r="B45" s="223" t="s">
        <v>652</v>
      </c>
      <c r="C45" s="2479" t="s">
        <v>1462</v>
      </c>
      <c r="D45" s="2480"/>
      <c r="E45" s="2480"/>
      <c r="F45" s="2480"/>
      <c r="G45" s="2480"/>
      <c r="H45" s="2480"/>
      <c r="I45" s="2480"/>
      <c r="J45" s="2480"/>
      <c r="K45" s="2480"/>
      <c r="L45" s="2480"/>
      <c r="M45" s="2481"/>
    </row>
    <row r="46" spans="1:15">
      <c r="A46" s="2477"/>
      <c r="B46" s="223" t="s">
        <v>654</v>
      </c>
      <c r="C46" s="755">
        <v>30</v>
      </c>
      <c r="D46" s="756"/>
      <c r="E46" s="756"/>
      <c r="F46" s="756"/>
      <c r="G46" s="756"/>
      <c r="H46" s="756"/>
      <c r="I46" s="756"/>
      <c r="J46" s="756"/>
      <c r="K46" s="756"/>
      <c r="L46" s="756"/>
      <c r="M46" s="757"/>
    </row>
    <row r="47" spans="1:15">
      <c r="A47" s="2477"/>
      <c r="B47" s="223" t="s">
        <v>655</v>
      </c>
      <c r="C47" s="755" t="s">
        <v>77</v>
      </c>
      <c r="D47" s="756"/>
      <c r="E47" s="756"/>
      <c r="F47" s="756"/>
      <c r="G47" s="756"/>
      <c r="H47" s="756"/>
      <c r="I47" s="756"/>
      <c r="J47" s="756"/>
      <c r="K47" s="756"/>
      <c r="L47" s="756"/>
      <c r="M47" s="757"/>
    </row>
    <row r="48" spans="1:15" ht="15.75" customHeight="1">
      <c r="A48" s="2470" t="s">
        <v>656</v>
      </c>
      <c r="B48" s="179" t="s">
        <v>657</v>
      </c>
      <c r="C48" s="2472" t="s">
        <v>1463</v>
      </c>
      <c r="D48" s="2473"/>
      <c r="E48" s="2473"/>
      <c r="F48" s="2473"/>
      <c r="G48" s="2473"/>
      <c r="H48" s="2473"/>
      <c r="I48" s="2473"/>
      <c r="J48" s="2473"/>
      <c r="K48" s="2473"/>
      <c r="L48" s="2473"/>
      <c r="M48" s="2474"/>
    </row>
    <row r="49" spans="1:13">
      <c r="A49" s="2471"/>
      <c r="B49" s="179" t="s">
        <v>659</v>
      </c>
      <c r="C49" s="2472" t="s">
        <v>1464</v>
      </c>
      <c r="D49" s="2473"/>
      <c r="E49" s="2473"/>
      <c r="F49" s="2473"/>
      <c r="G49" s="2473"/>
      <c r="H49" s="2473"/>
      <c r="I49" s="2473"/>
      <c r="J49" s="2473"/>
      <c r="K49" s="2473"/>
      <c r="L49" s="2473"/>
      <c r="M49" s="2474"/>
    </row>
    <row r="50" spans="1:13">
      <c r="A50" s="2471"/>
      <c r="B50" s="179" t="s">
        <v>661</v>
      </c>
      <c r="C50" s="2472" t="s">
        <v>1465</v>
      </c>
      <c r="D50" s="2473"/>
      <c r="E50" s="2473"/>
      <c r="F50" s="2473"/>
      <c r="G50" s="2473"/>
      <c r="H50" s="2473"/>
      <c r="I50" s="2473"/>
      <c r="J50" s="2473"/>
      <c r="K50" s="2473"/>
      <c r="L50" s="2473"/>
      <c r="M50" s="2474"/>
    </row>
    <row r="51" spans="1:13" ht="15.75" customHeight="1">
      <c r="A51" s="2471"/>
      <c r="B51" s="180" t="s">
        <v>662</v>
      </c>
      <c r="C51" s="2472" t="s">
        <v>694</v>
      </c>
      <c r="D51" s="2473"/>
      <c r="E51" s="2473"/>
      <c r="F51" s="2473"/>
      <c r="G51" s="2473"/>
      <c r="H51" s="2473"/>
      <c r="I51" s="2473"/>
      <c r="J51" s="2473"/>
      <c r="K51" s="2473"/>
      <c r="L51" s="2473"/>
      <c r="M51" s="2474"/>
    </row>
    <row r="52" spans="1:13" ht="15.75" customHeight="1">
      <c r="A52" s="2471"/>
      <c r="B52" s="179" t="s">
        <v>663</v>
      </c>
      <c r="C52" s="2790" t="s">
        <v>154</v>
      </c>
      <c r="D52" s="2473"/>
      <c r="E52" s="2473"/>
      <c r="F52" s="2473"/>
      <c r="G52" s="2473"/>
      <c r="H52" s="2473"/>
      <c r="I52" s="2473"/>
      <c r="J52" s="2473"/>
      <c r="K52" s="2473"/>
      <c r="L52" s="2473"/>
      <c r="M52" s="2474"/>
    </row>
    <row r="53" spans="1:13" ht="16.5" thickBot="1">
      <c r="A53" s="2475"/>
      <c r="B53" s="179" t="s">
        <v>665</v>
      </c>
      <c r="C53" s="2472" t="s">
        <v>1466</v>
      </c>
      <c r="D53" s="2473"/>
      <c r="E53" s="2473"/>
      <c r="F53" s="2473"/>
      <c r="G53" s="2473"/>
      <c r="H53" s="2473"/>
      <c r="I53" s="2473"/>
      <c r="J53" s="2473"/>
      <c r="K53" s="2473"/>
      <c r="L53" s="2473"/>
      <c r="M53" s="2474"/>
    </row>
    <row r="54" spans="1:13" ht="15.75" customHeight="1">
      <c r="A54" s="2470" t="s">
        <v>667</v>
      </c>
      <c r="B54" s="181" t="s">
        <v>668</v>
      </c>
      <c r="C54" s="2472" t="s">
        <v>1031</v>
      </c>
      <c r="D54" s="2473"/>
      <c r="E54" s="2473"/>
      <c r="F54" s="2473"/>
      <c r="G54" s="2473"/>
      <c r="H54" s="2473"/>
      <c r="I54" s="2473"/>
      <c r="J54" s="2473"/>
      <c r="K54" s="2473"/>
      <c r="L54" s="2473"/>
      <c r="M54" s="2474"/>
    </row>
    <row r="55" spans="1:13" ht="18" customHeight="1">
      <c r="A55" s="2471"/>
      <c r="B55" s="181" t="s">
        <v>670</v>
      </c>
      <c r="C55" s="2472" t="s">
        <v>830</v>
      </c>
      <c r="D55" s="2473"/>
      <c r="E55" s="2473"/>
      <c r="F55" s="2473"/>
      <c r="G55" s="2473"/>
      <c r="H55" s="2473"/>
      <c r="I55" s="2473"/>
      <c r="J55" s="2473"/>
      <c r="K55" s="2473"/>
      <c r="L55" s="2473"/>
      <c r="M55" s="2474"/>
    </row>
    <row r="56" spans="1:13" ht="15.75" customHeight="1" thickBot="1">
      <c r="A56" s="2471"/>
      <c r="B56" s="181" t="s">
        <v>44</v>
      </c>
      <c r="C56" s="2472" t="s">
        <v>676</v>
      </c>
      <c r="D56" s="2473"/>
      <c r="E56" s="2473"/>
      <c r="F56" s="2473"/>
      <c r="G56" s="2473"/>
      <c r="H56" s="2473"/>
      <c r="I56" s="2473"/>
      <c r="J56" s="2473"/>
      <c r="K56" s="2473"/>
      <c r="L56" s="2473"/>
      <c r="M56" s="2474"/>
    </row>
    <row r="57" spans="1:13" ht="16.5" thickBot="1">
      <c r="A57" s="183" t="s">
        <v>672</v>
      </c>
      <c r="B57" s="225"/>
      <c r="C57" s="2463"/>
      <c r="D57" s="3040"/>
      <c r="E57" s="3040"/>
      <c r="F57" s="3040"/>
      <c r="G57" s="3040"/>
      <c r="H57" s="3040"/>
      <c r="I57" s="3040"/>
      <c r="J57" s="3040"/>
      <c r="K57" s="3040"/>
      <c r="L57" s="3040"/>
      <c r="M57" s="3041"/>
    </row>
  </sheetData>
  <mergeCells count="49">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 ref="C44:M44"/>
    <mergeCell ref="C45:M45"/>
    <mergeCell ref="C11:M11"/>
    <mergeCell ref="C12:M12"/>
    <mergeCell ref="C13:M13"/>
    <mergeCell ref="C14:D14"/>
    <mergeCell ref="F14:M14"/>
    <mergeCell ref="H38:I38"/>
    <mergeCell ref="B40:B43"/>
    <mergeCell ref="F41:F42"/>
    <mergeCell ref="G41:J42"/>
    <mergeCell ref="L41:M42"/>
    <mergeCell ref="B17:B23"/>
    <mergeCell ref="B24:B27"/>
    <mergeCell ref="B31:B33"/>
    <mergeCell ref="B34:B39"/>
    <mergeCell ref="F38:G38"/>
    <mergeCell ref="I4:M4"/>
    <mergeCell ref="C57:M57"/>
    <mergeCell ref="C52:M52"/>
    <mergeCell ref="C53:M53"/>
    <mergeCell ref="A54:A56"/>
    <mergeCell ref="C54:M54"/>
    <mergeCell ref="C55:M55"/>
    <mergeCell ref="C56:M56"/>
    <mergeCell ref="A48:A53"/>
    <mergeCell ref="C48:M48"/>
    <mergeCell ref="C49:M49"/>
    <mergeCell ref="C50:M50"/>
    <mergeCell ref="C51:M51"/>
    <mergeCell ref="A15:A47"/>
    <mergeCell ref="C15:M15"/>
    <mergeCell ref="C16:M16"/>
  </mergeCells>
  <dataValidations count="7">
    <dataValidation type="list" allowBlank="1" showInputMessage="1" showErrorMessage="1" sqref="I7:M7" xr:uid="{00000000-0002-0000-44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4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4400-000002000000}"/>
    <dataValidation allowBlank="1" showInputMessage="1" showErrorMessage="1" prompt="Identifique la meta ODS a que le apunta el indicador de producto. Seleccione de la lista desplegable." sqref="E14" xr:uid="{00000000-0002-0000-4400-000003000000}"/>
    <dataValidation allowBlank="1" showInputMessage="1" showErrorMessage="1" prompt="Identifique el ODS a que le apunta el indicador de producto. Seleccione de la lista desplegable._x000a_" sqref="B14" xr:uid="{00000000-0002-0000-4400-000004000000}"/>
    <dataValidation allowBlank="1" showInputMessage="1" showErrorMessage="1" prompt="Incluir una ficha por cada indicador, ya sea de producto o de resultado" sqref="B1" xr:uid="{00000000-0002-0000-4400-000005000000}"/>
    <dataValidation allowBlank="1" showInputMessage="1" showErrorMessage="1" prompt="Seleccione de la lista desplegable" sqref="B4 B7 H7" xr:uid="{00000000-0002-0000-4400-000006000000}"/>
  </dataValidations>
  <hyperlinks>
    <hyperlink ref="C52" r:id="rId1" xr:uid="{00000000-0004-0000-4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4B084"/>
  </sheetPr>
  <dimension ref="A1:M53"/>
  <sheetViews>
    <sheetView workbookViewId="0">
      <selection activeCell="O1" sqref="O1"/>
    </sheetView>
  </sheetViews>
  <sheetFormatPr baseColWidth="10" defaultColWidth="11.42578125" defaultRowHeight="15"/>
  <cols>
    <col min="1" max="1" width="25.140625" customWidth="1"/>
    <col min="2" max="2" width="39.140625" customWidth="1"/>
  </cols>
  <sheetData>
    <row r="1" spans="1:13" ht="16.5" thickBot="1">
      <c r="A1" s="365"/>
      <c r="B1" s="2717" t="s">
        <v>755</v>
      </c>
      <c r="C1" s="2718"/>
      <c r="D1" s="2718"/>
      <c r="E1" s="2718"/>
      <c r="F1" s="2718"/>
      <c r="G1" s="2718"/>
      <c r="H1" s="2718"/>
      <c r="I1" s="2718"/>
      <c r="J1" s="2718"/>
      <c r="K1" s="2718"/>
      <c r="L1" s="2718"/>
      <c r="M1" s="2719"/>
    </row>
    <row r="2" spans="1:13" ht="18" customHeight="1">
      <c r="A2" s="2562" t="s">
        <v>596</v>
      </c>
      <c r="B2" s="36" t="s">
        <v>597</v>
      </c>
      <c r="C2" s="2720" t="s">
        <v>756</v>
      </c>
      <c r="D2" s="2721"/>
      <c r="E2" s="2721"/>
      <c r="F2" s="2721"/>
      <c r="G2" s="2721"/>
      <c r="H2" s="2721"/>
      <c r="I2" s="2721"/>
      <c r="J2" s="2721"/>
      <c r="K2" s="2721"/>
      <c r="L2" s="2721"/>
      <c r="M2" s="2722"/>
    </row>
    <row r="3" spans="1:13" ht="31.5">
      <c r="A3" s="2563"/>
      <c r="B3" s="400" t="s">
        <v>599</v>
      </c>
      <c r="C3" s="2674" t="s">
        <v>757</v>
      </c>
      <c r="D3" s="2708"/>
      <c r="E3" s="2708"/>
      <c r="F3" s="2675"/>
      <c r="G3" s="2675"/>
      <c r="H3" s="2675"/>
      <c r="I3" s="2675"/>
      <c r="J3" s="2675"/>
      <c r="K3" s="2675"/>
      <c r="L3" s="2675"/>
      <c r="M3" s="2676"/>
    </row>
    <row r="4" spans="1:13" ht="30.75" customHeight="1">
      <c r="A4" s="2563"/>
      <c r="B4" s="336" t="s">
        <v>40</v>
      </c>
      <c r="C4" s="758"/>
      <c r="D4" s="861"/>
      <c r="E4" s="387"/>
      <c r="F4" s="2723" t="s">
        <v>41</v>
      </c>
      <c r="G4" s="2724"/>
      <c r="H4" s="34"/>
      <c r="I4" s="2725"/>
      <c r="J4" s="2726"/>
      <c r="K4" s="2726"/>
      <c r="L4" s="2726"/>
      <c r="M4" s="2727"/>
    </row>
    <row r="5" spans="1:13" ht="15.75">
      <c r="A5" s="2563"/>
      <c r="B5" s="398" t="s">
        <v>605</v>
      </c>
      <c r="C5" s="2728"/>
      <c r="D5" s="2729"/>
      <c r="E5" s="2729"/>
      <c r="F5" s="2729"/>
      <c r="G5" s="2729"/>
      <c r="H5" s="2729"/>
      <c r="I5" s="2729"/>
      <c r="J5" s="2729"/>
      <c r="K5" s="2729"/>
      <c r="L5" s="2729"/>
      <c r="M5" s="2730"/>
    </row>
    <row r="6" spans="1:13" ht="15.75">
      <c r="A6" s="2563"/>
      <c r="B6" s="336" t="s">
        <v>607</v>
      </c>
      <c r="C6" s="758"/>
      <c r="D6" s="759"/>
      <c r="E6" s="759"/>
      <c r="F6" s="759"/>
      <c r="G6" s="759"/>
      <c r="H6" s="759"/>
      <c r="I6" s="759"/>
      <c r="J6" s="759"/>
      <c r="K6" s="759"/>
      <c r="L6" s="759"/>
      <c r="M6" s="760"/>
    </row>
    <row r="7" spans="1:13" ht="15.75">
      <c r="A7" s="2563"/>
      <c r="B7" s="37" t="s">
        <v>609</v>
      </c>
      <c r="C7" s="2731" t="s">
        <v>7</v>
      </c>
      <c r="D7" s="2732"/>
      <c r="E7" s="388"/>
      <c r="F7" s="388"/>
      <c r="G7" s="389"/>
      <c r="H7" s="368" t="s">
        <v>44</v>
      </c>
      <c r="I7" s="2733" t="s">
        <v>676</v>
      </c>
      <c r="J7" s="2732"/>
      <c r="K7" s="2732"/>
      <c r="L7" s="2732"/>
      <c r="M7" s="2734"/>
    </row>
    <row r="8" spans="1:13" ht="15.75">
      <c r="A8" s="2563"/>
      <c r="B8" s="2735" t="s">
        <v>611</v>
      </c>
      <c r="C8" s="390"/>
      <c r="D8" s="391"/>
      <c r="E8" s="391"/>
      <c r="F8" s="391"/>
      <c r="G8" s="391"/>
      <c r="H8" s="391"/>
      <c r="I8" s="391"/>
      <c r="J8" s="391"/>
      <c r="K8" s="391"/>
      <c r="L8" s="392"/>
      <c r="M8" s="393"/>
    </row>
    <row r="9" spans="1:13" ht="15.75">
      <c r="A9" s="2563"/>
      <c r="B9" s="2736"/>
      <c r="C9" s="2738" t="s">
        <v>677</v>
      </c>
      <c r="D9" s="2739"/>
      <c r="E9" s="22"/>
      <c r="F9" s="2740" t="s">
        <v>758</v>
      </c>
      <c r="G9" s="2740"/>
      <c r="H9" s="22"/>
      <c r="I9" s="2740"/>
      <c r="J9" s="2740"/>
      <c r="K9" s="22"/>
      <c r="L9" s="20"/>
      <c r="M9" s="383"/>
    </row>
    <row r="10" spans="1:13" ht="15.75">
      <c r="A10" s="2563"/>
      <c r="B10" s="2737"/>
      <c r="C10" s="2741" t="s">
        <v>612</v>
      </c>
      <c r="D10" s="2740"/>
      <c r="E10" s="762"/>
      <c r="F10" s="2740" t="s">
        <v>612</v>
      </c>
      <c r="G10" s="2740"/>
      <c r="H10" s="762"/>
      <c r="I10" s="2740" t="s">
        <v>612</v>
      </c>
      <c r="J10" s="2740"/>
      <c r="K10" s="762"/>
      <c r="L10" s="33"/>
      <c r="M10" s="394"/>
    </row>
    <row r="11" spans="1:13" ht="15.75">
      <c r="A11" s="2564"/>
      <c r="B11" s="400" t="s">
        <v>613</v>
      </c>
      <c r="C11" s="2742" t="s">
        <v>759</v>
      </c>
      <c r="D11" s="2743"/>
      <c r="E11" s="2743"/>
      <c r="F11" s="2743"/>
      <c r="G11" s="2743"/>
      <c r="H11" s="2743"/>
      <c r="I11" s="2743"/>
      <c r="J11" s="2743"/>
      <c r="K11" s="2743"/>
      <c r="L11" s="2743"/>
      <c r="M11" s="2744"/>
    </row>
    <row r="12" spans="1:13" ht="15.75">
      <c r="A12" s="2548" t="s">
        <v>615</v>
      </c>
      <c r="B12" s="37" t="s">
        <v>30</v>
      </c>
      <c r="C12" s="2742" t="s">
        <v>760</v>
      </c>
      <c r="D12" s="2743"/>
      <c r="E12" s="2743"/>
      <c r="F12" s="2743"/>
      <c r="G12" s="2743"/>
      <c r="H12" s="2743"/>
      <c r="I12" s="2743"/>
      <c r="J12" s="2743"/>
      <c r="K12" s="2743"/>
      <c r="L12" s="2743"/>
      <c r="M12" s="2744"/>
    </row>
    <row r="13" spans="1:13" ht="15.75">
      <c r="A13" s="2549"/>
      <c r="B13" s="2735" t="s">
        <v>616</v>
      </c>
      <c r="C13" s="395"/>
      <c r="D13" s="349"/>
      <c r="E13" s="349"/>
      <c r="F13" s="349"/>
      <c r="G13" s="349"/>
      <c r="H13" s="349"/>
      <c r="I13" s="349"/>
      <c r="J13" s="349"/>
      <c r="K13" s="349"/>
      <c r="L13" s="349"/>
      <c r="M13" s="350"/>
    </row>
    <row r="14" spans="1:13" ht="15.75">
      <c r="A14" s="2549"/>
      <c r="B14" s="2736"/>
      <c r="C14" s="372"/>
      <c r="D14" s="351"/>
      <c r="E14" s="19"/>
      <c r="F14" s="351"/>
      <c r="G14" s="19"/>
      <c r="H14" s="351"/>
      <c r="I14" s="19"/>
      <c r="J14" s="351"/>
      <c r="K14" s="19"/>
      <c r="L14" s="19"/>
      <c r="M14" s="352"/>
    </row>
    <row r="15" spans="1:13" ht="15.75">
      <c r="A15" s="2549"/>
      <c r="B15" s="2736"/>
      <c r="C15" s="373" t="s">
        <v>617</v>
      </c>
      <c r="D15" s="353"/>
      <c r="E15" s="354" t="s">
        <v>618</v>
      </c>
      <c r="F15" s="353"/>
      <c r="G15" s="354" t="s">
        <v>619</v>
      </c>
      <c r="H15" s="353"/>
      <c r="I15" s="354" t="s">
        <v>620</v>
      </c>
      <c r="J15" s="396"/>
      <c r="K15" s="354"/>
      <c r="L15" s="354"/>
      <c r="M15" s="367"/>
    </row>
    <row r="16" spans="1:13" ht="15.75">
      <c r="A16" s="2549"/>
      <c r="B16" s="2736"/>
      <c r="C16" s="373" t="s">
        <v>621</v>
      </c>
      <c r="D16" s="843"/>
      <c r="E16" s="354" t="s">
        <v>622</v>
      </c>
      <c r="F16" s="355"/>
      <c r="G16" s="354" t="s">
        <v>623</v>
      </c>
      <c r="H16" s="355"/>
      <c r="I16" s="354"/>
      <c r="J16" s="369"/>
      <c r="K16" s="354"/>
      <c r="L16" s="354"/>
      <c r="M16" s="367"/>
    </row>
    <row r="17" spans="1:13" ht="15.75">
      <c r="A17" s="2549"/>
      <c r="B17" s="2736"/>
      <c r="C17" s="373" t="s">
        <v>624</v>
      </c>
      <c r="D17" s="843"/>
      <c r="E17" s="354" t="s">
        <v>625</v>
      </c>
      <c r="F17" s="843"/>
      <c r="G17" s="354"/>
      <c r="H17" s="369"/>
      <c r="I17" s="354"/>
      <c r="J17" s="369"/>
      <c r="K17" s="354"/>
      <c r="L17" s="354"/>
      <c r="M17" s="367"/>
    </row>
    <row r="18" spans="1:13" ht="15.75">
      <c r="A18" s="2549"/>
      <c r="B18" s="2736"/>
      <c r="C18" s="373" t="s">
        <v>626</v>
      </c>
      <c r="D18" s="355" t="s">
        <v>627</v>
      </c>
      <c r="E18" s="354" t="s">
        <v>628</v>
      </c>
      <c r="F18" s="840" t="s">
        <v>629</v>
      </c>
      <c r="G18" s="840"/>
      <c r="H18" s="840"/>
      <c r="I18" s="840"/>
      <c r="J18" s="840"/>
      <c r="K18" s="840"/>
      <c r="L18" s="840"/>
      <c r="M18" s="842"/>
    </row>
    <row r="19" spans="1:13" ht="15.75">
      <c r="A19" s="2549"/>
      <c r="B19" s="2737"/>
      <c r="C19" s="466"/>
      <c r="D19" s="467"/>
      <c r="E19" s="467"/>
      <c r="F19" s="467"/>
      <c r="G19" s="467"/>
      <c r="H19" s="467"/>
      <c r="I19" s="467"/>
      <c r="J19" s="467"/>
      <c r="K19" s="467"/>
      <c r="L19" s="467"/>
      <c r="M19" s="468"/>
    </row>
    <row r="20" spans="1:13" ht="15.75">
      <c r="A20" s="2549"/>
      <c r="B20" s="2735" t="s">
        <v>630</v>
      </c>
      <c r="C20" s="374"/>
      <c r="D20" s="356"/>
      <c r="E20" s="356"/>
      <c r="F20" s="356"/>
      <c r="G20" s="356"/>
      <c r="H20" s="356"/>
      <c r="I20" s="356"/>
      <c r="J20" s="356"/>
      <c r="K20" s="356"/>
      <c r="L20" s="392"/>
      <c r="M20" s="393"/>
    </row>
    <row r="21" spans="1:13" ht="15.75">
      <c r="A21" s="2549"/>
      <c r="B21" s="2736"/>
      <c r="C21" s="373" t="s">
        <v>631</v>
      </c>
      <c r="D21" s="355"/>
      <c r="E21" s="471"/>
      <c r="F21" s="354" t="s">
        <v>632</v>
      </c>
      <c r="G21" s="843"/>
      <c r="H21" s="471"/>
      <c r="I21" s="354" t="s">
        <v>633</v>
      </c>
      <c r="J21" s="843" t="s">
        <v>627</v>
      </c>
      <c r="K21" s="471"/>
      <c r="L21" s="20"/>
      <c r="M21" s="383"/>
    </row>
    <row r="22" spans="1:13" ht="15.75">
      <c r="A22" s="2549"/>
      <c r="B22" s="2736"/>
      <c r="C22" s="373" t="s">
        <v>634</v>
      </c>
      <c r="D22" s="357"/>
      <c r="E22" s="20"/>
      <c r="F22" s="354" t="s">
        <v>635</v>
      </c>
      <c r="G22" s="355"/>
      <c r="H22" s="20"/>
      <c r="I22" s="21"/>
      <c r="J22" s="20"/>
      <c r="K22" s="22"/>
      <c r="L22" s="20"/>
      <c r="M22" s="383"/>
    </row>
    <row r="23" spans="1:13" ht="15.75">
      <c r="A23" s="2549"/>
      <c r="B23" s="2736"/>
      <c r="C23" s="375"/>
      <c r="D23" s="358"/>
      <c r="E23" s="358"/>
      <c r="F23" s="358"/>
      <c r="G23" s="358"/>
      <c r="H23" s="358"/>
      <c r="I23" s="358"/>
      <c r="J23" s="358"/>
      <c r="K23" s="358"/>
      <c r="L23" s="33"/>
      <c r="M23" s="394"/>
    </row>
    <row r="24" spans="1:13" ht="15.75">
      <c r="A24" s="2549"/>
      <c r="B24" s="337" t="s">
        <v>636</v>
      </c>
      <c r="C24" s="463"/>
      <c r="D24" s="464"/>
      <c r="E24" s="464"/>
      <c r="F24" s="464"/>
      <c r="G24" s="464"/>
      <c r="H24" s="464"/>
      <c r="I24" s="464"/>
      <c r="J24" s="464"/>
      <c r="K24" s="464"/>
      <c r="L24" s="464"/>
      <c r="M24" s="465"/>
    </row>
    <row r="25" spans="1:13" ht="15.75">
      <c r="A25" s="2549"/>
      <c r="B25" s="399"/>
      <c r="C25" s="376" t="s">
        <v>637</v>
      </c>
      <c r="D25" s="910" t="s">
        <v>77</v>
      </c>
      <c r="E25" s="471"/>
      <c r="F25" s="359" t="s">
        <v>638</v>
      </c>
      <c r="G25" s="355">
        <v>2020</v>
      </c>
      <c r="H25" s="471"/>
      <c r="I25" s="359" t="s">
        <v>639</v>
      </c>
      <c r="J25" s="2745" t="s">
        <v>680</v>
      </c>
      <c r="K25" s="2743"/>
      <c r="L25" s="2746"/>
      <c r="M25" s="472"/>
    </row>
    <row r="26" spans="1:13" ht="15.75">
      <c r="A26" s="2549"/>
      <c r="B26" s="398"/>
      <c r="C26" s="466"/>
      <c r="D26" s="467"/>
      <c r="E26" s="467"/>
      <c r="F26" s="467"/>
      <c r="G26" s="467"/>
      <c r="H26" s="467"/>
      <c r="I26" s="467"/>
      <c r="J26" s="467"/>
      <c r="K26" s="467"/>
      <c r="L26" s="467"/>
      <c r="M26" s="468"/>
    </row>
    <row r="27" spans="1:13" ht="15.75">
      <c r="A27" s="2549"/>
      <c r="B27" s="2736" t="s">
        <v>641</v>
      </c>
      <c r="C27" s="377"/>
      <c r="D27" s="360"/>
      <c r="E27" s="360"/>
      <c r="F27" s="360"/>
      <c r="G27" s="360"/>
      <c r="H27" s="360"/>
      <c r="I27" s="360"/>
      <c r="J27" s="360"/>
      <c r="K27" s="360"/>
      <c r="L27" s="20"/>
      <c r="M27" s="383"/>
    </row>
    <row r="28" spans="1:13" ht="15.75">
      <c r="A28" s="2549"/>
      <c r="B28" s="2736"/>
      <c r="C28" s="378" t="s">
        <v>642</v>
      </c>
      <c r="D28" s="17">
        <v>2021</v>
      </c>
      <c r="E28" s="24"/>
      <c r="F28" s="471" t="s">
        <v>643</v>
      </c>
      <c r="G28" s="25" t="s">
        <v>681</v>
      </c>
      <c r="H28" s="24"/>
      <c r="I28" s="359"/>
      <c r="J28" s="24"/>
      <c r="K28" s="24"/>
      <c r="L28" s="20"/>
      <c r="M28" s="383"/>
    </row>
    <row r="29" spans="1:13" ht="15.75">
      <c r="A29" s="2549"/>
      <c r="B29" s="2736"/>
      <c r="C29" s="378"/>
      <c r="D29" s="338"/>
      <c r="E29" s="24"/>
      <c r="F29" s="471"/>
      <c r="G29" s="24"/>
      <c r="H29" s="24"/>
      <c r="I29" s="359"/>
      <c r="J29" s="24"/>
      <c r="K29" s="24"/>
      <c r="L29" s="20"/>
      <c r="M29" s="383"/>
    </row>
    <row r="30" spans="1:13" ht="15.75">
      <c r="A30" s="2549"/>
      <c r="B30" s="337" t="s">
        <v>644</v>
      </c>
      <c r="C30" s="859"/>
      <c r="D30" s="773"/>
      <c r="E30" s="773"/>
      <c r="F30" s="773"/>
      <c r="G30" s="773"/>
      <c r="H30" s="773"/>
      <c r="I30" s="773"/>
      <c r="J30" s="773"/>
      <c r="K30" s="773"/>
      <c r="L30" s="773"/>
      <c r="M30" s="379"/>
    </row>
    <row r="31" spans="1:13" ht="15.75">
      <c r="A31" s="2549"/>
      <c r="B31" s="399"/>
      <c r="C31" s="380"/>
      <c r="D31" s="774" t="s">
        <v>682</v>
      </c>
      <c r="E31" s="774"/>
      <c r="F31" s="774" t="s">
        <v>683</v>
      </c>
      <c r="G31" s="774"/>
      <c r="H31" s="35" t="s">
        <v>684</v>
      </c>
      <c r="I31" s="35"/>
      <c r="J31" s="35" t="s">
        <v>685</v>
      </c>
      <c r="K31" s="774"/>
      <c r="L31" s="774" t="s">
        <v>686</v>
      </c>
      <c r="M31" s="761"/>
    </row>
    <row r="32" spans="1:13" ht="15.75">
      <c r="A32" s="2549"/>
      <c r="B32" s="399"/>
      <c r="C32" s="380"/>
      <c r="D32" s="339">
        <v>0.02</v>
      </c>
      <c r="E32" s="340"/>
      <c r="F32" s="766">
        <v>0.04</v>
      </c>
      <c r="G32" s="827"/>
      <c r="H32" s="766">
        <v>0.06</v>
      </c>
      <c r="I32" s="827"/>
      <c r="J32" s="766">
        <v>0.08</v>
      </c>
      <c r="K32" s="827"/>
      <c r="L32" s="766">
        <v>0.1</v>
      </c>
      <c r="M32" s="831"/>
    </row>
    <row r="33" spans="1:13" ht="15.75">
      <c r="A33" s="2549"/>
      <c r="B33" s="399"/>
      <c r="C33" s="380"/>
      <c r="D33" s="348" t="s">
        <v>645</v>
      </c>
      <c r="E33" s="830"/>
      <c r="F33" s="348" t="s">
        <v>646</v>
      </c>
      <c r="G33" s="830"/>
      <c r="H33" s="29"/>
      <c r="I33" s="30"/>
      <c r="J33" s="29"/>
      <c r="K33" s="30"/>
      <c r="L33" s="29"/>
      <c r="M33" s="31"/>
    </row>
    <row r="34" spans="1:13" ht="15.75">
      <c r="A34" s="2549"/>
      <c r="B34" s="399"/>
      <c r="C34" s="380"/>
      <c r="D34" s="826">
        <v>2025</v>
      </c>
      <c r="E34" s="827"/>
      <c r="F34" s="2747">
        <v>0.1</v>
      </c>
      <c r="G34" s="2748"/>
      <c r="H34" s="825"/>
      <c r="I34" s="774"/>
      <c r="J34" s="825"/>
      <c r="K34" s="774"/>
      <c r="L34" s="825"/>
      <c r="M34" s="775"/>
    </row>
    <row r="35" spans="1:13" ht="15.75">
      <c r="A35" s="2549"/>
      <c r="B35" s="398"/>
      <c r="C35" s="381"/>
      <c r="D35" s="33"/>
      <c r="E35" s="33"/>
      <c r="F35" s="33"/>
      <c r="G35" s="33"/>
      <c r="H35" s="2749"/>
      <c r="I35" s="2749"/>
      <c r="J35" s="767"/>
      <c r="K35" s="370"/>
      <c r="L35" s="767"/>
      <c r="M35" s="371"/>
    </row>
    <row r="36" spans="1:13" ht="15.75">
      <c r="A36" s="2549"/>
      <c r="B36" s="2736" t="s">
        <v>647</v>
      </c>
      <c r="C36" s="341"/>
      <c r="D36" s="369"/>
      <c r="E36" s="369"/>
      <c r="F36" s="369"/>
      <c r="G36" s="369"/>
      <c r="H36" s="369"/>
      <c r="I36" s="369"/>
      <c r="J36" s="369"/>
      <c r="K36" s="369"/>
      <c r="L36" s="20"/>
      <c r="M36" s="383"/>
    </row>
    <row r="37" spans="1:13" ht="15.75">
      <c r="A37" s="2549"/>
      <c r="B37" s="2736"/>
      <c r="C37" s="384"/>
      <c r="D37" s="26" t="s">
        <v>601</v>
      </c>
      <c r="E37" s="364" t="s">
        <v>171</v>
      </c>
      <c r="F37" s="2750" t="s">
        <v>648</v>
      </c>
      <c r="G37" s="2751" t="s">
        <v>687</v>
      </c>
      <c r="H37" s="2751"/>
      <c r="I37" s="2751"/>
      <c r="J37" s="2751"/>
      <c r="K37" s="385" t="s">
        <v>649</v>
      </c>
      <c r="L37" s="2752" t="s">
        <v>761</v>
      </c>
      <c r="M37" s="2753"/>
    </row>
    <row r="38" spans="1:13" ht="15.75">
      <c r="A38" s="2549"/>
      <c r="B38" s="2736"/>
      <c r="C38" s="384"/>
      <c r="D38" s="386" t="s">
        <v>627</v>
      </c>
      <c r="E38" s="843"/>
      <c r="F38" s="2750"/>
      <c r="G38" s="2751"/>
      <c r="H38" s="2751"/>
      <c r="I38" s="2751"/>
      <c r="J38" s="2751"/>
      <c r="K38" s="20"/>
      <c r="L38" s="2754"/>
      <c r="M38" s="2755"/>
    </row>
    <row r="39" spans="1:13" ht="15.75">
      <c r="A39" s="2549"/>
      <c r="B39" s="2737"/>
      <c r="C39" s="32"/>
      <c r="D39" s="33"/>
      <c r="E39" s="33"/>
      <c r="F39" s="33"/>
      <c r="G39" s="33"/>
      <c r="H39" s="33"/>
      <c r="I39" s="33"/>
      <c r="J39" s="33"/>
      <c r="K39" s="33"/>
      <c r="L39" s="20"/>
      <c r="M39" s="383"/>
    </row>
    <row r="40" spans="1:13" ht="32.25" customHeight="1">
      <c r="A40" s="2549"/>
      <c r="B40" s="37" t="s">
        <v>650</v>
      </c>
      <c r="C40" s="2756" t="s">
        <v>762</v>
      </c>
      <c r="D40" s="2757"/>
      <c r="E40" s="2757"/>
      <c r="F40" s="2757"/>
      <c r="G40" s="2757"/>
      <c r="H40" s="2757"/>
      <c r="I40" s="2757"/>
      <c r="J40" s="2757"/>
      <c r="K40" s="2757"/>
      <c r="L40" s="2757"/>
      <c r="M40" s="2758"/>
    </row>
    <row r="41" spans="1:13" ht="15.75">
      <c r="A41" s="2549"/>
      <c r="B41" s="37" t="s">
        <v>652</v>
      </c>
      <c r="C41" s="2654" t="s">
        <v>680</v>
      </c>
      <c r="D41" s="2655"/>
      <c r="E41" s="2655"/>
      <c r="F41" s="2655"/>
      <c r="G41" s="2655"/>
      <c r="H41" s="2655"/>
      <c r="I41" s="2655"/>
      <c r="J41" s="2655"/>
      <c r="K41" s="2655"/>
      <c r="L41" s="2655"/>
      <c r="M41" s="2656"/>
    </row>
    <row r="42" spans="1:13" ht="15.75">
      <c r="A42" s="2549"/>
      <c r="B42" s="37" t="s">
        <v>654</v>
      </c>
      <c r="C42" s="2654" t="s">
        <v>690</v>
      </c>
      <c r="D42" s="2655"/>
      <c r="E42" s="2655"/>
      <c r="F42" s="2655"/>
      <c r="G42" s="2655"/>
      <c r="H42" s="2655"/>
      <c r="I42" s="2655"/>
      <c r="J42" s="2655"/>
      <c r="K42" s="2655"/>
      <c r="L42" s="2655"/>
      <c r="M42" s="2656"/>
    </row>
    <row r="43" spans="1:13" ht="15.75">
      <c r="A43" s="2550"/>
      <c r="B43" s="37" t="s">
        <v>655</v>
      </c>
      <c r="C43" s="763">
        <v>2020</v>
      </c>
      <c r="D43" s="764"/>
      <c r="E43" s="764"/>
      <c r="F43" s="764"/>
      <c r="G43" s="764"/>
      <c r="H43" s="828"/>
      <c r="I43" s="764"/>
      <c r="J43" s="764"/>
      <c r="K43" s="764"/>
      <c r="L43" s="764"/>
      <c r="M43" s="765"/>
    </row>
    <row r="44" spans="1:13" ht="15.75" customHeight="1">
      <c r="A44" s="2531" t="s">
        <v>656</v>
      </c>
      <c r="B44" s="38" t="s">
        <v>657</v>
      </c>
      <c r="C44" s="2759" t="s">
        <v>719</v>
      </c>
      <c r="D44" s="2760"/>
      <c r="E44" s="2760"/>
      <c r="F44" s="2760"/>
      <c r="G44" s="2760"/>
      <c r="H44" s="2760"/>
      <c r="I44" s="2760"/>
      <c r="J44" s="2760"/>
      <c r="K44" s="2760"/>
      <c r="L44" s="2760"/>
      <c r="M44" s="2761"/>
    </row>
    <row r="45" spans="1:13" ht="15.75" customHeight="1">
      <c r="A45" s="2532"/>
      <c r="B45" s="38" t="s">
        <v>659</v>
      </c>
      <c r="C45" s="2759" t="s">
        <v>692</v>
      </c>
      <c r="D45" s="2760"/>
      <c r="E45" s="2760"/>
      <c r="F45" s="2760"/>
      <c r="G45" s="2760"/>
      <c r="H45" s="2760"/>
      <c r="I45" s="2760"/>
      <c r="J45" s="2760"/>
      <c r="K45" s="2760"/>
      <c r="L45" s="2760"/>
      <c r="M45" s="2761"/>
    </row>
    <row r="46" spans="1:13" ht="15.75" customHeight="1">
      <c r="A46" s="2532"/>
      <c r="B46" s="38" t="s">
        <v>661</v>
      </c>
      <c r="C46" s="2759" t="s">
        <v>676</v>
      </c>
      <c r="D46" s="2760"/>
      <c r="E46" s="2760"/>
      <c r="F46" s="2760"/>
      <c r="G46" s="2760"/>
      <c r="H46" s="2760"/>
      <c r="I46" s="2760"/>
      <c r="J46" s="2760"/>
      <c r="K46" s="2760"/>
      <c r="L46" s="2760"/>
      <c r="M46" s="2761"/>
    </row>
    <row r="47" spans="1:13" ht="15.75" customHeight="1">
      <c r="A47" s="2532"/>
      <c r="B47" s="39" t="s">
        <v>662</v>
      </c>
      <c r="C47" s="2759" t="s">
        <v>152</v>
      </c>
      <c r="D47" s="2760"/>
      <c r="E47" s="2760"/>
      <c r="F47" s="2760"/>
      <c r="G47" s="2760"/>
      <c r="H47" s="2760"/>
      <c r="I47" s="2760"/>
      <c r="J47" s="2760"/>
      <c r="K47" s="2760"/>
      <c r="L47" s="2760"/>
      <c r="M47" s="2761"/>
    </row>
    <row r="48" spans="1:13" ht="15.75" customHeight="1">
      <c r="A48" s="2532"/>
      <c r="B48" s="38" t="s">
        <v>663</v>
      </c>
      <c r="C48" s="2762" t="s">
        <v>154</v>
      </c>
      <c r="D48" s="2760"/>
      <c r="E48" s="2760"/>
      <c r="F48" s="2760"/>
      <c r="G48" s="2760"/>
      <c r="H48" s="2760"/>
      <c r="I48" s="2760"/>
      <c r="J48" s="2760"/>
      <c r="K48" s="2760"/>
      <c r="L48" s="2760"/>
      <c r="M48" s="2761"/>
    </row>
    <row r="49" spans="1:13" ht="16.5" customHeight="1" thickBot="1">
      <c r="A49" s="2555"/>
      <c r="B49" s="38" t="s">
        <v>665</v>
      </c>
      <c r="C49" s="2759" t="s">
        <v>481</v>
      </c>
      <c r="D49" s="2760"/>
      <c r="E49" s="2760"/>
      <c r="F49" s="2760"/>
      <c r="G49" s="2760"/>
      <c r="H49" s="2760"/>
      <c r="I49" s="2760"/>
      <c r="J49" s="2760"/>
      <c r="K49" s="2760"/>
      <c r="L49" s="2760"/>
      <c r="M49" s="2761"/>
    </row>
    <row r="50" spans="1:13" ht="15.75" customHeight="1">
      <c r="A50" s="2531" t="s">
        <v>667</v>
      </c>
      <c r="B50" s="40" t="s">
        <v>668</v>
      </c>
      <c r="C50" s="2759" t="s">
        <v>763</v>
      </c>
      <c r="D50" s="2760"/>
      <c r="E50" s="2760"/>
      <c r="F50" s="2760"/>
      <c r="G50" s="2760"/>
      <c r="H50" s="2760"/>
      <c r="I50" s="2760"/>
      <c r="J50" s="2760"/>
      <c r="K50" s="2760"/>
      <c r="L50" s="2760"/>
      <c r="M50" s="2761"/>
    </row>
    <row r="51" spans="1:13" ht="15.75">
      <c r="A51" s="2532"/>
      <c r="B51" s="40" t="s">
        <v>670</v>
      </c>
      <c r="C51" s="2763" t="s">
        <v>696</v>
      </c>
      <c r="D51" s="2764"/>
      <c r="E51" s="2764"/>
      <c r="F51" s="2764"/>
      <c r="G51" s="2764"/>
      <c r="H51" s="2764"/>
      <c r="I51" s="2764"/>
      <c r="J51" s="2764"/>
      <c r="K51" s="2764"/>
      <c r="L51" s="2764"/>
      <c r="M51" s="2765"/>
    </row>
    <row r="52" spans="1:13" ht="16.5" thickBot="1">
      <c r="A52" s="2532"/>
      <c r="B52" s="41" t="s">
        <v>44</v>
      </c>
      <c r="C52" s="2763" t="s">
        <v>693</v>
      </c>
      <c r="D52" s="2764"/>
      <c r="E52" s="2764"/>
      <c r="F52" s="2764"/>
      <c r="G52" s="2764"/>
      <c r="H52" s="2764"/>
      <c r="I52" s="2764"/>
      <c r="J52" s="2764"/>
      <c r="K52" s="2764"/>
      <c r="L52" s="2764"/>
      <c r="M52" s="2765"/>
    </row>
    <row r="53" spans="1:13" ht="16.5" thickBot="1">
      <c r="A53" s="397" t="s">
        <v>672</v>
      </c>
      <c r="B53" s="42"/>
      <c r="C53" s="2766"/>
      <c r="D53" s="2767"/>
      <c r="E53" s="2767"/>
      <c r="F53" s="2767"/>
      <c r="G53" s="2767"/>
      <c r="H53" s="2767"/>
      <c r="I53" s="2767"/>
      <c r="J53" s="2767"/>
      <c r="K53" s="2767"/>
      <c r="L53" s="2767"/>
      <c r="M53" s="2768"/>
    </row>
  </sheetData>
  <mergeCells count="44">
    <mergeCell ref="A50:A52"/>
    <mergeCell ref="C50:M50"/>
    <mergeCell ref="C51:M51"/>
    <mergeCell ref="C52:M52"/>
    <mergeCell ref="C53:M53"/>
    <mergeCell ref="A44:A49"/>
    <mergeCell ref="C44:M44"/>
    <mergeCell ref="C45:M45"/>
    <mergeCell ref="C46:M46"/>
    <mergeCell ref="C47:M47"/>
    <mergeCell ref="C48:M48"/>
    <mergeCell ref="C49:M49"/>
    <mergeCell ref="C42:M42"/>
    <mergeCell ref="C11:M11"/>
    <mergeCell ref="A12:A43"/>
    <mergeCell ref="C12:M12"/>
    <mergeCell ref="B13:B19"/>
    <mergeCell ref="B20:B23"/>
    <mergeCell ref="J25:L25"/>
    <mergeCell ref="B27:B29"/>
    <mergeCell ref="F34:G34"/>
    <mergeCell ref="H35:I35"/>
    <mergeCell ref="B36:B39"/>
    <mergeCell ref="F37:F38"/>
    <mergeCell ref="G37:J38"/>
    <mergeCell ref="L37:M38"/>
    <mergeCell ref="C40:M40"/>
    <mergeCell ref="C41:M41"/>
    <mergeCell ref="B1:M1"/>
    <mergeCell ref="A2:A11"/>
    <mergeCell ref="C2:M2"/>
    <mergeCell ref="C3:M3"/>
    <mergeCell ref="F4:G4"/>
    <mergeCell ref="I4:M4"/>
    <mergeCell ref="C5:M5"/>
    <mergeCell ref="C7:D7"/>
    <mergeCell ref="I7:M7"/>
    <mergeCell ref="B8:B10"/>
    <mergeCell ref="C9:D9"/>
    <mergeCell ref="F9:G9"/>
    <mergeCell ref="I9:J9"/>
    <mergeCell ref="C10:D10"/>
    <mergeCell ref="F10:G10"/>
    <mergeCell ref="I10:J10"/>
  </mergeCells>
  <dataValidations count="5">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600-000000000000}"/>
    <dataValidation type="list" allowBlank="1" showInputMessage="1" showErrorMessage="1" sqref="I7:M7" xr:uid="{00000000-0002-0000-0600-00000100000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00000000-0002-0000-0600-000002000000}"/>
    <dataValidation allowBlank="1" showInputMessage="1" showErrorMessage="1" prompt="Seleccione de la lista desplegable" sqref="B4 B7 H7" xr:uid="{00000000-0002-0000-0600-000003000000}"/>
    <dataValidation allowBlank="1" showInputMessage="1" showErrorMessage="1" prompt="Incluir una ficha por cada indicador, ya sea de producto o de resultado" sqref="B1" xr:uid="{00000000-0002-0000-0600-000004000000}"/>
  </dataValidations>
  <hyperlinks>
    <hyperlink ref="C48" r:id="rId1"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8EA9DB"/>
  </sheetPr>
  <dimension ref="A1:M61"/>
  <sheetViews>
    <sheetView zoomScale="82" zoomScaleNormal="82" workbookViewId="0">
      <selection activeCell="B2" sqref="B2"/>
    </sheetView>
  </sheetViews>
  <sheetFormatPr baseColWidth="10" defaultColWidth="11.42578125" defaultRowHeight="15.75"/>
  <cols>
    <col min="1" max="1" width="38.28515625" style="5" customWidth="1"/>
    <col min="2" max="2" width="39.140625" style="7" customWidth="1"/>
    <col min="3" max="3" width="14.5703125" style="5" customWidth="1"/>
    <col min="4" max="4" width="14.7109375" style="5" customWidth="1"/>
    <col min="5" max="5" width="11.42578125" style="5" customWidth="1"/>
    <col min="6" max="12" width="11.42578125" style="5"/>
    <col min="13" max="13" width="15.5703125" style="5" customWidth="1"/>
    <col min="14" max="16384" width="11.42578125" style="5"/>
  </cols>
  <sheetData>
    <row r="1" spans="1:13" ht="16.5" thickBot="1">
      <c r="A1" s="105"/>
      <c r="B1" s="106" t="s">
        <v>1467</v>
      </c>
      <c r="C1" s="107"/>
      <c r="D1" s="107"/>
      <c r="E1" s="107"/>
      <c r="F1" s="107"/>
      <c r="G1" s="107"/>
      <c r="H1" s="107"/>
      <c r="I1" s="107"/>
      <c r="J1" s="107"/>
      <c r="K1" s="107"/>
      <c r="L1" s="107"/>
      <c r="M1" s="108"/>
    </row>
    <row r="2" spans="1:13" ht="33" customHeight="1">
      <c r="A2" s="2503" t="s">
        <v>596</v>
      </c>
      <c r="B2" s="221" t="s">
        <v>597</v>
      </c>
      <c r="C2" s="2773" t="s">
        <v>518</v>
      </c>
      <c r="D2" s="2774"/>
      <c r="E2" s="2774"/>
      <c r="F2" s="2774"/>
      <c r="G2" s="2774"/>
      <c r="H2" s="2774"/>
      <c r="I2" s="2774"/>
      <c r="J2" s="2774"/>
      <c r="K2" s="2774"/>
      <c r="L2" s="2774"/>
      <c r="M2" s="2782"/>
    </row>
    <row r="3" spans="1:13" ht="30.75" customHeight="1">
      <c r="A3" s="2504"/>
      <c r="B3" s="222" t="s">
        <v>793</v>
      </c>
      <c r="C3" s="2472" t="s">
        <v>1455</v>
      </c>
      <c r="D3" s="2473"/>
      <c r="E3" s="2473"/>
      <c r="F3" s="2473"/>
      <c r="G3" s="2473"/>
      <c r="H3" s="2473"/>
      <c r="I3" s="2473"/>
      <c r="J3" s="2473"/>
      <c r="K3" s="2473"/>
      <c r="L3" s="2473"/>
      <c r="M3" s="2474"/>
    </row>
    <row r="4" spans="1:13" ht="68.25" customHeight="1">
      <c r="A4" s="2504"/>
      <c r="B4" s="864" t="s">
        <v>40</v>
      </c>
      <c r="C4" s="739" t="s">
        <v>601</v>
      </c>
      <c r="D4" s="3044"/>
      <c r="E4" s="4077"/>
      <c r="F4" s="2795" t="s">
        <v>41</v>
      </c>
      <c r="G4" s="2796"/>
      <c r="H4" s="783">
        <v>17</v>
      </c>
      <c r="I4" s="4074" t="s">
        <v>936</v>
      </c>
      <c r="J4" s="2760"/>
      <c r="K4" s="2760"/>
      <c r="L4" s="2760"/>
      <c r="M4" s="2761"/>
    </row>
    <row r="5" spans="1:13">
      <c r="A5" s="2504"/>
      <c r="B5" s="864" t="s">
        <v>605</v>
      </c>
      <c r="C5" s="2472" t="s">
        <v>1457</v>
      </c>
      <c r="D5" s="2473"/>
      <c r="E5" s="2473"/>
      <c r="F5" s="2473"/>
      <c r="G5" s="2473"/>
      <c r="H5" s="2473"/>
      <c r="I5" s="2473"/>
      <c r="J5" s="2473"/>
      <c r="K5" s="2473"/>
      <c r="L5" s="2473"/>
      <c r="M5" s="2474"/>
    </row>
    <row r="6" spans="1:13">
      <c r="A6" s="2504"/>
      <c r="B6" s="864" t="s">
        <v>607</v>
      </c>
      <c r="C6" s="2472" t="s">
        <v>904</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246"/>
      <c r="D8" s="247"/>
      <c r="E8" s="247"/>
      <c r="F8" s="247"/>
      <c r="G8" s="247"/>
      <c r="H8" s="247"/>
      <c r="I8" s="247"/>
      <c r="J8" s="247"/>
      <c r="K8" s="247"/>
      <c r="L8" s="247"/>
      <c r="M8" s="248"/>
    </row>
    <row r="9" spans="1:13">
      <c r="A9" s="2504"/>
      <c r="B9" s="2918"/>
      <c r="C9" s="4072" t="s">
        <v>677</v>
      </c>
      <c r="D9" s="4073"/>
      <c r="E9" s="622"/>
      <c r="F9" s="4073"/>
      <c r="G9" s="4073"/>
      <c r="H9" s="622"/>
      <c r="I9" s="4073"/>
      <c r="J9" s="4073"/>
      <c r="K9" s="249"/>
      <c r="L9" s="249"/>
      <c r="M9" s="250"/>
    </row>
    <row r="10" spans="1:13">
      <c r="A10" s="2504"/>
      <c r="B10" s="2919"/>
      <c r="C10" s="4072" t="s">
        <v>612</v>
      </c>
      <c r="D10" s="4073"/>
      <c r="E10" s="882"/>
      <c r="F10" s="4073" t="s">
        <v>612</v>
      </c>
      <c r="G10" s="4073"/>
      <c r="H10" s="882"/>
      <c r="I10" s="4073" t="s">
        <v>612</v>
      </c>
      <c r="J10" s="4073"/>
      <c r="K10" s="884"/>
      <c r="L10" s="884"/>
      <c r="M10" s="251"/>
    </row>
    <row r="11" spans="1:13" ht="66.75" customHeight="1">
      <c r="A11" s="2504"/>
      <c r="B11" s="222" t="s">
        <v>613</v>
      </c>
      <c r="C11" s="2479" t="s">
        <v>1468</v>
      </c>
      <c r="D11" s="2480"/>
      <c r="E11" s="2480"/>
      <c r="F11" s="2480"/>
      <c r="G11" s="2480"/>
      <c r="H11" s="2480"/>
      <c r="I11" s="2480"/>
      <c r="J11" s="2480"/>
      <c r="K11" s="2480"/>
      <c r="L11" s="2480"/>
      <c r="M11" s="2481"/>
    </row>
    <row r="12" spans="1:13" ht="42.75" customHeight="1">
      <c r="A12" s="2504"/>
      <c r="B12" s="222" t="s">
        <v>796</v>
      </c>
      <c r="C12" s="2479" t="s">
        <v>1469</v>
      </c>
      <c r="D12" s="2480"/>
      <c r="E12" s="2480"/>
      <c r="F12" s="2480"/>
      <c r="G12" s="2480"/>
      <c r="H12" s="2480"/>
      <c r="I12" s="2480"/>
      <c r="J12" s="2480"/>
      <c r="K12" s="2480"/>
      <c r="L12" s="2480"/>
      <c r="M12" s="2481"/>
    </row>
    <row r="13" spans="1:13" ht="35.25" customHeight="1">
      <c r="A13" s="2504"/>
      <c r="B13" s="222" t="s">
        <v>798</v>
      </c>
      <c r="C13" s="3891" t="s">
        <v>1423</v>
      </c>
      <c r="D13" s="4070"/>
      <c r="E13" s="4070"/>
      <c r="F13" s="4070"/>
      <c r="G13" s="4070"/>
      <c r="H13" s="4070"/>
      <c r="I13" s="4070"/>
      <c r="J13" s="4070"/>
      <c r="K13" s="4070"/>
      <c r="L13" s="4070"/>
      <c r="M13" s="4071"/>
    </row>
    <row r="14" spans="1:13" ht="27" customHeight="1">
      <c r="A14" s="2504"/>
      <c r="B14" s="798" t="s">
        <v>800</v>
      </c>
      <c r="C14" s="2800" t="s">
        <v>97</v>
      </c>
      <c r="D14" s="2486"/>
      <c r="E14" s="125" t="s">
        <v>801</v>
      </c>
      <c r="F14" s="2907" t="s">
        <v>1024</v>
      </c>
      <c r="G14" s="4075"/>
      <c r="H14" s="4075"/>
      <c r="I14" s="4075"/>
      <c r="J14" s="4075"/>
      <c r="K14" s="4075"/>
      <c r="L14" s="4075"/>
      <c r="M14" s="4076"/>
    </row>
    <row r="15" spans="1:13">
      <c r="A15" s="2476" t="s">
        <v>615</v>
      </c>
      <c r="B15" s="223" t="s">
        <v>30</v>
      </c>
      <c r="C15" s="2479" t="s">
        <v>1470</v>
      </c>
      <c r="D15" s="2480"/>
      <c r="E15" s="2480"/>
      <c r="F15" s="2480"/>
      <c r="G15" s="2480"/>
      <c r="H15" s="2480"/>
      <c r="I15" s="2480"/>
      <c r="J15" s="2480"/>
      <c r="K15" s="2480"/>
      <c r="L15" s="2480"/>
      <c r="M15" s="2481"/>
    </row>
    <row r="16" spans="1:13">
      <c r="A16" s="2477"/>
      <c r="B16" s="223" t="s">
        <v>804</v>
      </c>
      <c r="C16" s="2479" t="s">
        <v>1471</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c r="A21" s="2477"/>
      <c r="B21" s="2798"/>
      <c r="C21" s="131" t="s">
        <v>624</v>
      </c>
      <c r="D21" s="135"/>
      <c r="E21" s="133" t="s">
        <v>625</v>
      </c>
      <c r="F21" s="135"/>
      <c r="G21" s="133"/>
      <c r="H21" s="875"/>
      <c r="I21" s="133"/>
      <c r="J21" s="875"/>
      <c r="K21" s="133"/>
      <c r="L21" s="133"/>
      <c r="M21" s="876"/>
    </row>
    <row r="22" spans="1:13">
      <c r="A22" s="2477"/>
      <c r="B22" s="2798"/>
      <c r="C22" s="131" t="s">
        <v>626</v>
      </c>
      <c r="D22" s="135" t="s">
        <v>627</v>
      </c>
      <c r="E22" s="133" t="s">
        <v>628</v>
      </c>
      <c r="F22" s="784" t="s">
        <v>997</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t="s">
        <v>627</v>
      </c>
      <c r="K25" s="142"/>
      <c r="L25" s="121"/>
      <c r="M25" s="122"/>
    </row>
    <row r="26" spans="1:13">
      <c r="A26" s="2477"/>
      <c r="B26" s="2798"/>
      <c r="C26" s="131" t="s">
        <v>634</v>
      </c>
      <c r="D26" s="143"/>
      <c r="E26" s="121"/>
      <c r="F26" s="133" t="s">
        <v>635</v>
      </c>
      <c r="G26" s="136"/>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420"/>
      <c r="E28" s="420"/>
      <c r="F28" s="420"/>
      <c r="G28" s="420"/>
      <c r="H28" s="420"/>
      <c r="I28" s="420"/>
      <c r="J28" s="420"/>
      <c r="K28" s="149"/>
      <c r="L28" s="149"/>
      <c r="M28" s="150"/>
    </row>
    <row r="29" spans="1:13">
      <c r="A29" s="2477"/>
      <c r="B29" s="863"/>
      <c r="C29" s="151" t="s">
        <v>637</v>
      </c>
      <c r="D29" s="477" t="s">
        <v>77</v>
      </c>
      <c r="E29" s="478"/>
      <c r="F29" s="479" t="s">
        <v>638</v>
      </c>
      <c r="G29" s="480" t="s">
        <v>77</v>
      </c>
      <c r="H29" s="478"/>
      <c r="I29" s="479" t="s">
        <v>639</v>
      </c>
      <c r="J29" s="871"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624">
        <v>2021</v>
      </c>
      <c r="E32" s="159"/>
      <c r="F32" s="142" t="s">
        <v>643</v>
      </c>
      <c r="G32" s="621"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800">
        <v>5</v>
      </c>
      <c r="E36" s="799"/>
      <c r="F36" s="800">
        <v>10</v>
      </c>
      <c r="G36" s="799"/>
      <c r="H36" s="800">
        <v>10</v>
      </c>
      <c r="I36" s="799"/>
      <c r="J36" s="800">
        <v>10</v>
      </c>
      <c r="K36" s="799"/>
      <c r="L36" s="800">
        <v>10</v>
      </c>
      <c r="M36" s="788"/>
    </row>
    <row r="37" spans="1:13">
      <c r="A37" s="2477"/>
      <c r="B37" s="2798"/>
      <c r="C37" s="166"/>
      <c r="D37" s="743" t="s">
        <v>734</v>
      </c>
      <c r="E37" s="743"/>
      <c r="F37" s="743" t="s">
        <v>735</v>
      </c>
      <c r="G37" s="743"/>
      <c r="H37" s="167" t="s">
        <v>736</v>
      </c>
      <c r="I37" s="167"/>
      <c r="J37" s="167" t="s">
        <v>737</v>
      </c>
      <c r="K37" s="743"/>
      <c r="L37" s="743" t="s">
        <v>738</v>
      </c>
      <c r="M37" s="873"/>
    </row>
    <row r="38" spans="1:13">
      <c r="A38" s="2477"/>
      <c r="B38" s="2798"/>
      <c r="C38" s="166"/>
      <c r="D38" s="751"/>
      <c r="E38" s="799"/>
      <c r="F38" s="751"/>
      <c r="G38" s="799"/>
      <c r="H38" s="751"/>
      <c r="I38" s="799"/>
      <c r="J38" s="751"/>
      <c r="K38" s="799"/>
      <c r="L38" s="751"/>
      <c r="M38" s="788"/>
    </row>
    <row r="39" spans="1:13">
      <c r="A39" s="2477"/>
      <c r="B39" s="2798"/>
      <c r="C39" s="166"/>
      <c r="D39" s="743" t="s">
        <v>739</v>
      </c>
      <c r="E39" s="743"/>
      <c r="F39" s="743" t="s">
        <v>740</v>
      </c>
      <c r="G39" s="743"/>
      <c r="H39" s="167" t="s">
        <v>741</v>
      </c>
      <c r="I39" s="167"/>
      <c r="J39" s="167" t="s">
        <v>742</v>
      </c>
      <c r="K39" s="743"/>
      <c r="L39" s="743" t="s">
        <v>645</v>
      </c>
      <c r="M39" s="873"/>
    </row>
    <row r="40" spans="1:13">
      <c r="A40" s="2477"/>
      <c r="B40" s="2798"/>
      <c r="C40" s="166"/>
      <c r="D40" s="751"/>
      <c r="E40" s="799"/>
      <c r="F40" s="751"/>
      <c r="G40" s="799"/>
      <c r="H40" s="751"/>
      <c r="I40" s="799"/>
      <c r="J40" s="751"/>
      <c r="K40" s="799"/>
      <c r="L40" s="751"/>
      <c r="M40" s="788"/>
    </row>
    <row r="41" spans="1:13">
      <c r="A41" s="2477"/>
      <c r="B41" s="2798"/>
      <c r="C41" s="166"/>
      <c r="D41" s="168" t="s">
        <v>645</v>
      </c>
      <c r="E41" s="787"/>
      <c r="F41" s="168" t="s">
        <v>646</v>
      </c>
      <c r="G41" s="787"/>
      <c r="H41" s="169"/>
      <c r="I41" s="170"/>
      <c r="J41" s="169"/>
      <c r="K41" s="170"/>
      <c r="L41" s="169"/>
      <c r="M41" s="171"/>
    </row>
    <row r="42" spans="1:13">
      <c r="A42" s="2477"/>
      <c r="B42" s="2798"/>
      <c r="C42" s="166"/>
      <c r="D42" s="800">
        <v>2025</v>
      </c>
      <c r="E42" s="799"/>
      <c r="F42" s="2923">
        <v>45</v>
      </c>
      <c r="G42" s="2902"/>
      <c r="H42" s="2922"/>
      <c r="I42" s="2922"/>
      <c r="J42" s="801"/>
      <c r="K42" s="743"/>
      <c r="L42" s="801"/>
      <c r="M42" s="744"/>
    </row>
    <row r="43" spans="1:13">
      <c r="A43" s="2477"/>
      <c r="B43" s="2798"/>
      <c r="C43" s="172"/>
      <c r="D43" s="168"/>
      <c r="E43" s="787"/>
      <c r="F43" s="168"/>
      <c r="G43" s="787"/>
      <c r="H43" s="753"/>
      <c r="I43" s="813"/>
      <c r="J43" s="753"/>
      <c r="K43" s="813"/>
      <c r="L43" s="753"/>
      <c r="M43" s="173"/>
    </row>
    <row r="44" spans="1:13" ht="18" customHeight="1">
      <c r="A44" s="2477"/>
      <c r="B44" s="2797" t="s">
        <v>647</v>
      </c>
      <c r="C44" s="140"/>
      <c r="D44" s="141"/>
      <c r="E44" s="141"/>
      <c r="F44" s="141"/>
      <c r="G44" s="141"/>
      <c r="H44" s="141"/>
      <c r="I44" s="141"/>
      <c r="J44" s="141"/>
      <c r="K44" s="141"/>
      <c r="L44" s="121"/>
      <c r="M44" s="122"/>
    </row>
    <row r="45" spans="1:13">
      <c r="A45" s="2477"/>
      <c r="B45" s="2798"/>
      <c r="C45" s="174"/>
      <c r="D45" s="175" t="s">
        <v>601</v>
      </c>
      <c r="E45" s="176" t="s">
        <v>171</v>
      </c>
      <c r="F45" s="2491" t="s">
        <v>648</v>
      </c>
      <c r="G45" s="2492" t="s">
        <v>1472</v>
      </c>
      <c r="H45" s="2492"/>
      <c r="I45" s="2492"/>
      <c r="J45" s="2492"/>
      <c r="K45" s="142" t="s">
        <v>649</v>
      </c>
      <c r="L45" s="2903" t="s">
        <v>824</v>
      </c>
      <c r="M45" s="2904"/>
    </row>
    <row r="46" spans="1:13">
      <c r="A46" s="2477"/>
      <c r="B46" s="2798"/>
      <c r="C46" s="174"/>
      <c r="D46" s="177" t="s">
        <v>627</v>
      </c>
      <c r="E46" s="135"/>
      <c r="F46" s="2491"/>
      <c r="G46" s="2492"/>
      <c r="H46" s="2492"/>
      <c r="I46" s="2492"/>
      <c r="J46" s="2492"/>
      <c r="K46" s="622"/>
      <c r="L46" s="2905"/>
      <c r="M46" s="2906"/>
    </row>
    <row r="47" spans="1:13">
      <c r="A47" s="2477"/>
      <c r="B47" s="2799"/>
      <c r="C47" s="178"/>
      <c r="D47" s="123"/>
      <c r="E47" s="123"/>
      <c r="F47" s="123"/>
      <c r="G47" s="123"/>
      <c r="H47" s="123"/>
      <c r="I47" s="123"/>
      <c r="J47" s="123"/>
      <c r="K47" s="123"/>
      <c r="L47" s="121"/>
      <c r="M47" s="122"/>
    </row>
    <row r="48" spans="1:13" ht="42.75" customHeight="1">
      <c r="A48" s="2477"/>
      <c r="B48" s="222" t="s">
        <v>650</v>
      </c>
      <c r="C48" s="2479" t="s">
        <v>1473</v>
      </c>
      <c r="D48" s="2480"/>
      <c r="E48" s="2480"/>
      <c r="F48" s="2480"/>
      <c r="G48" s="2480"/>
      <c r="H48" s="2480"/>
      <c r="I48" s="2480"/>
      <c r="J48" s="2480"/>
      <c r="K48" s="2480"/>
      <c r="L48" s="2480"/>
      <c r="M48" s="2481"/>
    </row>
    <row r="49" spans="1:13">
      <c r="A49" s="2477"/>
      <c r="B49" s="223" t="s">
        <v>652</v>
      </c>
      <c r="C49" s="2479" t="s">
        <v>1462</v>
      </c>
      <c r="D49" s="2480"/>
      <c r="E49" s="2480"/>
      <c r="F49" s="2480"/>
      <c r="G49" s="2480"/>
      <c r="H49" s="2480"/>
      <c r="I49" s="2480"/>
      <c r="J49" s="2480"/>
      <c r="K49" s="2480"/>
      <c r="L49" s="2480"/>
      <c r="M49" s="2481"/>
    </row>
    <row r="50" spans="1:13">
      <c r="A50" s="2477"/>
      <c r="B50" s="223" t="s">
        <v>654</v>
      </c>
      <c r="C50" s="755">
        <v>30</v>
      </c>
      <c r="D50" s="756"/>
      <c r="E50" s="756"/>
      <c r="F50" s="756"/>
      <c r="G50" s="756"/>
      <c r="H50" s="756"/>
      <c r="I50" s="756"/>
      <c r="J50" s="756"/>
      <c r="K50" s="756"/>
      <c r="L50" s="756"/>
      <c r="M50" s="757"/>
    </row>
    <row r="51" spans="1:13">
      <c r="A51" s="2477"/>
      <c r="B51" s="223" t="s">
        <v>655</v>
      </c>
      <c r="C51" s="755" t="s">
        <v>77</v>
      </c>
      <c r="D51" s="756"/>
      <c r="E51" s="756"/>
      <c r="F51" s="756"/>
      <c r="G51" s="756"/>
      <c r="H51" s="756"/>
      <c r="I51" s="756"/>
      <c r="J51" s="756"/>
      <c r="K51" s="756"/>
      <c r="L51" s="756"/>
      <c r="M51" s="757"/>
    </row>
    <row r="52" spans="1:13" ht="15.75" customHeight="1">
      <c r="A52" s="2470" t="s">
        <v>656</v>
      </c>
      <c r="B52" s="179" t="s">
        <v>657</v>
      </c>
      <c r="C52" s="2472" t="s">
        <v>1463</v>
      </c>
      <c r="D52" s="2473"/>
      <c r="E52" s="2473"/>
      <c r="F52" s="2473"/>
      <c r="G52" s="2473"/>
      <c r="H52" s="2473"/>
      <c r="I52" s="2473"/>
      <c r="J52" s="2473"/>
      <c r="K52" s="2473"/>
      <c r="L52" s="2473"/>
      <c r="M52" s="2474"/>
    </row>
    <row r="53" spans="1:13">
      <c r="A53" s="2471"/>
      <c r="B53" s="179" t="s">
        <v>659</v>
      </c>
      <c r="C53" s="2472" t="s">
        <v>1464</v>
      </c>
      <c r="D53" s="2473"/>
      <c r="E53" s="2473"/>
      <c r="F53" s="2473"/>
      <c r="G53" s="2473"/>
      <c r="H53" s="2473"/>
      <c r="I53" s="2473"/>
      <c r="J53" s="2473"/>
      <c r="K53" s="2473"/>
      <c r="L53" s="2473"/>
      <c r="M53" s="2474"/>
    </row>
    <row r="54" spans="1:13">
      <c r="A54" s="2471"/>
      <c r="B54" s="179" t="s">
        <v>661</v>
      </c>
      <c r="C54" s="2472" t="s">
        <v>1465</v>
      </c>
      <c r="D54" s="2473"/>
      <c r="E54" s="2473"/>
      <c r="F54" s="2473"/>
      <c r="G54" s="2473"/>
      <c r="H54" s="2473"/>
      <c r="I54" s="2473"/>
      <c r="J54" s="2473"/>
      <c r="K54" s="2473"/>
      <c r="L54" s="2473"/>
      <c r="M54" s="2474"/>
    </row>
    <row r="55" spans="1:13" ht="15.75" customHeight="1">
      <c r="A55" s="2471"/>
      <c r="B55" s="180" t="s">
        <v>662</v>
      </c>
      <c r="C55" s="2472" t="s">
        <v>694</v>
      </c>
      <c r="D55" s="2473"/>
      <c r="E55" s="2473"/>
      <c r="F55" s="2473"/>
      <c r="G55" s="2473"/>
      <c r="H55" s="2473"/>
      <c r="I55" s="2473"/>
      <c r="J55" s="2473"/>
      <c r="K55" s="2473"/>
      <c r="L55" s="2473"/>
      <c r="M55" s="2474"/>
    </row>
    <row r="56" spans="1:13" ht="15.75" customHeight="1">
      <c r="A56" s="2471"/>
      <c r="B56" s="179" t="s">
        <v>663</v>
      </c>
      <c r="C56" s="2790" t="s">
        <v>154</v>
      </c>
      <c r="D56" s="2473"/>
      <c r="E56" s="2473"/>
      <c r="F56" s="2473"/>
      <c r="G56" s="2473"/>
      <c r="H56" s="2473"/>
      <c r="I56" s="2473"/>
      <c r="J56" s="2473"/>
      <c r="K56" s="2473"/>
      <c r="L56" s="2473"/>
      <c r="M56" s="2474"/>
    </row>
    <row r="57" spans="1:13">
      <c r="A57" s="2475"/>
      <c r="B57" s="179" t="s">
        <v>665</v>
      </c>
      <c r="C57" s="2472">
        <v>3279797</v>
      </c>
      <c r="D57" s="2473"/>
      <c r="E57" s="2473"/>
      <c r="F57" s="2473"/>
      <c r="G57" s="2473"/>
      <c r="H57" s="2473"/>
      <c r="I57" s="2473"/>
      <c r="J57" s="2473"/>
      <c r="K57" s="2473"/>
      <c r="L57" s="2473"/>
      <c r="M57" s="2474"/>
    </row>
    <row r="58" spans="1:13" ht="15.75" customHeight="1">
      <c r="A58" s="2470" t="s">
        <v>667</v>
      </c>
      <c r="B58" s="181" t="s">
        <v>668</v>
      </c>
      <c r="C58" s="2472" t="s">
        <v>1031</v>
      </c>
      <c r="D58" s="2473"/>
      <c r="E58" s="2473"/>
      <c r="F58" s="2473"/>
      <c r="G58" s="2473"/>
      <c r="H58" s="2473"/>
      <c r="I58" s="2473"/>
      <c r="J58" s="2473"/>
      <c r="K58" s="2473"/>
      <c r="L58" s="2473"/>
      <c r="M58" s="2474"/>
    </row>
    <row r="59" spans="1:13" ht="15" customHeight="1">
      <c r="A59" s="2471"/>
      <c r="B59" s="181" t="s">
        <v>670</v>
      </c>
      <c r="C59" s="2472" t="s">
        <v>830</v>
      </c>
      <c r="D59" s="2473"/>
      <c r="E59" s="2473"/>
      <c r="F59" s="2473"/>
      <c r="G59" s="2473"/>
      <c r="H59" s="2473"/>
      <c r="I59" s="2473"/>
      <c r="J59" s="2473"/>
      <c r="K59" s="2473"/>
      <c r="L59" s="2473"/>
      <c r="M59" s="2474"/>
    </row>
    <row r="60" spans="1:13" ht="15" customHeight="1" thickBot="1">
      <c r="A60" s="2471"/>
      <c r="B60" s="181" t="s">
        <v>44</v>
      </c>
      <c r="C60" s="2472" t="s">
        <v>676</v>
      </c>
      <c r="D60" s="2473"/>
      <c r="E60" s="2473"/>
      <c r="F60" s="2473"/>
      <c r="G60" s="2473"/>
      <c r="H60" s="2473"/>
      <c r="I60" s="2473"/>
      <c r="J60" s="2473"/>
      <c r="K60" s="2473"/>
      <c r="L60" s="2473"/>
      <c r="M60" s="2474"/>
    </row>
    <row r="61" spans="1:13" ht="15" customHeight="1" thickBot="1">
      <c r="A61" s="183" t="s">
        <v>672</v>
      </c>
      <c r="B61" s="225"/>
      <c r="C61" s="2463"/>
      <c r="D61" s="3040"/>
      <c r="E61" s="3040"/>
      <c r="F61" s="3040"/>
      <c r="G61" s="3040"/>
      <c r="H61" s="3040"/>
      <c r="I61" s="3040"/>
      <c r="J61" s="3040"/>
      <c r="K61" s="3040"/>
      <c r="L61" s="3040"/>
      <c r="M61" s="3041"/>
    </row>
  </sheetData>
  <mergeCells count="49">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 ref="C48:M48"/>
    <mergeCell ref="C49:M49"/>
    <mergeCell ref="C11:M11"/>
    <mergeCell ref="C12:M12"/>
    <mergeCell ref="C13:M13"/>
    <mergeCell ref="C14:D14"/>
    <mergeCell ref="F14:M14"/>
    <mergeCell ref="H42:I42"/>
    <mergeCell ref="B44:B47"/>
    <mergeCell ref="F45:F46"/>
    <mergeCell ref="G45:J46"/>
    <mergeCell ref="L45:M46"/>
    <mergeCell ref="B17:B23"/>
    <mergeCell ref="B24:B27"/>
    <mergeCell ref="B31:B33"/>
    <mergeCell ref="B34:B43"/>
    <mergeCell ref="F42:G42"/>
    <mergeCell ref="I4:M4"/>
    <mergeCell ref="C61:M61"/>
    <mergeCell ref="C56:M56"/>
    <mergeCell ref="C57:M57"/>
    <mergeCell ref="A58:A60"/>
    <mergeCell ref="C58:M58"/>
    <mergeCell ref="C59:M59"/>
    <mergeCell ref="C60:M60"/>
    <mergeCell ref="A52:A57"/>
    <mergeCell ref="C52:M52"/>
    <mergeCell ref="C53:M53"/>
    <mergeCell ref="C54:M54"/>
    <mergeCell ref="C55:M55"/>
    <mergeCell ref="A15:A51"/>
    <mergeCell ref="C15:M15"/>
    <mergeCell ref="C16:M16"/>
  </mergeCells>
  <dataValidations count="7">
    <dataValidation allowBlank="1" showInputMessage="1" showErrorMessage="1" prompt="Seleccione de la lista desplegable" sqref="B4 B7 H7" xr:uid="{00000000-0002-0000-4500-000000000000}"/>
    <dataValidation allowBlank="1" showInputMessage="1" showErrorMessage="1" prompt="Incluir una ficha por cada indicador, ya sea de producto o de resultado" sqref="B1" xr:uid="{00000000-0002-0000-4500-000001000000}"/>
    <dataValidation allowBlank="1" showInputMessage="1" showErrorMessage="1" prompt="Identifique el ODS a que le apunta el indicador de producto. Seleccione de la lista desplegable._x000a_" sqref="B14" xr:uid="{00000000-0002-0000-4500-000002000000}"/>
    <dataValidation allowBlank="1" showInputMessage="1" showErrorMessage="1" prompt="Identifique la meta ODS a que le apunta el indicador de producto. Seleccione de la lista desplegable." sqref="E14" xr:uid="{00000000-0002-0000-45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45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500-000005000000}"/>
    <dataValidation type="list" allowBlank="1" showInputMessage="1" showErrorMessage="1" sqref="I7:M7" xr:uid="{00000000-0002-0000-4500-000006000000}">
      <formula1>INDIRECT($C$7)</formula1>
    </dataValidation>
  </dataValidations>
  <hyperlinks>
    <hyperlink ref="C56" r:id="rId1" xr:uid="{00000000-0004-0000-45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8EA9DB"/>
  </sheetPr>
  <dimension ref="A1:M61"/>
  <sheetViews>
    <sheetView topLeftCell="A37" zoomScale="78" zoomScaleNormal="78" workbookViewId="0">
      <selection activeCell="C52" sqref="C52"/>
    </sheetView>
  </sheetViews>
  <sheetFormatPr baseColWidth="10" defaultColWidth="11.42578125" defaultRowHeight="15.75"/>
  <cols>
    <col min="1" max="1" width="29.85546875" style="5" customWidth="1"/>
    <col min="2" max="2" width="39.140625" style="7" customWidth="1"/>
    <col min="3" max="3" width="15.7109375" style="5" customWidth="1"/>
    <col min="4" max="4" width="14.28515625" style="5" customWidth="1"/>
    <col min="5" max="5" width="11.42578125" style="5" customWidth="1"/>
    <col min="6" max="11" width="11.42578125" style="5"/>
    <col min="12" max="12" width="15" style="5" customWidth="1"/>
    <col min="13" max="13" width="16" style="5" customWidth="1"/>
    <col min="14" max="16384" width="11.42578125" style="5"/>
  </cols>
  <sheetData>
    <row r="1" spans="1:13" ht="16.5" thickBot="1">
      <c r="A1" s="105"/>
      <c r="B1" s="106" t="s">
        <v>1474</v>
      </c>
      <c r="C1" s="107"/>
      <c r="D1" s="107"/>
      <c r="E1" s="107"/>
      <c r="F1" s="107"/>
      <c r="G1" s="107"/>
      <c r="H1" s="107"/>
      <c r="I1" s="107"/>
      <c r="J1" s="107"/>
      <c r="K1" s="107"/>
      <c r="L1" s="107"/>
      <c r="M1" s="108"/>
    </row>
    <row r="2" spans="1:13" ht="30" customHeight="1">
      <c r="A2" s="2503" t="s">
        <v>596</v>
      </c>
      <c r="B2" s="221" t="s">
        <v>597</v>
      </c>
      <c r="C2" s="2773" t="s">
        <v>522</v>
      </c>
      <c r="D2" s="2774"/>
      <c r="E2" s="2774"/>
      <c r="F2" s="2774"/>
      <c r="G2" s="2774"/>
      <c r="H2" s="2774"/>
      <c r="I2" s="2774"/>
      <c r="J2" s="2774"/>
      <c r="K2" s="2774"/>
      <c r="L2" s="2774"/>
      <c r="M2" s="2782"/>
    </row>
    <row r="3" spans="1:13" ht="31.5" customHeight="1">
      <c r="A3" s="2504"/>
      <c r="B3" s="222" t="s">
        <v>793</v>
      </c>
      <c r="C3" s="2472" t="s">
        <v>1455</v>
      </c>
      <c r="D3" s="2473"/>
      <c r="E3" s="2473"/>
      <c r="F3" s="2473"/>
      <c r="G3" s="2473"/>
      <c r="H3" s="2473"/>
      <c r="I3" s="2473"/>
      <c r="J3" s="2473"/>
      <c r="K3" s="2473"/>
      <c r="L3" s="2473"/>
      <c r="M3" s="2474"/>
    </row>
    <row r="4" spans="1:13" ht="83.25" customHeight="1">
      <c r="A4" s="2504"/>
      <c r="B4" s="864" t="s">
        <v>40</v>
      </c>
      <c r="C4" s="739" t="s">
        <v>601</v>
      </c>
      <c r="D4" s="2783"/>
      <c r="E4" s="2953"/>
      <c r="F4" s="2795" t="s">
        <v>41</v>
      </c>
      <c r="G4" s="2796"/>
      <c r="H4" s="783">
        <v>13</v>
      </c>
      <c r="I4" s="2783" t="s">
        <v>1206</v>
      </c>
      <c r="J4" s="2473"/>
      <c r="K4" s="2473"/>
      <c r="L4" s="2473"/>
      <c r="M4" s="2474"/>
    </row>
    <row r="5" spans="1:13">
      <c r="A5" s="2504"/>
      <c r="B5" s="864" t="s">
        <v>605</v>
      </c>
      <c r="C5" s="2472" t="s">
        <v>1457</v>
      </c>
      <c r="D5" s="2473"/>
      <c r="E5" s="2473"/>
      <c r="F5" s="2473"/>
      <c r="G5" s="2473"/>
      <c r="H5" s="2473"/>
      <c r="I5" s="2473"/>
      <c r="J5" s="2473"/>
      <c r="K5" s="2473"/>
      <c r="L5" s="2473"/>
      <c r="M5" s="2474"/>
    </row>
    <row r="6" spans="1:13">
      <c r="A6" s="2504"/>
      <c r="B6" s="864" t="s">
        <v>607</v>
      </c>
      <c r="C6" s="2472" t="s">
        <v>904</v>
      </c>
      <c r="D6" s="2473"/>
      <c r="E6" s="2473"/>
      <c r="F6" s="2473"/>
      <c r="G6" s="2473"/>
      <c r="H6" s="2473"/>
      <c r="I6" s="2473"/>
      <c r="J6" s="2473"/>
      <c r="K6" s="2473"/>
      <c r="L6" s="2473"/>
      <c r="M6" s="2474"/>
    </row>
    <row r="7" spans="1:13">
      <c r="A7" s="2504"/>
      <c r="B7" s="222" t="s">
        <v>609</v>
      </c>
      <c r="C7" s="2515" t="s">
        <v>7</v>
      </c>
      <c r="D7" s="2516"/>
      <c r="E7" s="113"/>
      <c r="F7" s="113"/>
      <c r="G7" s="114"/>
      <c r="H7" s="224" t="s">
        <v>44</v>
      </c>
      <c r="I7" s="2517" t="s">
        <v>676</v>
      </c>
      <c r="J7" s="2516"/>
      <c r="K7" s="2516"/>
      <c r="L7" s="2516"/>
      <c r="M7" s="2518"/>
    </row>
    <row r="8" spans="1:13">
      <c r="A8" s="2504"/>
      <c r="B8" s="2917" t="s">
        <v>611</v>
      </c>
      <c r="C8" s="246"/>
      <c r="D8" s="247"/>
      <c r="E8" s="247"/>
      <c r="F8" s="247"/>
      <c r="G8" s="247"/>
      <c r="H8" s="247"/>
      <c r="I8" s="247"/>
      <c r="J8" s="247"/>
      <c r="K8" s="247"/>
      <c r="L8" s="247"/>
      <c r="M8" s="248"/>
    </row>
    <row r="9" spans="1:13">
      <c r="A9" s="2504"/>
      <c r="B9" s="2918"/>
      <c r="C9" s="4080" t="s">
        <v>676</v>
      </c>
      <c r="D9" s="4081"/>
      <c r="E9" s="249"/>
      <c r="F9" s="4081"/>
      <c r="G9" s="4081"/>
      <c r="H9" s="249"/>
      <c r="I9" s="4081"/>
      <c r="J9" s="4081"/>
      <c r="K9" s="249"/>
      <c r="L9" s="249"/>
      <c r="M9" s="250"/>
    </row>
    <row r="10" spans="1:13">
      <c r="A10" s="2504"/>
      <c r="B10" s="2919"/>
      <c r="C10" s="4080" t="s">
        <v>612</v>
      </c>
      <c r="D10" s="4081"/>
      <c r="E10" s="884"/>
      <c r="F10" s="4081" t="s">
        <v>612</v>
      </c>
      <c r="G10" s="4081"/>
      <c r="H10" s="884"/>
      <c r="I10" s="4081" t="s">
        <v>612</v>
      </c>
      <c r="J10" s="4081"/>
      <c r="K10" s="884"/>
      <c r="L10" s="884"/>
      <c r="M10" s="251"/>
    </row>
    <row r="11" spans="1:13" ht="72.75" customHeight="1">
      <c r="A11" s="2504"/>
      <c r="B11" s="222" t="s">
        <v>613</v>
      </c>
      <c r="C11" s="2479" t="s">
        <v>1475</v>
      </c>
      <c r="D11" s="2480"/>
      <c r="E11" s="2480"/>
      <c r="F11" s="2480"/>
      <c r="G11" s="2480"/>
      <c r="H11" s="2480"/>
      <c r="I11" s="2480"/>
      <c r="J11" s="2480"/>
      <c r="K11" s="2480"/>
      <c r="L11" s="2480"/>
      <c r="M11" s="2481"/>
    </row>
    <row r="12" spans="1:13" ht="57.75" customHeight="1">
      <c r="A12" s="2504"/>
      <c r="B12" s="222" t="s">
        <v>796</v>
      </c>
      <c r="C12" s="2479" t="s">
        <v>1476</v>
      </c>
      <c r="D12" s="2480"/>
      <c r="E12" s="2480"/>
      <c r="F12" s="2480"/>
      <c r="G12" s="2480"/>
      <c r="H12" s="2480"/>
      <c r="I12" s="2480"/>
      <c r="J12" s="2480"/>
      <c r="K12" s="2480"/>
      <c r="L12" s="2480"/>
      <c r="M12" s="2481"/>
    </row>
    <row r="13" spans="1:13" ht="31.5" customHeight="1">
      <c r="A13" s="2504"/>
      <c r="B13" s="222" t="s">
        <v>798</v>
      </c>
      <c r="C13" s="2479" t="s">
        <v>1423</v>
      </c>
      <c r="D13" s="4078"/>
      <c r="E13" s="4078"/>
      <c r="F13" s="4078"/>
      <c r="G13" s="4078"/>
      <c r="H13" s="4078"/>
      <c r="I13" s="4078"/>
      <c r="J13" s="4078"/>
      <c r="K13" s="4078"/>
      <c r="L13" s="4078"/>
      <c r="M13" s="4079"/>
    </row>
    <row r="14" spans="1:13" ht="29.25" customHeight="1">
      <c r="A14" s="2504"/>
      <c r="B14" s="798" t="s">
        <v>800</v>
      </c>
      <c r="C14" s="2479" t="s">
        <v>97</v>
      </c>
      <c r="D14" s="2480"/>
      <c r="E14" s="125" t="s">
        <v>801</v>
      </c>
      <c r="F14" s="2907" t="s">
        <v>1460</v>
      </c>
      <c r="G14" s="2480"/>
      <c r="H14" s="2480"/>
      <c r="I14" s="2480"/>
      <c r="J14" s="2480"/>
      <c r="K14" s="2480"/>
      <c r="L14" s="2480"/>
      <c r="M14" s="2481"/>
    </row>
    <row r="15" spans="1:13">
      <c r="A15" s="2476" t="s">
        <v>615</v>
      </c>
      <c r="B15" s="223" t="s">
        <v>30</v>
      </c>
      <c r="C15" s="2479" t="s">
        <v>516</v>
      </c>
      <c r="D15" s="2480"/>
      <c r="E15" s="2480"/>
      <c r="F15" s="2480"/>
      <c r="G15" s="2480"/>
      <c r="H15" s="2480"/>
      <c r="I15" s="2480"/>
      <c r="J15" s="2480"/>
      <c r="K15" s="2480"/>
      <c r="L15" s="2480"/>
      <c r="M15" s="2481"/>
    </row>
    <row r="16" spans="1:13">
      <c r="A16" s="2477"/>
      <c r="B16" s="223" t="s">
        <v>804</v>
      </c>
      <c r="C16" s="2479" t="s">
        <v>523</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t="s">
        <v>627</v>
      </c>
      <c r="K19" s="133"/>
      <c r="L19" s="133"/>
      <c r="M19" s="876"/>
    </row>
    <row r="20" spans="1:13">
      <c r="A20" s="2477"/>
      <c r="B20" s="2798"/>
      <c r="C20" s="131" t="s">
        <v>621</v>
      </c>
      <c r="D20" s="135"/>
      <c r="E20" s="133" t="s">
        <v>622</v>
      </c>
      <c r="F20" s="136"/>
      <c r="G20" s="133" t="s">
        <v>623</v>
      </c>
      <c r="H20" s="136"/>
      <c r="I20" s="133"/>
      <c r="J20" s="875"/>
      <c r="K20" s="133"/>
      <c r="L20" s="133"/>
      <c r="M20" s="876"/>
    </row>
    <row r="21" spans="1:13">
      <c r="A21" s="2477"/>
      <c r="B21" s="2798"/>
      <c r="C21" s="131" t="s">
        <v>624</v>
      </c>
      <c r="D21" s="135"/>
      <c r="E21" s="133" t="s">
        <v>625</v>
      </c>
      <c r="F21" s="135"/>
      <c r="G21" s="133"/>
      <c r="H21" s="875"/>
      <c r="I21" s="133"/>
      <c r="J21" s="875"/>
      <c r="K21" s="133"/>
      <c r="L21" s="133"/>
      <c r="M21" s="876"/>
    </row>
    <row r="22" spans="1:13">
      <c r="A22" s="2477"/>
      <c r="B22" s="2798"/>
      <c r="C22" s="131" t="s">
        <v>626</v>
      </c>
      <c r="D22" s="136"/>
      <c r="E22" s="133" t="s">
        <v>628</v>
      </c>
      <c r="F22" s="784"/>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t="s">
        <v>627</v>
      </c>
      <c r="K25" s="142"/>
      <c r="L25" s="121"/>
      <c r="M25" s="122"/>
    </row>
    <row r="26" spans="1:13">
      <c r="A26" s="2477"/>
      <c r="B26" s="2798"/>
      <c r="C26" s="131" t="s">
        <v>634</v>
      </c>
      <c r="D26" s="143"/>
      <c r="E26" s="121"/>
      <c r="F26" s="133" t="s">
        <v>635</v>
      </c>
      <c r="G26" s="136"/>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477" t="s">
        <v>77</v>
      </c>
      <c r="E29" s="478"/>
      <c r="F29" s="479" t="s">
        <v>638</v>
      </c>
      <c r="G29" s="480" t="s">
        <v>77</v>
      </c>
      <c r="H29" s="478"/>
      <c r="I29" s="479" t="s">
        <v>639</v>
      </c>
      <c r="J29" s="871" t="s">
        <v>77</v>
      </c>
      <c r="K29" s="817"/>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624">
        <v>2021</v>
      </c>
      <c r="E32" s="159"/>
      <c r="F32" s="142" t="s">
        <v>643</v>
      </c>
      <c r="G32" s="621"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800">
        <v>2</v>
      </c>
      <c r="E36" s="799"/>
      <c r="F36" s="800">
        <v>4</v>
      </c>
      <c r="G36" s="799"/>
      <c r="H36" s="800">
        <v>8</v>
      </c>
      <c r="I36" s="799"/>
      <c r="J36" s="800">
        <v>12</v>
      </c>
      <c r="K36" s="799"/>
      <c r="L36" s="800">
        <v>16</v>
      </c>
      <c r="M36" s="788"/>
    </row>
    <row r="37" spans="1:13">
      <c r="A37" s="2477"/>
      <c r="B37" s="2798"/>
      <c r="C37" s="166"/>
      <c r="D37" s="743" t="s">
        <v>734</v>
      </c>
      <c r="E37" s="743"/>
      <c r="F37" s="743" t="s">
        <v>735</v>
      </c>
      <c r="G37" s="743"/>
      <c r="H37" s="167" t="s">
        <v>736</v>
      </c>
      <c r="I37" s="167"/>
      <c r="J37" s="167" t="s">
        <v>737</v>
      </c>
      <c r="K37" s="743"/>
      <c r="L37" s="743" t="s">
        <v>738</v>
      </c>
      <c r="M37" s="873"/>
    </row>
    <row r="38" spans="1:13">
      <c r="A38" s="2477"/>
      <c r="B38" s="2798"/>
      <c r="C38" s="166"/>
      <c r="D38" s="751"/>
      <c r="E38" s="799"/>
      <c r="F38" s="751"/>
      <c r="G38" s="799"/>
      <c r="H38" s="751"/>
      <c r="I38" s="799"/>
      <c r="J38" s="751"/>
      <c r="K38" s="799"/>
      <c r="L38" s="751"/>
      <c r="M38" s="788"/>
    </row>
    <row r="39" spans="1:13">
      <c r="A39" s="2477"/>
      <c r="B39" s="2798"/>
      <c r="C39" s="166"/>
      <c r="D39" s="743" t="s">
        <v>739</v>
      </c>
      <c r="E39" s="743"/>
      <c r="F39" s="743" t="s">
        <v>740</v>
      </c>
      <c r="G39" s="743"/>
      <c r="H39" s="167" t="s">
        <v>741</v>
      </c>
      <c r="I39" s="167"/>
      <c r="J39" s="167" t="s">
        <v>742</v>
      </c>
      <c r="K39" s="743"/>
      <c r="L39" s="743" t="s">
        <v>645</v>
      </c>
      <c r="M39" s="873"/>
    </row>
    <row r="40" spans="1:13">
      <c r="A40" s="2477"/>
      <c r="B40" s="2798"/>
      <c r="C40" s="166"/>
      <c r="D40" s="751"/>
      <c r="E40" s="799"/>
      <c r="F40" s="751"/>
      <c r="G40" s="799"/>
      <c r="H40" s="751"/>
      <c r="I40" s="799"/>
      <c r="J40" s="751"/>
      <c r="K40" s="799"/>
      <c r="L40" s="751"/>
      <c r="M40" s="788"/>
    </row>
    <row r="41" spans="1:13">
      <c r="A41" s="2477"/>
      <c r="B41" s="2798"/>
      <c r="C41" s="166"/>
      <c r="D41" s="168" t="s">
        <v>645</v>
      </c>
      <c r="E41" s="787"/>
      <c r="F41" s="168" t="s">
        <v>646</v>
      </c>
      <c r="G41" s="787"/>
      <c r="H41" s="169"/>
      <c r="I41" s="170"/>
      <c r="J41" s="169"/>
      <c r="K41" s="170"/>
      <c r="L41" s="169"/>
      <c r="M41" s="171"/>
    </row>
    <row r="42" spans="1:13">
      <c r="A42" s="2477"/>
      <c r="B42" s="2798"/>
      <c r="C42" s="166"/>
      <c r="D42" s="800">
        <v>2025</v>
      </c>
      <c r="E42" s="799"/>
      <c r="F42" s="2923">
        <v>42</v>
      </c>
      <c r="G42" s="2902"/>
      <c r="H42" s="2922"/>
      <c r="I42" s="2922"/>
      <c r="J42" s="801"/>
      <c r="K42" s="743"/>
      <c r="L42" s="801"/>
      <c r="M42" s="744"/>
    </row>
    <row r="43" spans="1:13">
      <c r="A43" s="2477"/>
      <c r="B43" s="2798"/>
      <c r="C43" s="172"/>
      <c r="D43" s="168"/>
      <c r="E43" s="787"/>
      <c r="F43" s="168"/>
      <c r="G43" s="787"/>
      <c r="H43" s="753"/>
      <c r="I43" s="813"/>
      <c r="J43" s="753"/>
      <c r="K43" s="813"/>
      <c r="L43" s="753"/>
      <c r="M43" s="173"/>
    </row>
    <row r="44" spans="1:13" ht="18" customHeight="1">
      <c r="A44" s="2477"/>
      <c r="B44" s="2797" t="s">
        <v>647</v>
      </c>
      <c r="C44" s="140"/>
      <c r="D44" s="141"/>
      <c r="E44" s="141"/>
      <c r="F44" s="141"/>
      <c r="G44" s="141"/>
      <c r="H44" s="141"/>
      <c r="I44" s="141"/>
      <c r="J44" s="141"/>
      <c r="K44" s="141"/>
      <c r="L44" s="121"/>
      <c r="M44" s="122"/>
    </row>
    <row r="45" spans="1:13">
      <c r="A45" s="2477"/>
      <c r="B45" s="2798"/>
      <c r="C45" s="174"/>
      <c r="D45" s="175" t="s">
        <v>601</v>
      </c>
      <c r="E45" s="176" t="s">
        <v>171</v>
      </c>
      <c r="F45" s="2491" t="s">
        <v>648</v>
      </c>
      <c r="G45" s="2492" t="s">
        <v>687</v>
      </c>
      <c r="H45" s="2492"/>
      <c r="I45" s="2492"/>
      <c r="J45" s="2492"/>
      <c r="K45" s="860" t="s">
        <v>649</v>
      </c>
      <c r="L45" s="2903" t="s">
        <v>824</v>
      </c>
      <c r="M45" s="2904"/>
    </row>
    <row r="46" spans="1:13">
      <c r="A46" s="2477"/>
      <c r="B46" s="2798"/>
      <c r="C46" s="174"/>
      <c r="D46" s="177" t="s">
        <v>627</v>
      </c>
      <c r="E46" s="135"/>
      <c r="F46" s="2491"/>
      <c r="G46" s="2492"/>
      <c r="H46" s="2492"/>
      <c r="I46" s="2492"/>
      <c r="J46" s="2492"/>
      <c r="K46" s="121"/>
      <c r="L46" s="2905"/>
      <c r="M46" s="2906"/>
    </row>
    <row r="47" spans="1:13">
      <c r="A47" s="2477"/>
      <c r="B47" s="2799"/>
      <c r="C47" s="178"/>
      <c r="D47" s="123"/>
      <c r="E47" s="123"/>
      <c r="F47" s="123"/>
      <c r="G47" s="123"/>
      <c r="H47" s="123"/>
      <c r="I47" s="123"/>
      <c r="J47" s="123"/>
      <c r="K47" s="123"/>
      <c r="L47" s="121"/>
      <c r="M47" s="122"/>
    </row>
    <row r="48" spans="1:13" ht="46.5" customHeight="1">
      <c r="A48" s="2477"/>
      <c r="B48" s="222" t="s">
        <v>650</v>
      </c>
      <c r="C48" s="2479" t="s">
        <v>1477</v>
      </c>
      <c r="D48" s="2480"/>
      <c r="E48" s="2480"/>
      <c r="F48" s="2480"/>
      <c r="G48" s="2480"/>
      <c r="H48" s="2480"/>
      <c r="I48" s="2480"/>
      <c r="J48" s="2480"/>
      <c r="K48" s="2480"/>
      <c r="L48" s="2480"/>
      <c r="M48" s="2481"/>
    </row>
    <row r="49" spans="1:13">
      <c r="A49" s="2477"/>
      <c r="B49" s="223" t="s">
        <v>652</v>
      </c>
      <c r="C49" s="2479" t="s">
        <v>1462</v>
      </c>
      <c r="D49" s="2480"/>
      <c r="E49" s="2480"/>
      <c r="F49" s="2480"/>
      <c r="G49" s="2480"/>
      <c r="H49" s="2480"/>
      <c r="I49" s="2480"/>
      <c r="J49" s="2480"/>
      <c r="K49" s="2480"/>
      <c r="L49" s="2480"/>
      <c r="M49" s="2481"/>
    </row>
    <row r="50" spans="1:13">
      <c r="A50" s="2477"/>
      <c r="B50" s="223" t="s">
        <v>654</v>
      </c>
      <c r="C50" s="755">
        <v>30</v>
      </c>
      <c r="D50" s="756"/>
      <c r="E50" s="756"/>
      <c r="F50" s="756"/>
      <c r="G50" s="756"/>
      <c r="H50" s="756"/>
      <c r="I50" s="756"/>
      <c r="J50" s="756"/>
      <c r="K50" s="756"/>
      <c r="L50" s="756"/>
      <c r="M50" s="757"/>
    </row>
    <row r="51" spans="1:13">
      <c r="A51" s="2477"/>
      <c r="B51" s="223" t="s">
        <v>655</v>
      </c>
      <c r="C51" s="755" t="s">
        <v>77</v>
      </c>
      <c r="D51" s="756"/>
      <c r="E51" s="756"/>
      <c r="F51" s="756"/>
      <c r="G51" s="756"/>
      <c r="H51" s="756"/>
      <c r="I51" s="756"/>
      <c r="J51" s="756"/>
      <c r="K51" s="756"/>
      <c r="L51" s="756"/>
      <c r="M51" s="757"/>
    </row>
    <row r="52" spans="1:13" ht="15.75" customHeight="1">
      <c r="A52" s="2470" t="s">
        <v>656</v>
      </c>
      <c r="B52" s="179" t="s">
        <v>657</v>
      </c>
      <c r="C52" s="2472" t="s">
        <v>1463</v>
      </c>
      <c r="D52" s="2473"/>
      <c r="E52" s="2473"/>
      <c r="F52" s="2473"/>
      <c r="G52" s="2473"/>
      <c r="H52" s="2473"/>
      <c r="I52" s="2473"/>
      <c r="J52" s="2473"/>
      <c r="K52" s="2473"/>
      <c r="L52" s="2473"/>
      <c r="M52" s="2474"/>
    </row>
    <row r="53" spans="1:13">
      <c r="A53" s="2471"/>
      <c r="B53" s="179" t="s">
        <v>659</v>
      </c>
      <c r="C53" s="2472" t="s">
        <v>1464</v>
      </c>
      <c r="D53" s="2473"/>
      <c r="E53" s="2473"/>
      <c r="F53" s="2473"/>
      <c r="G53" s="2473"/>
      <c r="H53" s="2473"/>
      <c r="I53" s="2473"/>
      <c r="J53" s="2473"/>
      <c r="K53" s="2473"/>
      <c r="L53" s="2473"/>
      <c r="M53" s="2474"/>
    </row>
    <row r="54" spans="1:13">
      <c r="A54" s="2471"/>
      <c r="B54" s="179" t="s">
        <v>661</v>
      </c>
      <c r="C54" s="2472" t="s">
        <v>1465</v>
      </c>
      <c r="D54" s="2473"/>
      <c r="E54" s="2473"/>
      <c r="F54" s="2473"/>
      <c r="G54" s="2473"/>
      <c r="H54" s="2473"/>
      <c r="I54" s="2473"/>
      <c r="J54" s="2473"/>
      <c r="K54" s="2473"/>
      <c r="L54" s="2473"/>
      <c r="M54" s="2474"/>
    </row>
    <row r="55" spans="1:13" ht="15.75" customHeight="1">
      <c r="A55" s="2471"/>
      <c r="B55" s="180" t="s">
        <v>662</v>
      </c>
      <c r="C55" s="2472" t="s">
        <v>694</v>
      </c>
      <c r="D55" s="2473"/>
      <c r="E55" s="2473"/>
      <c r="F55" s="2473"/>
      <c r="G55" s="2473"/>
      <c r="H55" s="2473"/>
      <c r="I55" s="2473"/>
      <c r="J55" s="2473"/>
      <c r="K55" s="2473"/>
      <c r="L55" s="2473"/>
      <c r="M55" s="2474"/>
    </row>
    <row r="56" spans="1:13" ht="15.75" customHeight="1">
      <c r="A56" s="2471"/>
      <c r="B56" s="179" t="s">
        <v>663</v>
      </c>
      <c r="C56" s="2790" t="s">
        <v>154</v>
      </c>
      <c r="D56" s="2473"/>
      <c r="E56" s="2473"/>
      <c r="F56" s="2473"/>
      <c r="G56" s="2473"/>
      <c r="H56" s="2473"/>
      <c r="I56" s="2473"/>
      <c r="J56" s="2473"/>
      <c r="K56" s="2473"/>
      <c r="L56" s="2473"/>
      <c r="M56" s="2474"/>
    </row>
    <row r="57" spans="1:13">
      <c r="A57" s="2475"/>
      <c r="B57" s="179" t="s">
        <v>665</v>
      </c>
      <c r="C57" s="2472">
        <v>3279797</v>
      </c>
      <c r="D57" s="2473"/>
      <c r="E57" s="2473"/>
      <c r="F57" s="2473"/>
      <c r="G57" s="2473"/>
      <c r="H57" s="2473"/>
      <c r="I57" s="2473"/>
      <c r="J57" s="2473"/>
      <c r="K57" s="2473"/>
      <c r="L57" s="2473"/>
      <c r="M57" s="2474"/>
    </row>
    <row r="58" spans="1:13" ht="15.75" customHeight="1">
      <c r="A58" s="2470" t="s">
        <v>667</v>
      </c>
      <c r="B58" s="181" t="s">
        <v>668</v>
      </c>
      <c r="C58" s="2472" t="s">
        <v>1031</v>
      </c>
      <c r="D58" s="2473"/>
      <c r="E58" s="2473"/>
      <c r="F58" s="2473"/>
      <c r="G58" s="2473"/>
      <c r="H58" s="2473"/>
      <c r="I58" s="2473"/>
      <c r="J58" s="2473"/>
      <c r="K58" s="2473"/>
      <c r="L58" s="2473"/>
      <c r="M58" s="2474"/>
    </row>
    <row r="59" spans="1:13" ht="17.25" customHeight="1">
      <c r="A59" s="2471"/>
      <c r="B59" s="181" t="s">
        <v>670</v>
      </c>
      <c r="C59" s="2472" t="s">
        <v>830</v>
      </c>
      <c r="D59" s="2473"/>
      <c r="E59" s="2473"/>
      <c r="F59" s="2473"/>
      <c r="G59" s="2473"/>
      <c r="H59" s="2473"/>
      <c r="I59" s="2473"/>
      <c r="J59" s="2473"/>
      <c r="K59" s="2473"/>
      <c r="L59" s="2473"/>
      <c r="M59" s="2474"/>
    </row>
    <row r="60" spans="1:13" ht="18.75" customHeight="1" thickBot="1">
      <c r="A60" s="2471"/>
      <c r="B60" s="181" t="s">
        <v>44</v>
      </c>
      <c r="C60" s="2472" t="s">
        <v>676</v>
      </c>
      <c r="D60" s="2473"/>
      <c r="E60" s="2473"/>
      <c r="F60" s="2473"/>
      <c r="G60" s="2473"/>
      <c r="H60" s="2473"/>
      <c r="I60" s="2473"/>
      <c r="J60" s="2473"/>
      <c r="K60" s="2473"/>
      <c r="L60" s="2473"/>
      <c r="M60" s="2474"/>
    </row>
    <row r="61" spans="1:13" ht="16.5" thickBot="1">
      <c r="A61" s="183" t="s">
        <v>672</v>
      </c>
      <c r="B61" s="225"/>
      <c r="C61" s="2463"/>
      <c r="D61" s="3040"/>
      <c r="E61" s="3040"/>
      <c r="F61" s="3040"/>
      <c r="G61" s="3040"/>
      <c r="H61" s="3040"/>
      <c r="I61" s="3040"/>
      <c r="J61" s="3040"/>
      <c r="K61" s="3040"/>
      <c r="L61" s="3040"/>
      <c r="M61" s="3041"/>
    </row>
  </sheetData>
  <mergeCells count="49">
    <mergeCell ref="A2:A14"/>
    <mergeCell ref="C2:M2"/>
    <mergeCell ref="C3:M3"/>
    <mergeCell ref="D4:E4"/>
    <mergeCell ref="F4:G4"/>
    <mergeCell ref="C5:M5"/>
    <mergeCell ref="C6:M6"/>
    <mergeCell ref="C7:D7"/>
    <mergeCell ref="I7:M7"/>
    <mergeCell ref="B8:B10"/>
    <mergeCell ref="C9:D9"/>
    <mergeCell ref="F9:G9"/>
    <mergeCell ref="I9:J9"/>
    <mergeCell ref="C10:D10"/>
    <mergeCell ref="F10:G10"/>
    <mergeCell ref="I10:J10"/>
    <mergeCell ref="C48:M48"/>
    <mergeCell ref="C49:M49"/>
    <mergeCell ref="C11:M11"/>
    <mergeCell ref="C12:M12"/>
    <mergeCell ref="C13:M13"/>
    <mergeCell ref="C14:D14"/>
    <mergeCell ref="F14:M14"/>
    <mergeCell ref="H42:I42"/>
    <mergeCell ref="B44:B47"/>
    <mergeCell ref="F45:F46"/>
    <mergeCell ref="G45:J46"/>
    <mergeCell ref="L45:M46"/>
    <mergeCell ref="B17:B23"/>
    <mergeCell ref="B24:B27"/>
    <mergeCell ref="B31:B33"/>
    <mergeCell ref="B34:B43"/>
    <mergeCell ref="F42:G42"/>
    <mergeCell ref="I4:M4"/>
    <mergeCell ref="C61:M61"/>
    <mergeCell ref="C56:M56"/>
    <mergeCell ref="C57:M57"/>
    <mergeCell ref="A58:A60"/>
    <mergeCell ref="C58:M58"/>
    <mergeCell ref="C59:M59"/>
    <mergeCell ref="C60:M60"/>
    <mergeCell ref="A52:A57"/>
    <mergeCell ref="C52:M52"/>
    <mergeCell ref="C53:M53"/>
    <mergeCell ref="C54:M54"/>
    <mergeCell ref="C55:M55"/>
    <mergeCell ref="A15:A51"/>
    <mergeCell ref="C15:M15"/>
    <mergeCell ref="C16:M16"/>
  </mergeCells>
  <dataValidations count="7">
    <dataValidation type="list" allowBlank="1" showInputMessage="1" showErrorMessage="1" sqref="I7:M7" xr:uid="{00000000-0002-0000-46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6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4600-000002000000}"/>
    <dataValidation allowBlank="1" showInputMessage="1" showErrorMessage="1" prompt="Identifique la meta ODS a que le apunta el indicador de producto. Seleccione de la lista desplegable." sqref="E14" xr:uid="{00000000-0002-0000-4600-000003000000}"/>
    <dataValidation allowBlank="1" showInputMessage="1" showErrorMessage="1" prompt="Identifique el ODS a que le apunta el indicador de producto. Seleccione de la lista desplegable._x000a_" sqref="B14" xr:uid="{00000000-0002-0000-4600-000004000000}"/>
    <dataValidation allowBlank="1" showInputMessage="1" showErrorMessage="1" prompt="Incluir una ficha por cada indicador, ya sea de producto o de resultado" sqref="B1" xr:uid="{00000000-0002-0000-4600-000005000000}"/>
    <dataValidation allowBlank="1" showInputMessage="1" showErrorMessage="1" prompt="Seleccione de la lista desplegable" sqref="B4 B7 H7" xr:uid="{00000000-0002-0000-4600-000006000000}"/>
  </dataValidations>
  <hyperlinks>
    <hyperlink ref="C56" r:id="rId1" xr:uid="{00000000-0004-0000-46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8EA9DB"/>
  </sheetPr>
  <dimension ref="A1:N57"/>
  <sheetViews>
    <sheetView topLeftCell="W1" zoomScale="80" zoomScaleNormal="80" workbookViewId="0">
      <selection activeCell="C16" sqref="C16:M16"/>
    </sheetView>
  </sheetViews>
  <sheetFormatPr baseColWidth="10" defaultColWidth="11.42578125" defaultRowHeight="15.75"/>
  <cols>
    <col min="1" max="1" width="34.28515625" style="5" customWidth="1"/>
    <col min="2" max="2" width="39.140625" style="7" customWidth="1"/>
    <col min="3" max="3" width="11.42578125" style="5"/>
    <col min="4" max="4" width="16.28515625" style="5" customWidth="1"/>
    <col min="5" max="5" width="11.42578125" style="5"/>
    <col min="6" max="6" width="17.42578125" style="5" customWidth="1"/>
    <col min="7" max="16384" width="11.42578125" style="5"/>
  </cols>
  <sheetData>
    <row r="1" spans="1:14">
      <c r="A1" s="105"/>
      <c r="B1" s="2911" t="s">
        <v>1478</v>
      </c>
      <c r="C1" s="2912"/>
      <c r="D1" s="2912"/>
      <c r="E1" s="2912"/>
      <c r="F1" s="2912"/>
      <c r="G1" s="2912"/>
      <c r="H1" s="2912"/>
      <c r="I1" s="2912"/>
      <c r="J1" s="2912"/>
      <c r="K1" s="2912"/>
      <c r="L1" s="2912"/>
      <c r="M1" s="108"/>
    </row>
    <row r="2" spans="1:14">
      <c r="A2" s="2503" t="s">
        <v>596</v>
      </c>
      <c r="B2" s="221" t="s">
        <v>597</v>
      </c>
      <c r="C2" s="4082" t="s">
        <v>530</v>
      </c>
      <c r="D2" s="4083"/>
      <c r="E2" s="4083"/>
      <c r="F2" s="4083"/>
      <c r="G2" s="4083"/>
      <c r="H2" s="4083"/>
      <c r="I2" s="4083"/>
      <c r="J2" s="4083"/>
      <c r="K2" s="4083"/>
      <c r="L2" s="4083"/>
      <c r="M2" s="4084"/>
    </row>
    <row r="3" spans="1:14" ht="30">
      <c r="A3" s="2504"/>
      <c r="B3" s="222" t="s">
        <v>793</v>
      </c>
      <c r="C3" s="2472" t="s">
        <v>1479</v>
      </c>
      <c r="D3" s="2473"/>
      <c r="E3" s="2473"/>
      <c r="F3" s="2473"/>
      <c r="G3" s="2473"/>
      <c r="H3" s="2473"/>
      <c r="I3" s="2473"/>
      <c r="J3" s="2473"/>
      <c r="K3" s="2473"/>
      <c r="L3" s="2473"/>
      <c r="M3" s="2474"/>
    </row>
    <row r="4" spans="1:14" ht="39" customHeight="1">
      <c r="A4" s="2504"/>
      <c r="B4" s="864" t="s">
        <v>40</v>
      </c>
      <c r="C4" s="805" t="s">
        <v>171</v>
      </c>
      <c r="D4" s="421" t="s">
        <v>103</v>
      </c>
      <c r="E4" s="422"/>
      <c r="F4" s="4085" t="s">
        <v>41</v>
      </c>
      <c r="G4" s="4086"/>
      <c r="H4" s="423" t="s">
        <v>103</v>
      </c>
      <c r="I4" s="805"/>
      <c r="J4" s="805"/>
      <c r="K4" s="805"/>
      <c r="L4" s="805"/>
      <c r="M4" s="867"/>
    </row>
    <row r="5" spans="1:14">
      <c r="A5" s="2504"/>
      <c r="B5" s="864" t="s">
        <v>605</v>
      </c>
      <c r="C5" s="3052" t="s">
        <v>103</v>
      </c>
      <c r="D5" s="2939"/>
      <c r="E5" s="2939"/>
      <c r="F5" s="2939"/>
      <c r="G5" s="2939"/>
      <c r="H5" s="2939"/>
      <c r="I5" s="2939"/>
      <c r="J5" s="2939"/>
      <c r="K5" s="2939"/>
      <c r="L5" s="2939"/>
      <c r="M5" s="3053"/>
    </row>
    <row r="6" spans="1:14">
      <c r="A6" s="2504"/>
      <c r="B6" s="864" t="s">
        <v>607</v>
      </c>
      <c r="C6" s="3052" t="s">
        <v>103</v>
      </c>
      <c r="D6" s="2939"/>
      <c r="E6" s="2939"/>
      <c r="F6" s="2939"/>
      <c r="G6" s="2939"/>
      <c r="H6" s="2939"/>
      <c r="I6" s="2939"/>
      <c r="J6" s="2939"/>
      <c r="K6" s="2939"/>
      <c r="L6" s="2939"/>
      <c r="M6" s="3053"/>
    </row>
    <row r="7" spans="1:14">
      <c r="A7" s="2504"/>
      <c r="B7" s="222" t="s">
        <v>609</v>
      </c>
      <c r="C7" s="4087"/>
      <c r="D7" s="4088"/>
      <c r="E7" s="113"/>
      <c r="F7" s="725" t="s">
        <v>1480</v>
      </c>
      <c r="G7" s="114"/>
      <c r="H7" s="224" t="s">
        <v>44</v>
      </c>
      <c r="I7" s="2517" t="s">
        <v>1481</v>
      </c>
      <c r="J7" s="2516"/>
      <c r="K7" s="2516"/>
      <c r="L7" s="2516"/>
      <c r="M7" s="2518"/>
    </row>
    <row r="8" spans="1:14">
      <c r="A8" s="2504"/>
      <c r="B8" s="2917" t="s">
        <v>611</v>
      </c>
      <c r="C8" s="116"/>
      <c r="D8" s="117"/>
      <c r="E8" s="117"/>
      <c r="F8" s="117"/>
      <c r="G8" s="117"/>
      <c r="H8" s="117"/>
      <c r="I8" s="117"/>
      <c r="J8" s="117"/>
      <c r="K8" s="117"/>
      <c r="L8" s="118"/>
      <c r="M8" s="119"/>
    </row>
    <row r="9" spans="1:14" ht="39" customHeight="1">
      <c r="A9" s="2504"/>
      <c r="B9" s="2918"/>
      <c r="C9" s="2519" t="s">
        <v>783</v>
      </c>
      <c r="D9" s="2520"/>
      <c r="E9" s="120"/>
      <c r="F9" s="2521"/>
      <c r="G9" s="2521"/>
      <c r="H9" s="120"/>
      <c r="I9" s="2521"/>
      <c r="J9" s="2521"/>
      <c r="K9" s="120"/>
      <c r="L9" s="121"/>
      <c r="M9" s="122"/>
    </row>
    <row r="10" spans="1:14" ht="30" customHeight="1">
      <c r="A10" s="2504"/>
      <c r="B10" s="2919"/>
      <c r="C10" s="2522" t="s">
        <v>612</v>
      </c>
      <c r="D10" s="2521"/>
      <c r="E10" s="748"/>
      <c r="F10" s="2521" t="s">
        <v>612</v>
      </c>
      <c r="G10" s="2521"/>
      <c r="H10" s="748"/>
      <c r="I10" s="2521" t="s">
        <v>612</v>
      </c>
      <c r="J10" s="2521"/>
      <c r="K10" s="748"/>
      <c r="L10" s="123"/>
      <c r="M10" s="124"/>
    </row>
    <row r="11" spans="1:14" ht="23.25" customHeight="1">
      <c r="A11" s="2504"/>
      <c r="B11" s="222" t="s">
        <v>613</v>
      </c>
      <c r="C11" s="2479" t="s">
        <v>1482</v>
      </c>
      <c r="D11" s="2480"/>
      <c r="E11" s="2480"/>
      <c r="F11" s="2480"/>
      <c r="G11" s="2480"/>
      <c r="H11" s="2480"/>
      <c r="I11" s="2480"/>
      <c r="J11" s="2480"/>
      <c r="K11" s="2480"/>
      <c r="L11" s="2480"/>
      <c r="M11" s="2481"/>
    </row>
    <row r="12" spans="1:14" ht="23.25" customHeight="1">
      <c r="A12" s="2504"/>
      <c r="B12" s="222" t="s">
        <v>796</v>
      </c>
      <c r="C12" s="2479" t="s">
        <v>1483</v>
      </c>
      <c r="D12" s="2480"/>
      <c r="E12" s="2480"/>
      <c r="F12" s="2480"/>
      <c r="G12" s="2480"/>
      <c r="H12" s="2480"/>
      <c r="I12" s="2480"/>
      <c r="J12" s="2480"/>
      <c r="K12" s="2480"/>
      <c r="L12" s="2480"/>
      <c r="M12" s="2481"/>
      <c r="N12" s="90"/>
    </row>
    <row r="13" spans="1:14" ht="45">
      <c r="A13" s="2504"/>
      <c r="B13" s="222" t="s">
        <v>798</v>
      </c>
      <c r="C13" s="2479" t="s">
        <v>1484</v>
      </c>
      <c r="D13" s="2480"/>
      <c r="E13" s="2480"/>
      <c r="F13" s="2480"/>
      <c r="G13" s="2480"/>
      <c r="H13" s="2480"/>
      <c r="I13" s="2480"/>
      <c r="J13" s="2480"/>
      <c r="K13" s="2480"/>
      <c r="L13" s="2480"/>
      <c r="M13" s="2481"/>
    </row>
    <row r="14" spans="1:14" ht="41.25" customHeight="1">
      <c r="A14" s="2504"/>
      <c r="B14" s="798" t="s">
        <v>800</v>
      </c>
      <c r="C14" s="2479" t="s">
        <v>1485</v>
      </c>
      <c r="D14" s="2480"/>
      <c r="E14" s="125" t="s">
        <v>801</v>
      </c>
      <c r="F14" s="2907" t="s">
        <v>1486</v>
      </c>
      <c r="G14" s="2480"/>
      <c r="H14" s="2480"/>
      <c r="I14" s="2480"/>
      <c r="J14" s="2480"/>
      <c r="K14" s="2480"/>
      <c r="L14" s="2480"/>
      <c r="M14" s="2481"/>
    </row>
    <row r="15" spans="1:14">
      <c r="A15" s="2476" t="s">
        <v>615</v>
      </c>
      <c r="B15" s="223" t="s">
        <v>30</v>
      </c>
      <c r="C15" s="2479" t="s">
        <v>1335</v>
      </c>
      <c r="D15" s="2480"/>
      <c r="E15" s="2480"/>
      <c r="F15" s="2480"/>
      <c r="G15" s="2480"/>
      <c r="H15" s="2480"/>
      <c r="I15" s="2480"/>
      <c r="J15" s="2480"/>
      <c r="K15" s="2480"/>
      <c r="L15" s="2480"/>
      <c r="M15" s="2481"/>
    </row>
    <row r="16" spans="1:14">
      <c r="A16" s="2477"/>
      <c r="B16" s="223" t="s">
        <v>804</v>
      </c>
      <c r="C16" s="2479" t="s">
        <v>531</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627</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5"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152" t="s">
        <v>77</v>
      </c>
      <c r="E29" s="142"/>
      <c r="F29" s="153" t="s">
        <v>638</v>
      </c>
      <c r="G29" s="136" t="s">
        <v>77</v>
      </c>
      <c r="H29" s="142"/>
      <c r="I29" s="153" t="s">
        <v>639</v>
      </c>
      <c r="J29" s="749"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235"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v>2021</v>
      </c>
      <c r="E35" s="743"/>
      <c r="F35" s="743">
        <v>2022</v>
      </c>
      <c r="G35" s="743"/>
      <c r="H35" s="167">
        <v>2023</v>
      </c>
      <c r="I35" s="167"/>
      <c r="J35" s="167">
        <v>2024</v>
      </c>
      <c r="K35" s="743"/>
      <c r="L35" s="743">
        <v>2025</v>
      </c>
      <c r="M35" s="797"/>
    </row>
    <row r="36" spans="1:13">
      <c r="A36" s="2477"/>
      <c r="B36" s="2798"/>
      <c r="C36" s="166"/>
      <c r="D36" s="751"/>
      <c r="E36" s="752">
        <v>1</v>
      </c>
      <c r="F36" s="751"/>
      <c r="G36" s="752">
        <v>1</v>
      </c>
      <c r="H36" s="752"/>
      <c r="I36" s="752">
        <v>1</v>
      </c>
      <c r="J36" s="752"/>
      <c r="K36" s="752">
        <v>1</v>
      </c>
      <c r="L36" s="751"/>
      <c r="M36" s="752">
        <v>1</v>
      </c>
    </row>
    <row r="37" spans="1:13">
      <c r="A37" s="2477"/>
      <c r="B37" s="2798"/>
      <c r="C37" s="166"/>
      <c r="D37" s="168" t="s">
        <v>645</v>
      </c>
      <c r="E37" s="787"/>
      <c r="F37" s="168" t="s">
        <v>646</v>
      </c>
      <c r="G37" s="787"/>
      <c r="H37" s="169"/>
      <c r="I37" s="170"/>
      <c r="J37" s="169"/>
      <c r="K37" s="170"/>
      <c r="L37" s="169"/>
      <c r="M37" s="171"/>
    </row>
    <row r="38" spans="1:13">
      <c r="A38" s="2477"/>
      <c r="B38" s="2798"/>
      <c r="C38" s="166"/>
      <c r="D38" s="800">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t="s">
        <v>687</v>
      </c>
      <c r="H41" s="2492"/>
      <c r="I41" s="2492"/>
      <c r="J41" s="2492"/>
      <c r="K41" s="860" t="s">
        <v>649</v>
      </c>
      <c r="L41" s="2903">
        <v>20</v>
      </c>
      <c r="M41" s="2904"/>
    </row>
    <row r="42" spans="1:13">
      <c r="A42" s="2477"/>
      <c r="B42" s="2798"/>
      <c r="C42" s="174"/>
      <c r="D42" s="177" t="s">
        <v>627</v>
      </c>
      <c r="E42" s="135"/>
      <c r="F42" s="2491"/>
      <c r="G42" s="2492"/>
      <c r="H42" s="2492"/>
      <c r="I42" s="2492"/>
      <c r="J42" s="2492"/>
      <c r="K42" s="121"/>
      <c r="L42" s="2905"/>
      <c r="M42" s="2906"/>
    </row>
    <row r="43" spans="1:13">
      <c r="A43" s="2477"/>
      <c r="B43" s="2799"/>
      <c r="C43" s="178"/>
      <c r="D43" s="123"/>
      <c r="E43" s="123"/>
      <c r="F43" s="123"/>
      <c r="G43" s="123"/>
      <c r="H43" s="123"/>
      <c r="I43" s="123"/>
      <c r="J43" s="123"/>
      <c r="K43" s="123"/>
      <c r="L43" s="121"/>
      <c r="M43" s="122"/>
    </row>
    <row r="44" spans="1:13" ht="12" customHeight="1">
      <c r="A44" s="2477"/>
      <c r="B44" s="222" t="s">
        <v>650</v>
      </c>
      <c r="C44" s="2897" t="s">
        <v>1487</v>
      </c>
      <c r="D44" s="2811"/>
      <c r="E44" s="2811"/>
      <c r="F44" s="2811"/>
      <c r="G44" s="2811"/>
      <c r="H44" s="2811"/>
      <c r="I44" s="2811"/>
      <c r="J44" s="2811"/>
      <c r="K44" s="2811"/>
      <c r="L44" s="2811"/>
      <c r="M44" s="2812"/>
    </row>
    <row r="45" spans="1:13">
      <c r="A45" s="2477"/>
      <c r="B45" s="223" t="s">
        <v>652</v>
      </c>
      <c r="C45" s="2897" t="s">
        <v>1488</v>
      </c>
      <c r="D45" s="2811"/>
      <c r="E45" s="2811"/>
      <c r="F45" s="2811"/>
      <c r="G45" s="2811"/>
      <c r="H45" s="2811"/>
      <c r="I45" s="2811"/>
      <c r="J45" s="2811"/>
      <c r="K45" s="2811"/>
      <c r="L45" s="2811"/>
      <c r="M45" s="2812"/>
    </row>
    <row r="46" spans="1:13">
      <c r="A46" s="2477"/>
      <c r="B46" s="223" t="s">
        <v>654</v>
      </c>
      <c r="C46" s="2899">
        <v>30</v>
      </c>
      <c r="D46" s="2900"/>
      <c r="E46" s="2900"/>
      <c r="F46" s="2900"/>
      <c r="G46" s="2900"/>
      <c r="H46" s="2900"/>
      <c r="I46" s="2900"/>
      <c r="J46" s="2900"/>
      <c r="K46" s="2900"/>
      <c r="L46" s="2900"/>
      <c r="M46" s="2901"/>
    </row>
    <row r="47" spans="1:13">
      <c r="A47" s="2477"/>
      <c r="B47" s="223" t="s">
        <v>655</v>
      </c>
      <c r="C47" s="896" t="s">
        <v>77</v>
      </c>
      <c r="D47" s="897" t="s">
        <v>456</v>
      </c>
      <c r="E47" s="897" t="s">
        <v>456</v>
      </c>
      <c r="F47" s="897" t="s">
        <v>456</v>
      </c>
      <c r="G47" s="897" t="s">
        <v>456</v>
      </c>
      <c r="H47" s="897" t="s">
        <v>456</v>
      </c>
      <c r="I47" s="897" t="s">
        <v>456</v>
      </c>
      <c r="J47" s="897" t="s">
        <v>456</v>
      </c>
      <c r="K47" s="897" t="s">
        <v>456</v>
      </c>
      <c r="L47" s="897" t="s">
        <v>456</v>
      </c>
      <c r="M47" s="898" t="s">
        <v>456</v>
      </c>
    </row>
    <row r="48" spans="1:13" ht="15.75" customHeight="1">
      <c r="A48" s="2470" t="s">
        <v>656</v>
      </c>
      <c r="B48" s="179" t="s">
        <v>657</v>
      </c>
      <c r="C48" s="2897" t="s">
        <v>538</v>
      </c>
      <c r="D48" s="2811"/>
      <c r="E48" s="2811"/>
      <c r="F48" s="2811"/>
      <c r="G48" s="2811"/>
      <c r="H48" s="2811"/>
      <c r="I48" s="2811"/>
      <c r="J48" s="2811"/>
      <c r="K48" s="2811"/>
      <c r="L48" s="2811"/>
      <c r="M48" s="2812"/>
    </row>
    <row r="49" spans="1:13">
      <c r="A49" s="2471"/>
      <c r="B49" s="179" t="s">
        <v>659</v>
      </c>
      <c r="C49" s="2897" t="s">
        <v>788</v>
      </c>
      <c r="D49" s="2811"/>
      <c r="E49" s="2811"/>
      <c r="F49" s="2811"/>
      <c r="G49" s="2811"/>
      <c r="H49" s="2811"/>
      <c r="I49" s="2811"/>
      <c r="J49" s="2811"/>
      <c r="K49" s="2811"/>
      <c r="L49" s="2811"/>
      <c r="M49" s="2812"/>
    </row>
    <row r="50" spans="1:13">
      <c r="A50" s="2471"/>
      <c r="B50" s="179" t="s">
        <v>661</v>
      </c>
      <c r="C50" s="2897" t="s">
        <v>789</v>
      </c>
      <c r="D50" s="2811"/>
      <c r="E50" s="2811"/>
      <c r="F50" s="2811"/>
      <c r="G50" s="2811"/>
      <c r="H50" s="2811"/>
      <c r="I50" s="2811"/>
      <c r="J50" s="2811"/>
      <c r="K50" s="2811"/>
      <c r="L50" s="2811"/>
      <c r="M50" s="2812"/>
    </row>
    <row r="51" spans="1:13" ht="15.75" customHeight="1">
      <c r="A51" s="2471"/>
      <c r="B51" s="180" t="s">
        <v>662</v>
      </c>
      <c r="C51" s="2897" t="s">
        <v>542</v>
      </c>
      <c r="D51" s="2811"/>
      <c r="E51" s="2811"/>
      <c r="F51" s="2811"/>
      <c r="G51" s="2811"/>
      <c r="H51" s="2811"/>
      <c r="I51" s="2811"/>
      <c r="J51" s="2811"/>
      <c r="K51" s="2811"/>
      <c r="L51" s="2811"/>
      <c r="M51" s="2812"/>
    </row>
    <row r="52" spans="1:13" ht="15.75" customHeight="1">
      <c r="A52" s="2471"/>
      <c r="B52" s="179" t="s">
        <v>663</v>
      </c>
      <c r="C52" s="2898" t="s">
        <v>544</v>
      </c>
      <c r="D52" s="2836"/>
      <c r="E52" s="2836"/>
      <c r="F52" s="2836"/>
      <c r="G52" s="2836"/>
      <c r="H52" s="2836"/>
      <c r="I52" s="2836"/>
      <c r="J52" s="2836"/>
      <c r="K52" s="2836"/>
      <c r="L52" s="2836"/>
      <c r="M52" s="2837"/>
    </row>
    <row r="53" spans="1:13">
      <c r="A53" s="2475"/>
      <c r="B53" s="179" t="s">
        <v>665</v>
      </c>
      <c r="C53" s="2899">
        <v>3386660</v>
      </c>
      <c r="D53" s="2900"/>
      <c r="E53" s="2900"/>
      <c r="F53" s="2900"/>
      <c r="G53" s="2900"/>
      <c r="H53" s="2900"/>
      <c r="I53" s="2900"/>
      <c r="J53" s="2900"/>
      <c r="K53" s="2900"/>
      <c r="L53" s="2900"/>
      <c r="M53" s="2901"/>
    </row>
    <row r="54" spans="1:13" ht="15.75" customHeight="1">
      <c r="A54" s="2470" t="s">
        <v>667</v>
      </c>
      <c r="B54" s="181" t="s">
        <v>668</v>
      </c>
      <c r="C54" s="2897" t="s">
        <v>543</v>
      </c>
      <c r="D54" s="2811"/>
      <c r="E54" s="2811"/>
      <c r="F54" s="2811"/>
      <c r="G54" s="2811"/>
      <c r="H54" s="2811"/>
      <c r="I54" s="2811"/>
      <c r="J54" s="2811"/>
      <c r="K54" s="2811"/>
      <c r="L54" s="2811"/>
      <c r="M54" s="2812"/>
    </row>
    <row r="55" spans="1:13">
      <c r="A55" s="2471"/>
      <c r="B55" s="181" t="s">
        <v>670</v>
      </c>
      <c r="C55" s="2897" t="s">
        <v>1489</v>
      </c>
      <c r="D55" s="2811"/>
      <c r="E55" s="2811"/>
      <c r="F55" s="2811"/>
      <c r="G55" s="2811"/>
      <c r="H55" s="2811"/>
      <c r="I55" s="2811"/>
      <c r="J55" s="2811"/>
      <c r="K55" s="2811"/>
      <c r="L55" s="2811"/>
      <c r="M55" s="2812"/>
    </row>
    <row r="56" spans="1:13" ht="20.25" customHeight="1">
      <c r="A56" s="2471"/>
      <c r="B56" s="181" t="s">
        <v>44</v>
      </c>
      <c r="C56" s="2897" t="s">
        <v>1490</v>
      </c>
      <c r="D56" s="2811"/>
      <c r="E56" s="2811"/>
      <c r="F56" s="2811"/>
      <c r="G56" s="2811"/>
      <c r="H56" s="2811"/>
      <c r="I56" s="2811"/>
      <c r="J56" s="2811"/>
      <c r="K56" s="2811"/>
      <c r="L56" s="2811"/>
      <c r="M56" s="2812"/>
    </row>
    <row r="57" spans="1:13">
      <c r="A57" s="183" t="s">
        <v>672</v>
      </c>
      <c r="B57" s="225"/>
      <c r="C57" s="2463"/>
      <c r="D57" s="2464"/>
      <c r="E57" s="2464"/>
      <c r="F57" s="2464"/>
      <c r="G57" s="2464"/>
      <c r="H57" s="2464"/>
      <c r="I57" s="2464"/>
      <c r="J57" s="2464"/>
      <c r="K57" s="2464"/>
      <c r="L57" s="2464"/>
      <c r="M57" s="2465"/>
    </row>
  </sheetData>
  <mergeCells count="49">
    <mergeCell ref="A2:A14"/>
    <mergeCell ref="C3:M3"/>
    <mergeCell ref="F4:G4"/>
    <mergeCell ref="C7:D7"/>
    <mergeCell ref="I7:M7"/>
    <mergeCell ref="B8:B10"/>
    <mergeCell ref="C9:D9"/>
    <mergeCell ref="F9:G9"/>
    <mergeCell ref="I9:J9"/>
    <mergeCell ref="C10:D10"/>
    <mergeCell ref="F10:G10"/>
    <mergeCell ref="I10:J10"/>
    <mergeCell ref="C11:M11"/>
    <mergeCell ref="C14:D14"/>
    <mergeCell ref="F14:M14"/>
    <mergeCell ref="C57:M57"/>
    <mergeCell ref="A48:A53"/>
    <mergeCell ref="C48:M48"/>
    <mergeCell ref="C49:M49"/>
    <mergeCell ref="C50:M50"/>
    <mergeCell ref="C51:M51"/>
    <mergeCell ref="C52:M52"/>
    <mergeCell ref="C53:M53"/>
    <mergeCell ref="A54:A56"/>
    <mergeCell ref="C54:M54"/>
    <mergeCell ref="C55:M55"/>
    <mergeCell ref="C56:M56"/>
    <mergeCell ref="C46:M46"/>
    <mergeCell ref="A15:A47"/>
    <mergeCell ref="C15:M15"/>
    <mergeCell ref="C16:M16"/>
    <mergeCell ref="B17:B23"/>
    <mergeCell ref="B24:B27"/>
    <mergeCell ref="B31:B33"/>
    <mergeCell ref="B34:B39"/>
    <mergeCell ref="C45:M45"/>
    <mergeCell ref="F38:G38"/>
    <mergeCell ref="H38:I38"/>
    <mergeCell ref="L41:M42"/>
    <mergeCell ref="C44:M44"/>
    <mergeCell ref="B40:B43"/>
    <mergeCell ref="F41:F42"/>
    <mergeCell ref="G41:J42"/>
    <mergeCell ref="B1:L1"/>
    <mergeCell ref="C12:M12"/>
    <mergeCell ref="C5:M5"/>
    <mergeCell ref="C6:M6"/>
    <mergeCell ref="C13:M13"/>
    <mergeCell ref="C2:M2"/>
  </mergeCells>
  <dataValidations count="7">
    <dataValidation type="list" allowBlank="1" showInputMessage="1" showErrorMessage="1" sqref="I7:M7" xr:uid="{00000000-0002-0000-47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7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4700-000002000000}"/>
    <dataValidation allowBlank="1" showInputMessage="1" showErrorMessage="1" prompt="Identifique la meta ODS a que le apunta el indicador de producto. Seleccione de la lista desplegable." sqref="E14" xr:uid="{00000000-0002-0000-4700-000003000000}"/>
    <dataValidation allowBlank="1" showInputMessage="1" showErrorMessage="1" prompt="Identifique el ODS a que le apunta el indicador de producto. Seleccione de la lista desplegable._x000a_" sqref="B14" xr:uid="{00000000-0002-0000-4700-000004000000}"/>
    <dataValidation allowBlank="1" showInputMessage="1" showErrorMessage="1" prompt="Incluir una ficha por cada indicador, ya sea de producto o de resultado" sqref="B1" xr:uid="{00000000-0002-0000-4700-000005000000}"/>
    <dataValidation allowBlank="1" showInputMessage="1" showErrorMessage="1" prompt="Seleccione de la lista desplegable" sqref="B4 B7 H7" xr:uid="{00000000-0002-0000-4700-000006000000}"/>
  </dataValidations>
  <hyperlinks>
    <hyperlink ref="C52:M52" r:id="rId1" display="andrea,mendez@idu.gov.co" xr:uid="{00000000-0004-0000-47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700-000007000000}">
          <x14:formula1>
            <xm:f>'https://sdisgovco.sharepoint.com/Users/maryl/Desktop/POLITICAS PUBLICAS SUB ADULTEZ/SEGUIMIENTO A CONCERTACIÓN DE PRODUCTOS/PRODUCTOS IDU/[MATRIZ PRODUCTOS IDU 16 junio de 2021.xlsx]Desplegables'!#REF!</xm:f>
          </x14:formula1>
          <xm:sqref>C14:D14 C7</xm:sqref>
        </x14:dataValidation>
      </x14:dataValidations>
    </ext>
  </extLs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8EA9DB"/>
  </sheetPr>
  <dimension ref="A1:O57"/>
  <sheetViews>
    <sheetView zoomScale="75" zoomScaleNormal="75" workbookViewId="0">
      <selection activeCell="C16" sqref="C16:M16"/>
    </sheetView>
  </sheetViews>
  <sheetFormatPr baseColWidth="10" defaultColWidth="11.42578125" defaultRowHeight="15.75"/>
  <cols>
    <col min="1" max="1" width="25.140625" style="5" customWidth="1"/>
    <col min="2" max="2" width="39.140625" style="7" customWidth="1"/>
    <col min="3" max="3" width="11.42578125" style="5"/>
    <col min="4" max="4" width="27.42578125" style="5" customWidth="1"/>
    <col min="5" max="5" width="11.42578125" style="5"/>
    <col min="6" max="6" width="17.42578125" style="5" customWidth="1"/>
    <col min="7" max="16384" width="11.42578125" style="5"/>
  </cols>
  <sheetData>
    <row r="1" spans="1:15" ht="16.5" customHeight="1">
      <c r="A1" s="105"/>
      <c r="B1" s="106" t="s">
        <v>1491</v>
      </c>
      <c r="C1" s="107"/>
      <c r="D1" s="107"/>
      <c r="E1" s="107"/>
      <c r="F1" s="107"/>
      <c r="G1" s="107"/>
      <c r="H1" s="107"/>
      <c r="I1" s="107"/>
      <c r="J1" s="107"/>
      <c r="K1" s="107"/>
      <c r="L1" s="107"/>
      <c r="M1" s="108"/>
    </row>
    <row r="2" spans="1:15" ht="45.75" customHeight="1">
      <c r="A2" s="2503" t="s">
        <v>596</v>
      </c>
      <c r="B2" s="511" t="s">
        <v>597</v>
      </c>
      <c r="C2" s="4095" t="s">
        <v>546</v>
      </c>
      <c r="D2" s="4096"/>
      <c r="E2" s="4096"/>
      <c r="F2" s="4096"/>
      <c r="G2" s="4096"/>
      <c r="H2" s="4096"/>
      <c r="I2" s="4096"/>
      <c r="J2" s="4096"/>
      <c r="K2" s="4096"/>
      <c r="L2" s="4096"/>
      <c r="M2" s="4097"/>
      <c r="N2" s="90"/>
      <c r="O2" s="90"/>
    </row>
    <row r="3" spans="1:15" ht="30" customHeight="1">
      <c r="A3" s="2503"/>
      <c r="B3" s="512" t="s">
        <v>793</v>
      </c>
      <c r="C3" s="2926" t="s">
        <v>1479</v>
      </c>
      <c r="D3" s="2472"/>
      <c r="E3" s="2472"/>
      <c r="F3" s="2472"/>
      <c r="G3" s="2472"/>
      <c r="H3" s="2472"/>
      <c r="I3" s="2472"/>
      <c r="J3" s="2472"/>
      <c r="K3" s="2472"/>
      <c r="L3" s="2472"/>
      <c r="M3" s="4090"/>
    </row>
    <row r="4" spans="1:15" ht="36" customHeight="1">
      <c r="A4" s="2503"/>
      <c r="B4" s="513" t="s">
        <v>40</v>
      </c>
      <c r="C4" s="804" t="s">
        <v>171</v>
      </c>
      <c r="D4" s="421" t="s">
        <v>103</v>
      </c>
      <c r="E4" s="422"/>
      <c r="F4" s="4085" t="s">
        <v>41</v>
      </c>
      <c r="G4" s="4085"/>
      <c r="H4" s="423" t="s">
        <v>103</v>
      </c>
      <c r="I4" s="805"/>
      <c r="J4" s="805"/>
      <c r="K4" s="805"/>
      <c r="L4" s="805"/>
      <c r="M4" s="806"/>
    </row>
    <row r="5" spans="1:15">
      <c r="A5" s="2503"/>
      <c r="B5" s="513" t="s">
        <v>605</v>
      </c>
      <c r="C5" s="2938" t="s">
        <v>103</v>
      </c>
      <c r="D5" s="3052"/>
      <c r="E5" s="3052"/>
      <c r="F5" s="3052"/>
      <c r="G5" s="3052"/>
      <c r="H5" s="3052"/>
      <c r="I5" s="3052"/>
      <c r="J5" s="3052"/>
      <c r="K5" s="3052"/>
      <c r="L5" s="3052"/>
      <c r="M5" s="4092"/>
    </row>
    <row r="6" spans="1:15">
      <c r="A6" s="2503"/>
      <c r="B6" s="513" t="s">
        <v>607</v>
      </c>
      <c r="C6" s="2938" t="s">
        <v>103</v>
      </c>
      <c r="D6" s="3052"/>
      <c r="E6" s="3052"/>
      <c r="F6" s="3052"/>
      <c r="G6" s="3052"/>
      <c r="H6" s="3052"/>
      <c r="I6" s="3052"/>
      <c r="J6" s="3052"/>
      <c r="K6" s="3052"/>
      <c r="L6" s="3052"/>
      <c r="M6" s="4092"/>
    </row>
    <row r="7" spans="1:15">
      <c r="A7" s="2503"/>
      <c r="B7" s="512" t="s">
        <v>609</v>
      </c>
      <c r="C7" s="2954"/>
      <c r="D7" s="2515"/>
      <c r="E7" s="113"/>
      <c r="F7" s="113" t="s">
        <v>1480</v>
      </c>
      <c r="G7" s="114"/>
      <c r="H7" s="224" t="s">
        <v>44</v>
      </c>
      <c r="I7" s="2517" t="s">
        <v>1481</v>
      </c>
      <c r="J7" s="2517"/>
      <c r="K7" s="2517"/>
      <c r="L7" s="2517"/>
      <c r="M7" s="4094"/>
    </row>
    <row r="8" spans="1:15" ht="15.75" customHeight="1">
      <c r="A8" s="2503"/>
      <c r="B8" s="2956" t="s">
        <v>611</v>
      </c>
      <c r="C8" s="520"/>
      <c r="D8" s="117"/>
      <c r="E8" s="117"/>
      <c r="F8" s="117"/>
      <c r="G8" s="117"/>
      <c r="H8" s="117"/>
      <c r="I8" s="117"/>
      <c r="J8" s="117"/>
      <c r="K8" s="117"/>
      <c r="L8" s="118"/>
      <c r="M8" s="483"/>
    </row>
    <row r="9" spans="1:15" ht="61.5" customHeight="1">
      <c r="A9" s="2503"/>
      <c r="B9" s="2956"/>
      <c r="C9" s="3501" t="s">
        <v>783</v>
      </c>
      <c r="D9" s="2519"/>
      <c r="E9" s="120"/>
      <c r="F9" s="2521"/>
      <c r="G9" s="2521"/>
      <c r="H9" s="120"/>
      <c r="I9" s="2521"/>
      <c r="J9" s="2521"/>
      <c r="K9" s="120"/>
      <c r="L9" s="121"/>
      <c r="M9" s="484"/>
    </row>
    <row r="10" spans="1:15">
      <c r="A10" s="2503"/>
      <c r="B10" s="2956"/>
      <c r="C10" s="2959" t="s">
        <v>612</v>
      </c>
      <c r="D10" s="2522"/>
      <c r="E10" s="748"/>
      <c r="F10" s="2521" t="s">
        <v>612</v>
      </c>
      <c r="G10" s="2521"/>
      <c r="H10" s="748"/>
      <c r="I10" s="2521" t="s">
        <v>612</v>
      </c>
      <c r="J10" s="2521"/>
      <c r="K10" s="748"/>
      <c r="L10" s="123"/>
      <c r="M10" s="485"/>
    </row>
    <row r="11" spans="1:15" ht="42.75" customHeight="1">
      <c r="A11" s="2503"/>
      <c r="B11" s="512" t="s">
        <v>613</v>
      </c>
      <c r="C11" s="2933" t="s">
        <v>1492</v>
      </c>
      <c r="D11" s="2479"/>
      <c r="E11" s="2479"/>
      <c r="F11" s="2479"/>
      <c r="G11" s="2479"/>
      <c r="H11" s="2479"/>
      <c r="I11" s="2479"/>
      <c r="J11" s="2479"/>
      <c r="K11" s="2479"/>
      <c r="L11" s="2479"/>
      <c r="M11" s="4089"/>
    </row>
    <row r="12" spans="1:15" ht="42.75" customHeight="1">
      <c r="A12" s="2503"/>
      <c r="B12" s="512" t="s">
        <v>796</v>
      </c>
      <c r="C12" s="2933" t="s">
        <v>1493</v>
      </c>
      <c r="D12" s="2479"/>
      <c r="E12" s="2479"/>
      <c r="F12" s="2479"/>
      <c r="G12" s="2479"/>
      <c r="H12" s="2479"/>
      <c r="I12" s="2479"/>
      <c r="J12" s="2479"/>
      <c r="K12" s="2479"/>
      <c r="L12" s="2479"/>
      <c r="M12" s="4089"/>
      <c r="N12" s="828"/>
    </row>
    <row r="13" spans="1:15" ht="45" customHeight="1">
      <c r="A13" s="2503"/>
      <c r="B13" s="512" t="s">
        <v>798</v>
      </c>
      <c r="C13" s="2933" t="s">
        <v>1484</v>
      </c>
      <c r="D13" s="2479"/>
      <c r="E13" s="2479"/>
      <c r="F13" s="2479"/>
      <c r="G13" s="2479"/>
      <c r="H13" s="2479"/>
      <c r="I13" s="2479"/>
      <c r="J13" s="2479"/>
      <c r="K13" s="2479"/>
      <c r="L13" s="2479"/>
      <c r="M13" s="4089"/>
    </row>
    <row r="14" spans="1:15" ht="43.5" customHeight="1">
      <c r="A14" s="2503"/>
      <c r="B14" s="803" t="s">
        <v>800</v>
      </c>
      <c r="C14" s="2933" t="s">
        <v>1485</v>
      </c>
      <c r="D14" s="2479"/>
      <c r="E14" s="125" t="s">
        <v>801</v>
      </c>
      <c r="F14" s="2907" t="s">
        <v>1486</v>
      </c>
      <c r="G14" s="2907"/>
      <c r="H14" s="2907"/>
      <c r="I14" s="2907"/>
      <c r="J14" s="2907"/>
      <c r="K14" s="2907"/>
      <c r="L14" s="2907"/>
      <c r="M14" s="4098"/>
    </row>
    <row r="15" spans="1:15" ht="15.75" customHeight="1">
      <c r="A15" s="2476" t="s">
        <v>615</v>
      </c>
      <c r="B15" s="514" t="s">
        <v>30</v>
      </c>
      <c r="C15" s="2933" t="s">
        <v>1335</v>
      </c>
      <c r="D15" s="2479"/>
      <c r="E15" s="2479"/>
      <c r="F15" s="2479"/>
      <c r="G15" s="2479"/>
      <c r="H15" s="2479"/>
      <c r="I15" s="2479"/>
      <c r="J15" s="2479"/>
      <c r="K15" s="2479"/>
      <c r="L15" s="2479"/>
      <c r="M15" s="4089"/>
    </row>
    <row r="16" spans="1:15" ht="15.75" customHeight="1">
      <c r="A16" s="2476"/>
      <c r="B16" s="514" t="s">
        <v>804</v>
      </c>
      <c r="C16" s="2933" t="s">
        <v>547</v>
      </c>
      <c r="D16" s="2479"/>
      <c r="E16" s="2479"/>
      <c r="F16" s="2479"/>
      <c r="G16" s="2479"/>
      <c r="H16" s="2479"/>
      <c r="I16" s="2479"/>
      <c r="J16" s="2479"/>
      <c r="K16" s="2479"/>
      <c r="L16" s="2479"/>
      <c r="M16" s="4089"/>
    </row>
    <row r="17" spans="1:13" ht="8.25" customHeight="1">
      <c r="A17" s="2476"/>
      <c r="B17" s="2928" t="s">
        <v>616</v>
      </c>
      <c r="C17" s="486"/>
      <c r="D17" s="127"/>
      <c r="E17" s="127"/>
      <c r="F17" s="127"/>
      <c r="G17" s="127"/>
      <c r="H17" s="127"/>
      <c r="I17" s="127"/>
      <c r="J17" s="127"/>
      <c r="K17" s="127"/>
      <c r="L17" s="127"/>
      <c r="M17" s="487"/>
    </row>
    <row r="18" spans="1:13" ht="9" customHeight="1">
      <c r="A18" s="2476"/>
      <c r="B18" s="2928"/>
      <c r="C18" s="488"/>
      <c r="D18" s="130"/>
      <c r="E18" s="872"/>
      <c r="F18" s="130"/>
      <c r="G18" s="872"/>
      <c r="H18" s="130"/>
      <c r="I18" s="872"/>
      <c r="J18" s="130"/>
      <c r="K18" s="872"/>
      <c r="L18" s="872"/>
      <c r="M18" s="489"/>
    </row>
    <row r="19" spans="1:13">
      <c r="A19" s="2476"/>
      <c r="B19" s="2928"/>
      <c r="C19" s="490" t="s">
        <v>617</v>
      </c>
      <c r="D19" s="132"/>
      <c r="E19" s="133" t="s">
        <v>618</v>
      </c>
      <c r="F19" s="132"/>
      <c r="G19" s="133" t="s">
        <v>619</v>
      </c>
      <c r="H19" s="132"/>
      <c r="I19" s="133" t="s">
        <v>620</v>
      </c>
      <c r="J19" s="134"/>
      <c r="K19" s="133"/>
      <c r="L19" s="133"/>
      <c r="M19" s="491"/>
    </row>
    <row r="20" spans="1:13">
      <c r="A20" s="2476"/>
      <c r="B20" s="2928"/>
      <c r="C20" s="490" t="s">
        <v>621</v>
      </c>
      <c r="D20" s="135"/>
      <c r="E20" s="133" t="s">
        <v>622</v>
      </c>
      <c r="F20" s="136"/>
      <c r="G20" s="133" t="s">
        <v>623</v>
      </c>
      <c r="H20" s="136"/>
      <c r="I20" s="133"/>
      <c r="J20" s="875"/>
      <c r="K20" s="133"/>
      <c r="L20" s="133"/>
      <c r="M20" s="491"/>
    </row>
    <row r="21" spans="1:13" ht="28.5">
      <c r="A21" s="2476"/>
      <c r="B21" s="2928"/>
      <c r="C21" s="490" t="s">
        <v>624</v>
      </c>
      <c r="D21" s="135"/>
      <c r="E21" s="133" t="s">
        <v>625</v>
      </c>
      <c r="F21" s="135"/>
      <c r="G21" s="133"/>
      <c r="H21" s="875"/>
      <c r="I21" s="133"/>
      <c r="J21" s="875"/>
      <c r="K21" s="133"/>
      <c r="L21" s="133"/>
      <c r="M21" s="491"/>
    </row>
    <row r="22" spans="1:13">
      <c r="A22" s="2476"/>
      <c r="B22" s="2928"/>
      <c r="C22" s="490" t="s">
        <v>626</v>
      </c>
      <c r="D22" s="136" t="s">
        <v>627</v>
      </c>
      <c r="E22" s="133" t="s">
        <v>628</v>
      </c>
      <c r="F22" s="784" t="s">
        <v>629</v>
      </c>
      <c r="G22" s="784"/>
      <c r="H22" s="784"/>
      <c r="I22" s="784"/>
      <c r="J22" s="784"/>
      <c r="K22" s="784"/>
      <c r="L22" s="784"/>
      <c r="M22" s="492"/>
    </row>
    <row r="23" spans="1:13" ht="9.75" customHeight="1">
      <c r="A23" s="2476"/>
      <c r="B23" s="2928"/>
      <c r="C23" s="493"/>
      <c r="D23" s="138"/>
      <c r="E23" s="138"/>
      <c r="F23" s="138"/>
      <c r="G23" s="138"/>
      <c r="H23" s="138"/>
      <c r="I23" s="138"/>
      <c r="J23" s="138"/>
      <c r="K23" s="138"/>
      <c r="L23" s="138"/>
      <c r="M23" s="494"/>
    </row>
    <row r="24" spans="1:13">
      <c r="A24" s="2476"/>
      <c r="B24" s="2928" t="s">
        <v>630</v>
      </c>
      <c r="C24" s="495"/>
      <c r="D24" s="141"/>
      <c r="E24" s="141"/>
      <c r="F24" s="141"/>
      <c r="G24" s="141"/>
      <c r="H24" s="141"/>
      <c r="I24" s="141"/>
      <c r="J24" s="141"/>
      <c r="K24" s="141"/>
      <c r="L24" s="118"/>
      <c r="M24" s="483"/>
    </row>
    <row r="25" spans="1:13">
      <c r="A25" s="2476"/>
      <c r="B25" s="2928"/>
      <c r="C25" s="490" t="s">
        <v>631</v>
      </c>
      <c r="D25" s="136"/>
      <c r="E25" s="142"/>
      <c r="F25" s="133" t="s">
        <v>632</v>
      </c>
      <c r="G25" s="135"/>
      <c r="H25" s="142"/>
      <c r="I25" s="133" t="s">
        <v>633</v>
      </c>
      <c r="J25" s="135"/>
      <c r="K25" s="142"/>
      <c r="L25" s="121"/>
      <c r="M25" s="484"/>
    </row>
    <row r="26" spans="1:13">
      <c r="A26" s="2476"/>
      <c r="B26" s="2928"/>
      <c r="C26" s="490" t="s">
        <v>634</v>
      </c>
      <c r="D26" s="143"/>
      <c r="E26" s="121"/>
      <c r="F26" s="133" t="s">
        <v>635</v>
      </c>
      <c r="G26" s="135" t="s">
        <v>627</v>
      </c>
      <c r="H26" s="121"/>
      <c r="I26" s="144"/>
      <c r="J26" s="121"/>
      <c r="K26" s="120"/>
      <c r="L26" s="121"/>
      <c r="M26" s="484"/>
    </row>
    <row r="27" spans="1:13">
      <c r="A27" s="2476"/>
      <c r="B27" s="2928"/>
      <c r="C27" s="496"/>
      <c r="D27" s="146"/>
      <c r="E27" s="146"/>
      <c r="F27" s="146"/>
      <c r="G27" s="146"/>
      <c r="H27" s="146"/>
      <c r="I27" s="146"/>
      <c r="J27" s="146"/>
      <c r="K27" s="146"/>
      <c r="L27" s="123"/>
      <c r="M27" s="485"/>
    </row>
    <row r="28" spans="1:13">
      <c r="A28" s="2476"/>
      <c r="B28" s="515" t="s">
        <v>636</v>
      </c>
      <c r="C28" s="497"/>
      <c r="D28" s="149"/>
      <c r="E28" s="149"/>
      <c r="F28" s="149"/>
      <c r="G28" s="149"/>
      <c r="H28" s="149"/>
      <c r="I28" s="149"/>
      <c r="J28" s="149"/>
      <c r="K28" s="149"/>
      <c r="L28" s="149"/>
      <c r="M28" s="498"/>
    </row>
    <row r="29" spans="1:13">
      <c r="A29" s="2476"/>
      <c r="B29" s="515"/>
      <c r="C29" s="499" t="s">
        <v>637</v>
      </c>
      <c r="D29" s="152" t="s">
        <v>77</v>
      </c>
      <c r="E29" s="142"/>
      <c r="F29" s="153" t="s">
        <v>638</v>
      </c>
      <c r="G29" s="136" t="s">
        <v>77</v>
      </c>
      <c r="H29" s="142"/>
      <c r="I29" s="153" t="s">
        <v>639</v>
      </c>
      <c r="J29" s="749" t="s">
        <v>77</v>
      </c>
      <c r="K29" s="736"/>
      <c r="L29" s="750"/>
      <c r="M29" s="500"/>
    </row>
    <row r="30" spans="1:13">
      <c r="A30" s="2476"/>
      <c r="B30" s="513"/>
      <c r="C30" s="493"/>
      <c r="D30" s="138"/>
      <c r="E30" s="138"/>
      <c r="F30" s="138"/>
      <c r="G30" s="138"/>
      <c r="H30" s="138"/>
      <c r="I30" s="138"/>
      <c r="J30" s="138"/>
      <c r="K30" s="138"/>
      <c r="L30" s="138"/>
      <c r="M30" s="494"/>
    </row>
    <row r="31" spans="1:13">
      <c r="A31" s="2476"/>
      <c r="B31" s="2928" t="s">
        <v>641</v>
      </c>
      <c r="C31" s="501"/>
      <c r="D31" s="156"/>
      <c r="E31" s="156"/>
      <c r="F31" s="156"/>
      <c r="G31" s="156"/>
      <c r="H31" s="156"/>
      <c r="I31" s="156"/>
      <c r="J31" s="156"/>
      <c r="K31" s="156"/>
      <c r="L31" s="118"/>
      <c r="M31" s="483"/>
    </row>
    <row r="32" spans="1:13">
      <c r="A32" s="2476"/>
      <c r="B32" s="2928"/>
      <c r="C32" s="502" t="s">
        <v>642</v>
      </c>
      <c r="D32" s="232">
        <v>2021</v>
      </c>
      <c r="E32" s="159"/>
      <c r="F32" s="142" t="s">
        <v>643</v>
      </c>
      <c r="G32" s="160" t="s">
        <v>681</v>
      </c>
      <c r="H32" s="159"/>
      <c r="I32" s="153"/>
      <c r="J32" s="159"/>
      <c r="K32" s="159"/>
      <c r="L32" s="121"/>
      <c r="M32" s="484"/>
    </row>
    <row r="33" spans="1:14">
      <c r="A33" s="2476"/>
      <c r="B33" s="2928"/>
      <c r="C33" s="493"/>
      <c r="D33" s="161"/>
      <c r="E33" s="162"/>
      <c r="F33" s="138"/>
      <c r="G33" s="162"/>
      <c r="H33" s="162"/>
      <c r="I33" s="163"/>
      <c r="J33" s="162"/>
      <c r="K33" s="162"/>
      <c r="L33" s="123"/>
      <c r="M33" s="485"/>
    </row>
    <row r="34" spans="1:14">
      <c r="A34" s="2476"/>
      <c r="B34" s="2928" t="s">
        <v>644</v>
      </c>
      <c r="C34" s="793"/>
      <c r="D34" s="740"/>
      <c r="E34" s="740"/>
      <c r="F34" s="740"/>
      <c r="G34" s="740"/>
      <c r="H34" s="740"/>
      <c r="I34" s="740"/>
      <c r="J34" s="740"/>
      <c r="K34" s="740"/>
      <c r="L34" s="740"/>
      <c r="M34" s="794"/>
    </row>
    <row r="35" spans="1:14">
      <c r="A35" s="2476"/>
      <c r="B35" s="2928"/>
      <c r="C35" s="503"/>
      <c r="D35" s="743">
        <v>2021</v>
      </c>
      <c r="E35" s="743"/>
      <c r="F35" s="743">
        <v>2022</v>
      </c>
      <c r="G35" s="743"/>
      <c r="H35" s="167">
        <v>2023</v>
      </c>
      <c r="I35" s="167"/>
      <c r="J35" s="167">
        <v>2024</v>
      </c>
      <c r="K35" s="743"/>
      <c r="L35" s="743">
        <v>2025</v>
      </c>
      <c r="M35" s="504"/>
    </row>
    <row r="36" spans="1:14">
      <c r="A36" s="2476"/>
      <c r="B36" s="2928"/>
      <c r="C36" s="503"/>
      <c r="D36" s="751"/>
      <c r="E36" s="752">
        <v>1</v>
      </c>
      <c r="F36" s="751"/>
      <c r="G36" s="752">
        <v>1</v>
      </c>
      <c r="H36" s="752"/>
      <c r="I36" s="752">
        <v>1</v>
      </c>
      <c r="J36" s="752"/>
      <c r="K36" s="752">
        <v>1</v>
      </c>
      <c r="L36" s="751"/>
      <c r="M36" s="726">
        <v>1</v>
      </c>
    </row>
    <row r="37" spans="1:14">
      <c r="A37" s="2476"/>
      <c r="B37" s="2928"/>
      <c r="C37" s="503"/>
      <c r="D37" s="168" t="s">
        <v>645</v>
      </c>
      <c r="E37" s="787"/>
      <c r="F37" s="168" t="s">
        <v>646</v>
      </c>
      <c r="G37" s="787"/>
      <c r="H37" s="169"/>
      <c r="I37" s="170"/>
      <c r="J37" s="169"/>
      <c r="K37" s="170"/>
      <c r="L37" s="169"/>
      <c r="M37" s="505"/>
    </row>
    <row r="38" spans="1:14">
      <c r="A38" s="2476"/>
      <c r="B38" s="2928"/>
      <c r="C38" s="503"/>
      <c r="D38" s="800">
        <v>2025</v>
      </c>
      <c r="E38" s="799"/>
      <c r="F38" s="2805">
        <v>1</v>
      </c>
      <c r="G38" s="2805"/>
      <c r="H38" s="2922"/>
      <c r="I38" s="2922"/>
      <c r="J38" s="801"/>
      <c r="K38" s="743"/>
      <c r="L38" s="801"/>
      <c r="M38" s="506"/>
    </row>
    <row r="39" spans="1:14" s="519" customFormat="1">
      <c r="A39" s="2477"/>
      <c r="B39" s="2929"/>
      <c r="C39" s="507"/>
      <c r="D39" s="168"/>
      <c r="E39" s="787"/>
      <c r="F39" s="168"/>
      <c r="G39" s="787"/>
      <c r="H39" s="753"/>
      <c r="I39" s="813"/>
      <c r="J39" s="753"/>
      <c r="K39" s="813"/>
      <c r="L39" s="753"/>
      <c r="M39" s="508"/>
      <c r="N39" s="5"/>
    </row>
    <row r="40" spans="1:14" ht="18" customHeight="1">
      <c r="A40" s="2476"/>
      <c r="B40" s="2928" t="s">
        <v>647</v>
      </c>
      <c r="C40" s="495"/>
      <c r="D40" s="141"/>
      <c r="E40" s="141"/>
      <c r="F40" s="141"/>
      <c r="G40" s="141"/>
      <c r="H40" s="141"/>
      <c r="I40" s="141"/>
      <c r="J40" s="141"/>
      <c r="K40" s="141"/>
      <c r="L40" s="121"/>
      <c r="M40" s="484"/>
    </row>
    <row r="41" spans="1:14">
      <c r="A41" s="2476"/>
      <c r="B41" s="2929"/>
      <c r="C41" s="509"/>
      <c r="D41" s="175" t="s">
        <v>601</v>
      </c>
      <c r="E41" s="176" t="s">
        <v>171</v>
      </c>
      <c r="F41" s="2491" t="s">
        <v>648</v>
      </c>
      <c r="G41" s="2492" t="s">
        <v>687</v>
      </c>
      <c r="H41" s="2492"/>
      <c r="I41" s="2492"/>
      <c r="J41" s="2492"/>
      <c r="K41" s="860" t="s">
        <v>649</v>
      </c>
      <c r="L41" s="2903">
        <v>20</v>
      </c>
      <c r="M41" s="2944"/>
    </row>
    <row r="42" spans="1:14">
      <c r="A42" s="2476"/>
      <c r="B42" s="2929"/>
      <c r="C42" s="509"/>
      <c r="D42" s="177" t="s">
        <v>627</v>
      </c>
      <c r="E42" s="135"/>
      <c r="F42" s="2491"/>
      <c r="G42" s="2492"/>
      <c r="H42" s="2492"/>
      <c r="I42" s="2492"/>
      <c r="J42" s="2492"/>
      <c r="K42" s="121"/>
      <c r="L42" s="2905"/>
      <c r="M42" s="2945"/>
    </row>
    <row r="43" spans="1:14">
      <c r="A43" s="2476"/>
      <c r="B43" s="2930"/>
      <c r="C43" s="510"/>
      <c r="D43" s="123"/>
      <c r="E43" s="123"/>
      <c r="F43" s="123"/>
      <c r="G43" s="123"/>
      <c r="H43" s="123"/>
      <c r="I43" s="123"/>
      <c r="J43" s="123"/>
      <c r="K43" s="123"/>
      <c r="L43" s="121"/>
      <c r="M43" s="484"/>
    </row>
    <row r="44" spans="1:14" ht="15.75" customHeight="1">
      <c r="A44" s="2476"/>
      <c r="B44" s="512" t="s">
        <v>650</v>
      </c>
      <c r="C44" s="2933" t="s">
        <v>1494</v>
      </c>
      <c r="D44" s="2480"/>
      <c r="E44" s="2480"/>
      <c r="F44" s="2480"/>
      <c r="G44" s="2480"/>
      <c r="H44" s="2480"/>
      <c r="I44" s="2480"/>
      <c r="J44" s="2480"/>
      <c r="K44" s="2480"/>
      <c r="L44" s="2480"/>
      <c r="M44" s="2934"/>
    </row>
    <row r="45" spans="1:14" ht="15.75" customHeight="1">
      <c r="A45" s="2476"/>
      <c r="B45" s="514" t="s">
        <v>652</v>
      </c>
      <c r="C45" s="2933" t="s">
        <v>1488</v>
      </c>
      <c r="D45" s="2480"/>
      <c r="E45" s="2480"/>
      <c r="F45" s="2480"/>
      <c r="G45" s="2480"/>
      <c r="H45" s="2480"/>
      <c r="I45" s="2480"/>
      <c r="J45" s="2480"/>
      <c r="K45" s="2480"/>
      <c r="L45" s="2480"/>
      <c r="M45" s="2934"/>
    </row>
    <row r="46" spans="1:14">
      <c r="A46" s="2476"/>
      <c r="B46" s="514" t="s">
        <v>654</v>
      </c>
      <c r="C46" s="2933">
        <v>30</v>
      </c>
      <c r="D46" s="2480"/>
      <c r="E46" s="2480"/>
      <c r="F46" s="2480"/>
      <c r="G46" s="2480"/>
      <c r="H46" s="2480"/>
      <c r="I46" s="2480"/>
      <c r="J46" s="2480"/>
      <c r="K46" s="2480"/>
      <c r="L46" s="2480"/>
      <c r="M46" s="2934"/>
    </row>
    <row r="47" spans="1:14">
      <c r="A47" s="2476"/>
      <c r="B47" s="514" t="s">
        <v>655</v>
      </c>
      <c r="C47" s="899" t="s">
        <v>77</v>
      </c>
      <c r="D47" s="756"/>
      <c r="E47" s="756"/>
      <c r="F47" s="756"/>
      <c r="G47" s="756"/>
      <c r="H47" s="756"/>
      <c r="I47" s="756"/>
      <c r="J47" s="756"/>
      <c r="K47" s="756"/>
      <c r="L47" s="756"/>
      <c r="M47" s="808"/>
    </row>
    <row r="48" spans="1:14" ht="15.75" customHeight="1">
      <c r="A48" s="2470" t="s">
        <v>656</v>
      </c>
      <c r="B48" s="868" t="s">
        <v>657</v>
      </c>
      <c r="C48" s="2926" t="s">
        <v>538</v>
      </c>
      <c r="D48" s="2473"/>
      <c r="E48" s="2473"/>
      <c r="F48" s="2473"/>
      <c r="G48" s="2473"/>
      <c r="H48" s="2473"/>
      <c r="I48" s="2473"/>
      <c r="J48" s="2473"/>
      <c r="K48" s="2473"/>
      <c r="L48" s="2473"/>
      <c r="M48" s="2927"/>
    </row>
    <row r="49" spans="1:13" ht="15.75" customHeight="1">
      <c r="A49" s="2471"/>
      <c r="B49" s="868" t="s">
        <v>659</v>
      </c>
      <c r="C49" s="2935" t="s">
        <v>788</v>
      </c>
      <c r="D49" s="2760"/>
      <c r="E49" s="2760"/>
      <c r="F49" s="2760"/>
      <c r="G49" s="2760"/>
      <c r="H49" s="2760"/>
      <c r="I49" s="2760"/>
      <c r="J49" s="2760"/>
      <c r="K49" s="2760"/>
      <c r="L49" s="2760"/>
      <c r="M49" s="2936"/>
    </row>
    <row r="50" spans="1:13" ht="15.75" customHeight="1">
      <c r="A50" s="2471"/>
      <c r="B50" s="868" t="s">
        <v>661</v>
      </c>
      <c r="C50" s="2935" t="s">
        <v>789</v>
      </c>
      <c r="D50" s="2760"/>
      <c r="E50" s="2760"/>
      <c r="F50" s="2760"/>
      <c r="G50" s="2760"/>
      <c r="H50" s="2760"/>
      <c r="I50" s="2760"/>
      <c r="J50" s="2760"/>
      <c r="K50" s="2760"/>
      <c r="L50" s="2760"/>
      <c r="M50" s="2936"/>
    </row>
    <row r="51" spans="1:13" ht="15.75" customHeight="1">
      <c r="A51" s="2471"/>
      <c r="B51" s="516" t="s">
        <v>662</v>
      </c>
      <c r="C51" s="2935" t="s">
        <v>542</v>
      </c>
      <c r="D51" s="2760"/>
      <c r="E51" s="2760"/>
      <c r="F51" s="2760"/>
      <c r="G51" s="2760"/>
      <c r="H51" s="2760"/>
      <c r="I51" s="2760"/>
      <c r="J51" s="2760"/>
      <c r="K51" s="2760"/>
      <c r="L51" s="2760"/>
      <c r="M51" s="2936"/>
    </row>
    <row r="52" spans="1:13" ht="15.75" customHeight="1">
      <c r="A52" s="2471"/>
      <c r="B52" s="868" t="s">
        <v>663</v>
      </c>
      <c r="C52" s="4091" t="s">
        <v>790</v>
      </c>
      <c r="D52" s="2760"/>
      <c r="E52" s="2760"/>
      <c r="F52" s="2760"/>
      <c r="G52" s="2760"/>
      <c r="H52" s="2760"/>
      <c r="I52" s="2760"/>
      <c r="J52" s="2760"/>
      <c r="K52" s="2760"/>
      <c r="L52" s="2760"/>
      <c r="M52" s="2936"/>
    </row>
    <row r="53" spans="1:13" ht="16.5" customHeight="1">
      <c r="A53" s="2475"/>
      <c r="B53" s="868" t="s">
        <v>665</v>
      </c>
      <c r="C53" s="2926">
        <v>3386660</v>
      </c>
      <c r="D53" s="2473"/>
      <c r="E53" s="2473"/>
      <c r="F53" s="2473"/>
      <c r="G53" s="2473"/>
      <c r="H53" s="2473"/>
      <c r="I53" s="2473"/>
      <c r="J53" s="2473"/>
      <c r="K53" s="2473"/>
      <c r="L53" s="2473"/>
      <c r="M53" s="2927"/>
    </row>
    <row r="54" spans="1:13" ht="15.75" customHeight="1">
      <c r="A54" s="2470" t="s">
        <v>667</v>
      </c>
      <c r="B54" s="216" t="s">
        <v>668</v>
      </c>
      <c r="C54" s="2935" t="s">
        <v>543</v>
      </c>
      <c r="D54" s="2760"/>
      <c r="E54" s="2760"/>
      <c r="F54" s="2760"/>
      <c r="G54" s="2760"/>
      <c r="H54" s="2760"/>
      <c r="I54" s="2760"/>
      <c r="J54" s="2760"/>
      <c r="K54" s="2760"/>
      <c r="L54" s="2760"/>
      <c r="M54" s="2936"/>
    </row>
    <row r="55" spans="1:13" ht="30" customHeight="1">
      <c r="A55" s="2471"/>
      <c r="B55" s="216" t="s">
        <v>670</v>
      </c>
      <c r="C55" s="2935" t="s">
        <v>1489</v>
      </c>
      <c r="D55" s="2760"/>
      <c r="E55" s="2760"/>
      <c r="F55" s="2760"/>
      <c r="G55" s="2760"/>
      <c r="H55" s="2760"/>
      <c r="I55" s="2760"/>
      <c r="J55" s="2760"/>
      <c r="K55" s="2760"/>
      <c r="L55" s="2760"/>
      <c r="M55" s="2936"/>
    </row>
    <row r="56" spans="1:13" ht="30" customHeight="1">
      <c r="A56" s="2471"/>
      <c r="B56" s="216" t="s">
        <v>44</v>
      </c>
      <c r="C56" s="2935" t="s">
        <v>1490</v>
      </c>
      <c r="D56" s="2760"/>
      <c r="E56" s="2760"/>
      <c r="F56" s="2760"/>
      <c r="G56" s="2760"/>
      <c r="H56" s="2760"/>
      <c r="I56" s="2760"/>
      <c r="J56" s="2760"/>
      <c r="K56" s="2760"/>
      <c r="L56" s="2760"/>
      <c r="M56" s="2936"/>
    </row>
    <row r="57" spans="1:13" ht="16.5" customHeight="1">
      <c r="A57" s="397" t="s">
        <v>672</v>
      </c>
      <c r="B57" s="521"/>
      <c r="C57" s="4093"/>
      <c r="D57" s="3486"/>
      <c r="E57" s="3486"/>
      <c r="F57" s="3486"/>
      <c r="G57" s="3486"/>
      <c r="H57" s="3486"/>
      <c r="I57" s="3486"/>
      <c r="J57" s="3486"/>
      <c r="K57" s="3486"/>
      <c r="L57" s="3486"/>
      <c r="M57" s="3487"/>
    </row>
  </sheetData>
  <mergeCells count="48">
    <mergeCell ref="C57:M57"/>
    <mergeCell ref="I7:M7"/>
    <mergeCell ref="C2:M2"/>
    <mergeCell ref="B34:B39"/>
    <mergeCell ref="L41:M42"/>
    <mergeCell ref="C44:M44"/>
    <mergeCell ref="B40:B43"/>
    <mergeCell ref="F41:F42"/>
    <mergeCell ref="G41:J42"/>
    <mergeCell ref="C11:M11"/>
    <mergeCell ref="C14:D14"/>
    <mergeCell ref="F14:M14"/>
    <mergeCell ref="C12:M12"/>
    <mergeCell ref="F38:G38"/>
    <mergeCell ref="H38:I38"/>
    <mergeCell ref="C13:M13"/>
    <mergeCell ref="C3:M3"/>
    <mergeCell ref="F4:G4"/>
    <mergeCell ref="C7:D7"/>
    <mergeCell ref="A48:A53"/>
    <mergeCell ref="C48:M48"/>
    <mergeCell ref="C49:M49"/>
    <mergeCell ref="C50:M50"/>
    <mergeCell ref="C51:M51"/>
    <mergeCell ref="C52:M52"/>
    <mergeCell ref="C53:M53"/>
    <mergeCell ref="F10:G10"/>
    <mergeCell ref="I10:J10"/>
    <mergeCell ref="C5:M5"/>
    <mergeCell ref="C6:M6"/>
    <mergeCell ref="I9:J9"/>
    <mergeCell ref="C10:D10"/>
    <mergeCell ref="B8:B10"/>
    <mergeCell ref="C9:D9"/>
    <mergeCell ref="F9:G9"/>
    <mergeCell ref="A54:A56"/>
    <mergeCell ref="C54:M54"/>
    <mergeCell ref="C55:M55"/>
    <mergeCell ref="C56:M56"/>
    <mergeCell ref="A2:A14"/>
    <mergeCell ref="C46:M46"/>
    <mergeCell ref="A15:A47"/>
    <mergeCell ref="C15:M15"/>
    <mergeCell ref="C16:M16"/>
    <mergeCell ref="B17:B23"/>
    <mergeCell ref="B24:B27"/>
    <mergeCell ref="B31:B33"/>
    <mergeCell ref="C45:M45"/>
  </mergeCells>
  <dataValidations count="7">
    <dataValidation allowBlank="1" showInputMessage="1" showErrorMessage="1" prompt="Seleccione de la lista desplegable" sqref="B4 B7 H7" xr:uid="{00000000-0002-0000-4800-000000000000}"/>
    <dataValidation allowBlank="1" showInputMessage="1" showErrorMessage="1" prompt="Incluir una ficha por cada indicador, ya sea de producto o de resultado" sqref="B1" xr:uid="{00000000-0002-0000-4800-000001000000}"/>
    <dataValidation allowBlank="1" showInputMessage="1" showErrorMessage="1" prompt="Identifique el ODS a que le apunta el indicador de producto. Seleccione de la lista desplegable._x000a_" sqref="B14" xr:uid="{00000000-0002-0000-4800-000002000000}"/>
    <dataValidation allowBlank="1" showInputMessage="1" showErrorMessage="1" prompt="Identifique la meta ODS a que le apunta el indicador de producto. Seleccione de la lista desplegable." sqref="E14" xr:uid="{00000000-0002-0000-48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48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800-000005000000}"/>
    <dataValidation type="list" allowBlank="1" showInputMessage="1" showErrorMessage="1" sqref="I7:M7" xr:uid="{00000000-0002-0000-4800-000006000000}">
      <formula1>INDIRECT($C$7)</formula1>
    </dataValidation>
  </dataValidations>
  <hyperlinks>
    <hyperlink ref="C52" r:id="rId1" xr:uid="{00000000-0004-0000-4800-000000000000}"/>
  </hyperlinks>
  <pageMargins left="0.7" right="0.7" top="0.75" bottom="0.75" header="0.3" footer="0.3"/>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8EA9DB"/>
  </sheetPr>
  <dimension ref="A1:N57"/>
  <sheetViews>
    <sheetView zoomScale="71" zoomScaleNormal="71" workbookViewId="0">
      <selection activeCell="N14" sqref="N14"/>
    </sheetView>
  </sheetViews>
  <sheetFormatPr baseColWidth="10" defaultColWidth="11.42578125" defaultRowHeight="15.75"/>
  <cols>
    <col min="1" max="1" width="25.140625" style="5" customWidth="1"/>
    <col min="2" max="2" width="39.140625" style="7" customWidth="1"/>
    <col min="3" max="3" width="11.42578125" style="5"/>
    <col min="4" max="4" width="24.85546875" style="5" customWidth="1"/>
    <col min="5" max="5" width="11.42578125" style="5"/>
    <col min="6" max="6" width="17.42578125" style="5" customWidth="1"/>
    <col min="7" max="12" width="11.42578125" style="5"/>
    <col min="13" max="13" width="15.5703125" style="5" customWidth="1"/>
    <col min="14" max="16384" width="11.42578125" style="5"/>
  </cols>
  <sheetData>
    <row r="1" spans="1:14">
      <c r="A1" s="105"/>
      <c r="B1" s="2911" t="s">
        <v>1495</v>
      </c>
      <c r="C1" s="2912"/>
      <c r="D1" s="2912"/>
      <c r="E1" s="2912"/>
      <c r="F1" s="2912"/>
      <c r="G1" s="2912"/>
      <c r="H1" s="2912"/>
      <c r="I1" s="2912"/>
      <c r="J1" s="2912"/>
      <c r="K1" s="2912"/>
      <c r="L1" s="2912"/>
      <c r="M1" s="2913"/>
    </row>
    <row r="2" spans="1:14" ht="30.75" customHeight="1">
      <c r="A2" s="2503" t="s">
        <v>596</v>
      </c>
      <c r="B2" s="221" t="s">
        <v>597</v>
      </c>
      <c r="C2" s="4102" t="s">
        <v>549</v>
      </c>
      <c r="D2" s="4083"/>
      <c r="E2" s="4083"/>
      <c r="F2" s="4083"/>
      <c r="G2" s="4083"/>
      <c r="H2" s="4083"/>
      <c r="I2" s="4083"/>
      <c r="J2" s="4083"/>
      <c r="K2" s="4083"/>
      <c r="L2" s="4083"/>
      <c r="M2" s="4084"/>
    </row>
    <row r="3" spans="1:14" ht="30">
      <c r="A3" s="2504"/>
      <c r="B3" s="222" t="s">
        <v>793</v>
      </c>
      <c r="C3" s="2472" t="s">
        <v>1479</v>
      </c>
      <c r="D3" s="2473"/>
      <c r="E3" s="2473"/>
      <c r="F3" s="2473"/>
      <c r="G3" s="2473"/>
      <c r="H3" s="2473"/>
      <c r="I3" s="2473"/>
      <c r="J3" s="2473"/>
      <c r="K3" s="2473"/>
      <c r="L3" s="2473"/>
      <c r="M3" s="2474"/>
    </row>
    <row r="4" spans="1:14" ht="38.25" customHeight="1">
      <c r="A4" s="2504"/>
      <c r="B4" s="864" t="s">
        <v>40</v>
      </c>
      <c r="C4" s="805" t="s">
        <v>171</v>
      </c>
      <c r="D4" s="421" t="s">
        <v>103</v>
      </c>
      <c r="E4" s="422"/>
      <c r="F4" s="4085" t="s">
        <v>41</v>
      </c>
      <c r="G4" s="4086"/>
      <c r="H4" s="423" t="s">
        <v>103</v>
      </c>
      <c r="I4" s="805"/>
      <c r="J4" s="805"/>
      <c r="K4" s="805"/>
      <c r="L4" s="805"/>
      <c r="M4" s="867"/>
    </row>
    <row r="5" spans="1:14">
      <c r="A5" s="2504"/>
      <c r="B5" s="864" t="s">
        <v>605</v>
      </c>
      <c r="C5" s="3052" t="s">
        <v>103</v>
      </c>
      <c r="D5" s="2939"/>
      <c r="E5" s="2939"/>
      <c r="F5" s="2939"/>
      <c r="G5" s="2939"/>
      <c r="H5" s="2939"/>
      <c r="I5" s="2939"/>
      <c r="J5" s="2939"/>
      <c r="K5" s="2939"/>
      <c r="L5" s="2939"/>
      <c r="M5" s="3053"/>
    </row>
    <row r="6" spans="1:14">
      <c r="A6" s="2504"/>
      <c r="B6" s="864" t="s">
        <v>607</v>
      </c>
      <c r="C6" s="3052" t="s">
        <v>103</v>
      </c>
      <c r="D6" s="2939"/>
      <c r="E6" s="2939"/>
      <c r="F6" s="2939"/>
      <c r="G6" s="2939"/>
      <c r="H6" s="2939"/>
      <c r="I6" s="2939"/>
      <c r="J6" s="2939"/>
      <c r="K6" s="2939"/>
      <c r="L6" s="2939"/>
      <c r="M6" s="3053"/>
    </row>
    <row r="7" spans="1:14">
      <c r="A7" s="2504"/>
      <c r="B7" s="222" t="s">
        <v>609</v>
      </c>
      <c r="C7" s="2515"/>
      <c r="D7" s="2516"/>
      <c r="E7" s="113"/>
      <c r="F7" s="113" t="s">
        <v>1480</v>
      </c>
      <c r="G7" s="114"/>
      <c r="H7" s="224" t="s">
        <v>44</v>
      </c>
      <c r="I7" s="2517" t="s">
        <v>1481</v>
      </c>
      <c r="J7" s="2516"/>
      <c r="K7" s="2516"/>
      <c r="L7" s="2516"/>
      <c r="M7" s="2518"/>
    </row>
    <row r="8" spans="1:14">
      <c r="A8" s="2504"/>
      <c r="B8" s="2917" t="s">
        <v>611</v>
      </c>
      <c r="C8" s="116"/>
      <c r="D8" s="117"/>
      <c r="E8" s="117"/>
      <c r="F8" s="117"/>
      <c r="G8" s="117"/>
      <c r="H8" s="117"/>
      <c r="I8" s="117"/>
      <c r="J8" s="117"/>
      <c r="K8" s="117"/>
      <c r="L8" s="118"/>
      <c r="M8" s="119"/>
    </row>
    <row r="9" spans="1:14" ht="11.25" customHeight="1">
      <c r="A9" s="2504"/>
      <c r="B9" s="2918"/>
      <c r="C9" s="2519" t="s">
        <v>783</v>
      </c>
      <c r="D9" s="2520"/>
      <c r="E9" s="120"/>
      <c r="F9" s="2521"/>
      <c r="G9" s="2521"/>
      <c r="H9" s="120"/>
      <c r="I9" s="2521"/>
      <c r="J9" s="2521"/>
      <c r="K9" s="120"/>
      <c r="L9" s="121"/>
      <c r="M9" s="122"/>
    </row>
    <row r="10" spans="1:14">
      <c r="A10" s="2504"/>
      <c r="B10" s="2919"/>
      <c r="C10" s="2522" t="s">
        <v>612</v>
      </c>
      <c r="D10" s="2521"/>
      <c r="E10" s="748"/>
      <c r="F10" s="2521" t="s">
        <v>612</v>
      </c>
      <c r="G10" s="2521"/>
      <c r="H10" s="748"/>
      <c r="I10" s="2521" t="s">
        <v>612</v>
      </c>
      <c r="J10" s="2521"/>
      <c r="K10" s="748"/>
      <c r="L10" s="123"/>
      <c r="M10" s="124"/>
    </row>
    <row r="11" spans="1:14" ht="27" customHeight="1">
      <c r="A11" s="2504"/>
      <c r="B11" s="222" t="s">
        <v>613</v>
      </c>
      <c r="C11" s="2479" t="s">
        <v>1482</v>
      </c>
      <c r="D11" s="2480"/>
      <c r="E11" s="2480"/>
      <c r="F11" s="2480"/>
      <c r="G11" s="2480"/>
      <c r="H11" s="2480"/>
      <c r="I11" s="2480"/>
      <c r="J11" s="2480"/>
      <c r="K11" s="2480"/>
      <c r="L11" s="2480"/>
      <c r="M11" s="2481"/>
    </row>
    <row r="12" spans="1:14" ht="54.75" customHeight="1">
      <c r="A12" s="2504"/>
      <c r="B12" s="222" t="s">
        <v>796</v>
      </c>
      <c r="C12" s="2479" t="s">
        <v>1483</v>
      </c>
      <c r="D12" s="2480"/>
      <c r="E12" s="2480"/>
      <c r="F12" s="2480"/>
      <c r="G12" s="2480"/>
      <c r="H12" s="2480"/>
      <c r="I12" s="2480"/>
      <c r="J12" s="2480"/>
      <c r="K12" s="2480"/>
      <c r="L12" s="2480"/>
      <c r="M12" s="2481"/>
      <c r="N12" s="828"/>
    </row>
    <row r="13" spans="1:14" ht="45">
      <c r="A13" s="2504"/>
      <c r="B13" s="222" t="s">
        <v>798</v>
      </c>
      <c r="C13" s="2479" t="s">
        <v>1484</v>
      </c>
      <c r="D13" s="2480"/>
      <c r="E13" s="2480"/>
      <c r="F13" s="2480"/>
      <c r="G13" s="2480"/>
      <c r="H13" s="2480"/>
      <c r="I13" s="2480"/>
      <c r="J13" s="2480"/>
      <c r="K13" s="2480"/>
      <c r="L13" s="2480"/>
      <c r="M13" s="2481"/>
    </row>
    <row r="14" spans="1:14" ht="45.75" customHeight="1">
      <c r="A14" s="2504"/>
      <c r="B14" s="798" t="s">
        <v>800</v>
      </c>
      <c r="C14" s="2479" t="s">
        <v>1485</v>
      </c>
      <c r="D14" s="2480"/>
      <c r="E14" s="125" t="s">
        <v>801</v>
      </c>
      <c r="F14" s="2907" t="s">
        <v>1486</v>
      </c>
      <c r="G14" s="2480"/>
      <c r="H14" s="2480"/>
      <c r="I14" s="2480"/>
      <c r="J14" s="2480"/>
      <c r="K14" s="2480"/>
      <c r="L14" s="2480"/>
      <c r="M14" s="2481"/>
    </row>
    <row r="15" spans="1:14" s="233" customFormat="1">
      <c r="A15" s="2476" t="s">
        <v>615</v>
      </c>
      <c r="B15" s="223" t="s">
        <v>30</v>
      </c>
      <c r="C15" s="2479" t="s">
        <v>1335</v>
      </c>
      <c r="D15" s="2480"/>
      <c r="E15" s="2480"/>
      <c r="F15" s="2480"/>
      <c r="G15" s="2480"/>
      <c r="H15" s="2480"/>
      <c r="I15" s="2480"/>
      <c r="J15" s="2480"/>
      <c r="K15" s="2480"/>
      <c r="L15" s="2480"/>
      <c r="M15" s="2481"/>
    </row>
    <row r="16" spans="1:14">
      <c r="A16" s="2477"/>
      <c r="B16" s="223" t="s">
        <v>804</v>
      </c>
      <c r="C16" s="2479" t="s">
        <v>550</v>
      </c>
      <c r="D16" s="2480"/>
      <c r="E16" s="2480"/>
      <c r="F16" s="2480"/>
      <c r="G16" s="2480"/>
      <c r="H16" s="2480"/>
      <c r="I16" s="2480"/>
      <c r="J16" s="2480"/>
      <c r="K16" s="2480"/>
      <c r="L16" s="2480"/>
      <c r="M16" s="2481"/>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627</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5"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152" t="s">
        <v>77</v>
      </c>
      <c r="E29" s="142"/>
      <c r="F29" s="153" t="s">
        <v>638</v>
      </c>
      <c r="G29" s="136" t="s">
        <v>77</v>
      </c>
      <c r="H29" s="142"/>
      <c r="I29" s="153" t="s">
        <v>639</v>
      </c>
      <c r="J29" s="749"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474"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v>2021</v>
      </c>
      <c r="E35" s="743"/>
      <c r="F35" s="743">
        <v>2022</v>
      </c>
      <c r="G35" s="743"/>
      <c r="H35" s="167">
        <v>2023</v>
      </c>
      <c r="I35" s="167"/>
      <c r="J35" s="167">
        <v>2024</v>
      </c>
      <c r="K35" s="743"/>
      <c r="L35" s="743">
        <v>2025</v>
      </c>
      <c r="M35" s="797"/>
    </row>
    <row r="36" spans="1:13">
      <c r="A36" s="2477"/>
      <c r="B36" s="2798"/>
      <c r="C36" s="166"/>
      <c r="D36" s="751"/>
      <c r="E36" s="752">
        <v>1</v>
      </c>
      <c r="F36" s="751"/>
      <c r="G36" s="752">
        <v>1</v>
      </c>
      <c r="H36" s="751"/>
      <c r="I36" s="752">
        <v>1</v>
      </c>
      <c r="J36" s="751"/>
      <c r="K36" s="752">
        <v>1</v>
      </c>
      <c r="L36" s="751"/>
      <c r="M36" s="752">
        <v>1</v>
      </c>
    </row>
    <row r="37" spans="1:13">
      <c r="A37" s="2477"/>
      <c r="B37" s="2798"/>
      <c r="C37" s="166"/>
      <c r="D37" s="168" t="s">
        <v>645</v>
      </c>
      <c r="E37" s="787"/>
      <c r="F37" s="168" t="s">
        <v>646</v>
      </c>
      <c r="G37" s="787"/>
      <c r="H37" s="169"/>
      <c r="I37" s="170"/>
      <c r="J37" s="169"/>
      <c r="K37" s="170"/>
      <c r="L37" s="169"/>
      <c r="M37" s="171"/>
    </row>
    <row r="38" spans="1:13">
      <c r="A38" s="2477"/>
      <c r="B38" s="2798"/>
      <c r="C38" s="166"/>
      <c r="D38" s="522">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t="s">
        <v>687</v>
      </c>
      <c r="H41" s="2492"/>
      <c r="I41" s="2492"/>
      <c r="J41" s="2492"/>
      <c r="K41" s="860" t="s">
        <v>649</v>
      </c>
      <c r="L41" s="2786">
        <v>20</v>
      </c>
      <c r="M41" s="2787"/>
    </row>
    <row r="42" spans="1:13">
      <c r="A42" s="2477"/>
      <c r="B42" s="2798"/>
      <c r="C42" s="174"/>
      <c r="D42" s="177" t="s">
        <v>627</v>
      </c>
      <c r="E42" s="135"/>
      <c r="F42" s="2491"/>
      <c r="G42" s="2492"/>
      <c r="H42" s="2492"/>
      <c r="I42" s="2492"/>
      <c r="J42" s="2492"/>
      <c r="K42" s="121"/>
      <c r="L42" s="2788"/>
      <c r="M42" s="2789"/>
    </row>
    <row r="43" spans="1:13">
      <c r="A43" s="2477"/>
      <c r="B43" s="2799"/>
      <c r="C43" s="178"/>
      <c r="D43" s="123"/>
      <c r="E43" s="123"/>
      <c r="F43" s="123"/>
      <c r="G43" s="123"/>
      <c r="H43" s="123"/>
      <c r="I43" s="123"/>
      <c r="J43" s="123"/>
      <c r="K43" s="123"/>
      <c r="L43" s="121"/>
      <c r="M43" s="122"/>
    </row>
    <row r="44" spans="1:13" ht="15.75" customHeight="1">
      <c r="A44" s="2477"/>
      <c r="B44" s="222" t="s">
        <v>650</v>
      </c>
      <c r="C44" s="2897" t="s">
        <v>1487</v>
      </c>
      <c r="D44" s="2811"/>
      <c r="E44" s="2811"/>
      <c r="F44" s="2811"/>
      <c r="G44" s="2811"/>
      <c r="H44" s="2811"/>
      <c r="I44" s="2811"/>
      <c r="J44" s="2811"/>
      <c r="K44" s="2811"/>
      <c r="L44" s="2811"/>
      <c r="M44" s="2812"/>
    </row>
    <row r="45" spans="1:13" ht="15.75" customHeight="1">
      <c r="A45" s="2477"/>
      <c r="B45" s="223" t="s">
        <v>652</v>
      </c>
      <c r="C45" s="2897" t="s">
        <v>1488</v>
      </c>
      <c r="D45" s="2811"/>
      <c r="E45" s="2811"/>
      <c r="F45" s="2811"/>
      <c r="G45" s="2811"/>
      <c r="H45" s="2811"/>
      <c r="I45" s="2811"/>
      <c r="J45" s="2811"/>
      <c r="K45" s="2811"/>
      <c r="L45" s="2811"/>
      <c r="M45" s="2812"/>
    </row>
    <row r="46" spans="1:13">
      <c r="A46" s="2477"/>
      <c r="B46" s="223" t="s">
        <v>654</v>
      </c>
      <c r="C46" s="2899">
        <v>30</v>
      </c>
      <c r="D46" s="2900"/>
      <c r="E46" s="2900"/>
      <c r="F46" s="2900"/>
      <c r="G46" s="2900"/>
      <c r="H46" s="2900"/>
      <c r="I46" s="2900"/>
      <c r="J46" s="2900"/>
      <c r="K46" s="2900"/>
      <c r="L46" s="2900"/>
      <c r="M46" s="2901"/>
    </row>
    <row r="47" spans="1:13">
      <c r="A47" s="2477"/>
      <c r="B47" s="223" t="s">
        <v>655</v>
      </c>
      <c r="C47" s="896" t="s">
        <v>77</v>
      </c>
      <c r="D47" s="897" t="s">
        <v>456</v>
      </c>
      <c r="E47" s="897" t="s">
        <v>456</v>
      </c>
      <c r="F47" s="897" t="s">
        <v>456</v>
      </c>
      <c r="G47" s="897" t="s">
        <v>456</v>
      </c>
      <c r="H47" s="897" t="s">
        <v>456</v>
      </c>
      <c r="I47" s="897" t="s">
        <v>456</v>
      </c>
      <c r="J47" s="897" t="s">
        <v>456</v>
      </c>
      <c r="K47" s="897" t="s">
        <v>456</v>
      </c>
      <c r="L47" s="897" t="s">
        <v>456</v>
      </c>
      <c r="M47" s="898" t="s">
        <v>456</v>
      </c>
    </row>
    <row r="48" spans="1:13" ht="15.75" customHeight="1">
      <c r="A48" s="2470" t="s">
        <v>656</v>
      </c>
      <c r="B48" s="179" t="s">
        <v>657</v>
      </c>
      <c r="C48" s="2897" t="s">
        <v>538</v>
      </c>
      <c r="D48" s="2811"/>
      <c r="E48" s="2811"/>
      <c r="F48" s="2811"/>
      <c r="G48" s="2811"/>
      <c r="H48" s="2811"/>
      <c r="I48" s="2811"/>
      <c r="J48" s="2811"/>
      <c r="K48" s="2811"/>
      <c r="L48" s="2811"/>
      <c r="M48" s="2812"/>
    </row>
    <row r="49" spans="1:13" ht="15.75" customHeight="1">
      <c r="A49" s="2471"/>
      <c r="B49" s="179" t="s">
        <v>659</v>
      </c>
      <c r="C49" s="2897" t="s">
        <v>788</v>
      </c>
      <c r="D49" s="2811"/>
      <c r="E49" s="2811"/>
      <c r="F49" s="2811"/>
      <c r="G49" s="2811"/>
      <c r="H49" s="2811"/>
      <c r="I49" s="2811"/>
      <c r="J49" s="2811"/>
      <c r="K49" s="2811"/>
      <c r="L49" s="2811"/>
      <c r="M49" s="2812"/>
    </row>
    <row r="50" spans="1:13" ht="15.75" customHeight="1">
      <c r="A50" s="2471"/>
      <c r="B50" s="179" t="s">
        <v>661</v>
      </c>
      <c r="C50" s="2897" t="s">
        <v>789</v>
      </c>
      <c r="D50" s="2811"/>
      <c r="E50" s="2811"/>
      <c r="F50" s="2811"/>
      <c r="G50" s="2811"/>
      <c r="H50" s="2811"/>
      <c r="I50" s="2811"/>
      <c r="J50" s="2811"/>
      <c r="K50" s="2811"/>
      <c r="L50" s="2811"/>
      <c r="M50" s="2812"/>
    </row>
    <row r="51" spans="1:13" ht="15.75" customHeight="1">
      <c r="A51" s="2471"/>
      <c r="B51" s="180" t="s">
        <v>662</v>
      </c>
      <c r="C51" s="2897" t="s">
        <v>542</v>
      </c>
      <c r="D51" s="2811"/>
      <c r="E51" s="2811"/>
      <c r="F51" s="2811"/>
      <c r="G51" s="2811"/>
      <c r="H51" s="2811"/>
      <c r="I51" s="2811"/>
      <c r="J51" s="2811"/>
      <c r="K51" s="2811"/>
      <c r="L51" s="2811"/>
      <c r="M51" s="2812"/>
    </row>
    <row r="52" spans="1:13" ht="15.75" customHeight="1">
      <c r="A52" s="2471"/>
      <c r="B52" s="179" t="s">
        <v>663</v>
      </c>
      <c r="C52" s="4099" t="s">
        <v>544</v>
      </c>
      <c r="D52" s="4100"/>
      <c r="E52" s="4100"/>
      <c r="F52" s="4100"/>
      <c r="G52" s="4100"/>
      <c r="H52" s="4100"/>
      <c r="I52" s="4100"/>
      <c r="J52" s="4100"/>
      <c r="K52" s="4100"/>
      <c r="L52" s="4100"/>
      <c r="M52" s="4101"/>
    </row>
    <row r="53" spans="1:13" ht="16.5" customHeight="1">
      <c r="A53" s="2475"/>
      <c r="B53" s="179" t="s">
        <v>665</v>
      </c>
      <c r="C53" s="2899">
        <v>3386660</v>
      </c>
      <c r="D53" s="2900"/>
      <c r="E53" s="2900"/>
      <c r="F53" s="2900"/>
      <c r="G53" s="2900"/>
      <c r="H53" s="2900"/>
      <c r="I53" s="2900"/>
      <c r="J53" s="2900"/>
      <c r="K53" s="2900"/>
      <c r="L53" s="2900"/>
      <c r="M53" s="2901"/>
    </row>
    <row r="54" spans="1:13" ht="15.75" customHeight="1">
      <c r="A54" s="2470" t="s">
        <v>667</v>
      </c>
      <c r="B54" s="181" t="s">
        <v>668</v>
      </c>
      <c r="C54" s="2897" t="s">
        <v>543</v>
      </c>
      <c r="D54" s="2811"/>
      <c r="E54" s="2811"/>
      <c r="F54" s="2811"/>
      <c r="G54" s="2811"/>
      <c r="H54" s="2811"/>
      <c r="I54" s="2811"/>
      <c r="J54" s="2811"/>
      <c r="K54" s="2811"/>
      <c r="L54" s="2811"/>
      <c r="M54" s="2812"/>
    </row>
    <row r="55" spans="1:13" ht="30" customHeight="1">
      <c r="A55" s="2471"/>
      <c r="B55" s="181" t="s">
        <v>670</v>
      </c>
      <c r="C55" s="2897" t="s">
        <v>1489</v>
      </c>
      <c r="D55" s="2811"/>
      <c r="E55" s="2811"/>
      <c r="F55" s="2811"/>
      <c r="G55" s="2811"/>
      <c r="H55" s="2811"/>
      <c r="I55" s="2811"/>
      <c r="J55" s="2811"/>
      <c r="K55" s="2811"/>
      <c r="L55" s="2811"/>
      <c r="M55" s="2812"/>
    </row>
    <row r="56" spans="1:13" ht="30" customHeight="1">
      <c r="A56" s="2471"/>
      <c r="B56" s="181" t="s">
        <v>44</v>
      </c>
      <c r="C56" s="2897" t="s">
        <v>1490</v>
      </c>
      <c r="D56" s="2811"/>
      <c r="E56" s="2811"/>
      <c r="F56" s="2811"/>
      <c r="G56" s="2811"/>
      <c r="H56" s="2811"/>
      <c r="I56" s="2811"/>
      <c r="J56" s="2811"/>
      <c r="K56" s="2811"/>
      <c r="L56" s="2811"/>
      <c r="M56" s="2812"/>
    </row>
    <row r="57" spans="1:13" ht="16.5" customHeight="1">
      <c r="A57" s="183" t="s">
        <v>672</v>
      </c>
      <c r="B57" s="225"/>
      <c r="C57" s="2463"/>
      <c r="D57" s="2464"/>
      <c r="E57" s="2464"/>
      <c r="F57" s="2464"/>
      <c r="G57" s="2464"/>
      <c r="H57" s="2464"/>
      <c r="I57" s="2464"/>
      <c r="J57" s="2464"/>
      <c r="K57" s="2464"/>
      <c r="L57" s="2464"/>
      <c r="M57" s="2465"/>
    </row>
  </sheetData>
  <mergeCells count="49">
    <mergeCell ref="B1:M1"/>
    <mergeCell ref="A2:A14"/>
    <mergeCell ref="C3:M3"/>
    <mergeCell ref="F4:G4"/>
    <mergeCell ref="C5:M5"/>
    <mergeCell ref="C6:M6"/>
    <mergeCell ref="C7:D7"/>
    <mergeCell ref="I7:M7"/>
    <mergeCell ref="B8:B10"/>
    <mergeCell ref="C9:D9"/>
    <mergeCell ref="F9:G9"/>
    <mergeCell ref="I9:J9"/>
    <mergeCell ref="C10:D10"/>
    <mergeCell ref="F10:G10"/>
    <mergeCell ref="I10:J10"/>
    <mergeCell ref="C11:M11"/>
    <mergeCell ref="C13:M13"/>
    <mergeCell ref="C14:D14"/>
    <mergeCell ref="F14:M14"/>
    <mergeCell ref="C2:M2"/>
    <mergeCell ref="C12:M12"/>
    <mergeCell ref="A15:A47"/>
    <mergeCell ref="C15:M15"/>
    <mergeCell ref="C16:M16"/>
    <mergeCell ref="B17:B23"/>
    <mergeCell ref="B24:B27"/>
    <mergeCell ref="B31:B33"/>
    <mergeCell ref="B34:B39"/>
    <mergeCell ref="F38:G38"/>
    <mergeCell ref="H38:I38"/>
    <mergeCell ref="B40:B43"/>
    <mergeCell ref="F41:F42"/>
    <mergeCell ref="G41:J42"/>
    <mergeCell ref="C57:M57"/>
    <mergeCell ref="L41:M42"/>
    <mergeCell ref="C44:M44"/>
    <mergeCell ref="C45:M45"/>
    <mergeCell ref="C46:M46"/>
    <mergeCell ref="C48:M48"/>
    <mergeCell ref="C49:M49"/>
    <mergeCell ref="C50:M50"/>
    <mergeCell ref="C51:M51"/>
    <mergeCell ref="C52:M52"/>
    <mergeCell ref="C53:M53"/>
    <mergeCell ref="A54:A56"/>
    <mergeCell ref="C54:M54"/>
    <mergeCell ref="C55:M55"/>
    <mergeCell ref="C56:M56"/>
    <mergeCell ref="A48:A53"/>
  </mergeCells>
  <dataValidations count="7">
    <dataValidation allowBlank="1" showInputMessage="1" showErrorMessage="1" prompt="Seleccione de la lista desplegable" sqref="B4 B7 H7" xr:uid="{00000000-0002-0000-4900-000000000000}"/>
    <dataValidation allowBlank="1" showInputMessage="1" showErrorMessage="1" prompt="Incluir una ficha por cada indicador, ya sea de producto o de resultado" sqref="B1" xr:uid="{00000000-0002-0000-4900-000001000000}"/>
    <dataValidation allowBlank="1" showInputMessage="1" showErrorMessage="1" prompt="Identifique el ODS a que le apunta el indicador de producto. Seleccione de la lista desplegable._x000a_" sqref="B14" xr:uid="{00000000-0002-0000-4900-000002000000}"/>
    <dataValidation allowBlank="1" showInputMessage="1" showErrorMessage="1" prompt="Identifique la meta ODS a que le apunta el indicador de producto. Seleccione de la lista desplegable." sqref="E14" xr:uid="{00000000-0002-0000-49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49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900-000005000000}"/>
    <dataValidation type="list" allowBlank="1" showInputMessage="1" showErrorMessage="1" sqref="I7:M7" xr:uid="{00000000-0002-0000-4900-000006000000}">
      <formula1>INDIRECT($C$7)</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900-000007000000}">
          <x14:formula1>
            <xm:f>'https://sdisgovco.sharepoint.com/Users/maryl/Desktop/POLITICAS PUBLICAS SUB ADULTEZ/SEGUIMIENTO A CONCERTACIÓN DE PRODUCTOS/PRODUCTOS IDU/[MATRIZ PRODUCTOS IDU 16 junio de 2021.xlsx]Desplegables'!#REF!</xm:f>
          </x14:formula1>
          <xm:sqref>C14:D14 C7</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8EA9DB"/>
  </sheetPr>
  <dimension ref="A1:M61"/>
  <sheetViews>
    <sheetView zoomScale="77" zoomScaleNormal="77" workbookViewId="0">
      <selection activeCell="C13" sqref="C13"/>
    </sheetView>
  </sheetViews>
  <sheetFormatPr baseColWidth="10" defaultColWidth="11.42578125" defaultRowHeight="15.75"/>
  <cols>
    <col min="1" max="1" width="25.140625" style="5" customWidth="1"/>
    <col min="2" max="2" width="39.140625" style="7" customWidth="1"/>
    <col min="3" max="3" width="11.42578125" style="5"/>
    <col min="4" max="4" width="22.42578125" style="5" customWidth="1"/>
    <col min="5" max="12" width="11.42578125" style="5"/>
    <col min="13" max="13" width="10.28515625" style="5" customWidth="1"/>
  </cols>
  <sheetData>
    <row r="1" spans="1:13" ht="34.5" customHeight="1">
      <c r="A1" s="365"/>
      <c r="B1" s="3187" t="s">
        <v>1496</v>
      </c>
      <c r="C1" s="3188"/>
      <c r="D1" s="3188"/>
      <c r="E1" s="3188"/>
      <c r="F1" s="3188"/>
      <c r="G1" s="3188"/>
      <c r="H1" s="3188"/>
      <c r="I1" s="3188"/>
      <c r="J1" s="3188"/>
      <c r="K1" s="3188"/>
      <c r="L1" s="3188"/>
      <c r="M1" s="3189"/>
    </row>
    <row r="2" spans="1:13" ht="48" customHeight="1">
      <c r="A2" s="2562" t="s">
        <v>596</v>
      </c>
      <c r="B2" s="36" t="s">
        <v>597</v>
      </c>
      <c r="C2" s="2720" t="s">
        <v>552</v>
      </c>
      <c r="D2" s="2721"/>
      <c r="E2" s="2721"/>
      <c r="F2" s="2721"/>
      <c r="G2" s="2721"/>
      <c r="H2" s="2721"/>
      <c r="I2" s="2721"/>
      <c r="J2" s="2721"/>
      <c r="K2" s="2721"/>
      <c r="L2" s="2721"/>
      <c r="M2" s="2722"/>
    </row>
    <row r="3" spans="1:13" ht="33.950000000000003" customHeight="1">
      <c r="A3" s="2563"/>
      <c r="B3" s="400" t="s">
        <v>793</v>
      </c>
      <c r="C3" s="2674" t="s">
        <v>1497</v>
      </c>
      <c r="D3" s="2708"/>
      <c r="E3" s="2708"/>
      <c r="F3" s="2675"/>
      <c r="G3" s="2675"/>
      <c r="H3" s="2675"/>
      <c r="I3" s="2675"/>
      <c r="J3" s="2675"/>
      <c r="K3" s="2675"/>
      <c r="L3" s="2675"/>
      <c r="M3" s="2676"/>
    </row>
    <row r="4" spans="1:13" ht="61.5" customHeight="1">
      <c r="A4" s="2563"/>
      <c r="B4" s="398" t="s">
        <v>40</v>
      </c>
      <c r="C4" s="829" t="s">
        <v>601</v>
      </c>
      <c r="D4" s="861"/>
      <c r="E4" s="387"/>
      <c r="F4" s="2723" t="s">
        <v>41</v>
      </c>
      <c r="G4" s="2724"/>
      <c r="H4" s="768">
        <v>2</v>
      </c>
      <c r="I4" s="3537" t="s">
        <v>1498</v>
      </c>
      <c r="J4" s="3538"/>
      <c r="K4" s="3538"/>
      <c r="L4" s="3538"/>
      <c r="M4" s="4103"/>
    </row>
    <row r="5" spans="1:13">
      <c r="A5" s="2563"/>
      <c r="B5" s="398" t="s">
        <v>605</v>
      </c>
      <c r="C5" s="2683" t="s">
        <v>1499</v>
      </c>
      <c r="D5" s="2684"/>
      <c r="E5" s="2684"/>
      <c r="F5" s="2684"/>
      <c r="G5" s="2684"/>
      <c r="H5" s="2684"/>
      <c r="I5" s="2684"/>
      <c r="J5" s="2684"/>
      <c r="K5" s="2684"/>
      <c r="L5" s="2684"/>
      <c r="M5" s="2685"/>
    </row>
    <row r="6" spans="1:13">
      <c r="A6" s="2563"/>
      <c r="B6" s="398" t="s">
        <v>607</v>
      </c>
      <c r="C6" s="2674" t="s">
        <v>1500</v>
      </c>
      <c r="D6" s="2675"/>
      <c r="E6" s="2675"/>
      <c r="F6" s="2675"/>
      <c r="G6" s="2675"/>
      <c r="H6" s="2675"/>
      <c r="I6" s="2675"/>
      <c r="J6" s="2675"/>
      <c r="K6" s="2675"/>
      <c r="L6" s="2675"/>
      <c r="M6" s="2676"/>
    </row>
    <row r="7" spans="1:13">
      <c r="A7" s="2563"/>
      <c r="B7" s="400" t="s">
        <v>609</v>
      </c>
      <c r="C7" s="2731" t="s">
        <v>464</v>
      </c>
      <c r="D7" s="2732"/>
      <c r="E7" s="388"/>
      <c r="F7" s="388"/>
      <c r="G7" s="389"/>
      <c r="H7" s="368" t="s">
        <v>44</v>
      </c>
      <c r="I7" s="2733" t="s">
        <v>1501</v>
      </c>
      <c r="J7" s="2732"/>
      <c r="K7" s="2732"/>
      <c r="L7" s="2732"/>
      <c r="M7" s="2734"/>
    </row>
    <row r="8" spans="1:13">
      <c r="A8" s="2563"/>
      <c r="B8" s="3170" t="s">
        <v>611</v>
      </c>
      <c r="C8" s="390"/>
      <c r="D8" s="391"/>
      <c r="E8" s="391"/>
      <c r="F8" s="391"/>
      <c r="G8" s="391"/>
      <c r="H8" s="391"/>
      <c r="I8" s="391"/>
      <c r="J8" s="391"/>
      <c r="K8" s="391"/>
      <c r="L8" s="392"/>
      <c r="M8" s="393"/>
    </row>
    <row r="9" spans="1:13">
      <c r="A9" s="2563"/>
      <c r="B9" s="3171"/>
      <c r="C9" s="2741" t="s">
        <v>1502</v>
      </c>
      <c r="D9" s="2740"/>
      <c r="E9" s="22"/>
      <c r="F9" s="2740"/>
      <c r="G9" s="2740"/>
      <c r="H9" s="22"/>
      <c r="I9" s="2740"/>
      <c r="J9" s="2740"/>
      <c r="K9" s="22"/>
      <c r="L9" s="20"/>
      <c r="M9" s="383"/>
    </row>
    <row r="10" spans="1:13">
      <c r="A10" s="2563"/>
      <c r="B10" s="3172"/>
      <c r="C10" s="2741" t="s">
        <v>612</v>
      </c>
      <c r="D10" s="2740"/>
      <c r="E10" s="762"/>
      <c r="F10" s="2740" t="s">
        <v>612</v>
      </c>
      <c r="G10" s="2740"/>
      <c r="H10" s="762"/>
      <c r="I10" s="2740" t="s">
        <v>612</v>
      </c>
      <c r="J10" s="2740"/>
      <c r="K10" s="762"/>
      <c r="L10" s="33"/>
      <c r="M10" s="394"/>
    </row>
    <row r="11" spans="1:13" ht="75" customHeight="1">
      <c r="A11" s="2563"/>
      <c r="B11" s="400" t="s">
        <v>613</v>
      </c>
      <c r="C11" s="2654" t="s">
        <v>1503</v>
      </c>
      <c r="D11" s="2655"/>
      <c r="E11" s="2655"/>
      <c r="F11" s="2655"/>
      <c r="G11" s="2655"/>
      <c r="H11" s="2655"/>
      <c r="I11" s="2655"/>
      <c r="J11" s="2655"/>
      <c r="K11" s="2655"/>
      <c r="L11" s="2655"/>
      <c r="M11" s="2656"/>
    </row>
    <row r="12" spans="1:13" ht="77.099999999999994" customHeight="1">
      <c r="A12" s="2563"/>
      <c r="B12" s="400" t="s">
        <v>796</v>
      </c>
      <c r="C12" s="3176" t="s">
        <v>1504</v>
      </c>
      <c r="D12" s="2767"/>
      <c r="E12" s="2767"/>
      <c r="F12" s="2767"/>
      <c r="G12" s="2767"/>
      <c r="H12" s="2767"/>
      <c r="I12" s="2767"/>
      <c r="J12" s="2767"/>
      <c r="K12" s="2767"/>
      <c r="L12" s="2767"/>
      <c r="M12" s="2768"/>
    </row>
    <row r="13" spans="1:13" ht="31.5">
      <c r="A13" s="2563"/>
      <c r="B13" s="400" t="s">
        <v>798</v>
      </c>
      <c r="C13" s="2479" t="s">
        <v>1484</v>
      </c>
      <c r="D13" s="2480"/>
      <c r="E13" s="2480"/>
      <c r="F13" s="2480"/>
      <c r="G13" s="2480"/>
      <c r="H13" s="2480"/>
      <c r="I13" s="2480"/>
      <c r="J13" s="2480"/>
      <c r="K13" s="2480"/>
      <c r="L13" s="2480"/>
      <c r="M13" s="2481"/>
    </row>
    <row r="14" spans="1:13" ht="35.25" customHeight="1">
      <c r="A14" s="2563"/>
      <c r="B14" s="823" t="s">
        <v>800</v>
      </c>
      <c r="C14" s="2654" t="s">
        <v>1505</v>
      </c>
      <c r="D14" s="2655"/>
      <c r="E14" s="382" t="s">
        <v>801</v>
      </c>
      <c r="F14" s="3521" t="s">
        <v>1066</v>
      </c>
      <c r="G14" s="2655"/>
      <c r="H14" s="2655"/>
      <c r="I14" s="2655"/>
      <c r="J14" s="2655"/>
      <c r="K14" s="2655"/>
      <c r="L14" s="2655"/>
      <c r="M14" s="2656"/>
    </row>
    <row r="15" spans="1:13">
      <c r="A15" s="2548" t="s">
        <v>615</v>
      </c>
      <c r="B15" s="37" t="s">
        <v>30</v>
      </c>
      <c r="C15" s="3181" t="s">
        <v>1506</v>
      </c>
      <c r="D15" s="3182"/>
      <c r="E15" s="3182"/>
      <c r="F15" s="3182"/>
      <c r="G15" s="3182"/>
      <c r="H15" s="3182"/>
      <c r="I15" s="3182"/>
      <c r="J15" s="3182"/>
      <c r="K15" s="3182"/>
      <c r="L15" s="3182"/>
      <c r="M15" s="3183"/>
    </row>
    <row r="16" spans="1:13" ht="41.25" customHeight="1">
      <c r="A16" s="2549"/>
      <c r="B16" s="37" t="s">
        <v>804</v>
      </c>
      <c r="C16" s="2654" t="s">
        <v>553</v>
      </c>
      <c r="D16" s="2655"/>
      <c r="E16" s="2655"/>
      <c r="F16" s="2655"/>
      <c r="G16" s="2655"/>
      <c r="H16" s="2655"/>
      <c r="I16" s="2655"/>
      <c r="J16" s="2655"/>
      <c r="K16" s="2655"/>
      <c r="L16" s="2655"/>
      <c r="M16" s="2656"/>
    </row>
    <row r="17" spans="1:13">
      <c r="A17" s="2549"/>
      <c r="B17" s="3170" t="s">
        <v>616</v>
      </c>
      <c r="C17" s="395"/>
      <c r="D17" s="349"/>
      <c r="E17" s="349"/>
      <c r="F17" s="349"/>
      <c r="G17" s="349"/>
      <c r="H17" s="349"/>
      <c r="I17" s="349"/>
      <c r="J17" s="349"/>
      <c r="K17" s="349"/>
      <c r="L17" s="349"/>
      <c r="M17" s="350"/>
    </row>
    <row r="18" spans="1:13">
      <c r="A18" s="2549"/>
      <c r="B18" s="3171"/>
      <c r="C18" s="372"/>
      <c r="D18" s="351"/>
      <c r="E18" s="19"/>
      <c r="F18" s="351"/>
      <c r="G18" s="19"/>
      <c r="H18" s="351"/>
      <c r="I18" s="19"/>
      <c r="J18" s="351"/>
      <c r="K18" s="19"/>
      <c r="L18" s="19"/>
      <c r="M18" s="352"/>
    </row>
    <row r="19" spans="1:13">
      <c r="A19" s="2549"/>
      <c r="B19" s="3171"/>
      <c r="C19" s="373" t="s">
        <v>617</v>
      </c>
      <c r="D19" s="353"/>
      <c r="E19" s="354" t="s">
        <v>618</v>
      </c>
      <c r="F19" s="353"/>
      <c r="G19" s="354" t="s">
        <v>619</v>
      </c>
      <c r="H19" s="353"/>
      <c r="I19" s="354" t="s">
        <v>620</v>
      </c>
      <c r="J19" s="396"/>
      <c r="K19" s="354"/>
      <c r="L19" s="354"/>
      <c r="M19" s="367"/>
    </row>
    <row r="20" spans="1:13">
      <c r="A20" s="2549"/>
      <c r="B20" s="3171"/>
      <c r="C20" s="373" t="s">
        <v>621</v>
      </c>
      <c r="D20" s="843"/>
      <c r="E20" s="354" t="s">
        <v>622</v>
      </c>
      <c r="F20" s="355"/>
      <c r="G20" s="354" t="s">
        <v>623</v>
      </c>
      <c r="H20" s="355"/>
      <c r="I20" s="354"/>
      <c r="J20" s="369"/>
      <c r="K20" s="354"/>
      <c r="L20" s="354"/>
      <c r="M20" s="367"/>
    </row>
    <row r="21" spans="1:13">
      <c r="A21" s="2549"/>
      <c r="B21" s="3171"/>
      <c r="C21" s="373" t="s">
        <v>624</v>
      </c>
      <c r="D21" s="843"/>
      <c r="E21" s="354" t="s">
        <v>625</v>
      </c>
      <c r="F21" s="843"/>
      <c r="G21" s="354"/>
      <c r="H21" s="369"/>
      <c r="I21" s="354"/>
      <c r="J21" s="369"/>
      <c r="K21" s="354"/>
      <c r="L21" s="354"/>
      <c r="M21" s="367"/>
    </row>
    <row r="22" spans="1:13">
      <c r="A22" s="2549"/>
      <c r="B22" s="3171"/>
      <c r="C22" s="373" t="s">
        <v>626</v>
      </c>
      <c r="D22" s="843" t="s">
        <v>775</v>
      </c>
      <c r="E22" s="354" t="s">
        <v>628</v>
      </c>
      <c r="F22" s="840" t="s">
        <v>1507</v>
      </c>
      <c r="G22" s="840"/>
      <c r="H22" s="840"/>
      <c r="I22" s="840"/>
      <c r="J22" s="840"/>
      <c r="K22" s="840"/>
      <c r="L22" s="840"/>
      <c r="M22" s="842"/>
    </row>
    <row r="23" spans="1:13">
      <c r="A23" s="2549"/>
      <c r="B23" s="3172"/>
      <c r="C23" s="466"/>
      <c r="D23" s="467"/>
      <c r="E23" s="467"/>
      <c r="F23" s="467"/>
      <c r="G23" s="467"/>
      <c r="H23" s="467"/>
      <c r="I23" s="467"/>
      <c r="J23" s="467"/>
      <c r="K23" s="467"/>
      <c r="L23" s="467"/>
      <c r="M23" s="468"/>
    </row>
    <row r="24" spans="1:13">
      <c r="A24" s="2549"/>
      <c r="B24" s="2735" t="s">
        <v>630</v>
      </c>
      <c r="C24" s="374"/>
      <c r="D24" s="356"/>
      <c r="E24" s="356"/>
      <c r="F24" s="356"/>
      <c r="G24" s="356"/>
      <c r="H24" s="356"/>
      <c r="I24" s="356"/>
      <c r="J24" s="356"/>
      <c r="K24" s="356"/>
      <c r="L24" s="392"/>
      <c r="M24" s="393"/>
    </row>
    <row r="25" spans="1:13">
      <c r="A25" s="2549"/>
      <c r="B25" s="2736"/>
      <c r="C25" s="373" t="s">
        <v>631</v>
      </c>
      <c r="D25" s="355"/>
      <c r="E25" s="471"/>
      <c r="F25" s="354" t="s">
        <v>632</v>
      </c>
      <c r="G25" s="843"/>
      <c r="H25" s="471"/>
      <c r="I25" s="354" t="s">
        <v>633</v>
      </c>
      <c r="J25" s="843" t="s">
        <v>775</v>
      </c>
      <c r="K25" s="471"/>
      <c r="L25" s="20"/>
      <c r="M25" s="383"/>
    </row>
    <row r="26" spans="1:13">
      <c r="A26" s="2549"/>
      <c r="B26" s="2736"/>
      <c r="C26" s="373" t="s">
        <v>634</v>
      </c>
      <c r="D26" s="357"/>
      <c r="E26" s="20"/>
      <c r="F26" s="354" t="s">
        <v>635</v>
      </c>
      <c r="G26" s="843"/>
      <c r="H26" s="20"/>
      <c r="I26" s="21"/>
      <c r="J26" s="20"/>
      <c r="K26" s="22"/>
      <c r="L26" s="20"/>
      <c r="M26" s="383"/>
    </row>
    <row r="27" spans="1:13">
      <c r="A27" s="2549"/>
      <c r="B27" s="2737"/>
      <c r="C27" s="375"/>
      <c r="D27" s="358"/>
      <c r="E27" s="358"/>
      <c r="F27" s="358"/>
      <c r="G27" s="358"/>
      <c r="H27" s="358"/>
      <c r="I27" s="358"/>
      <c r="J27" s="358"/>
      <c r="K27" s="358"/>
      <c r="L27" s="33"/>
      <c r="M27" s="394"/>
    </row>
    <row r="28" spans="1:13">
      <c r="A28" s="2549"/>
      <c r="B28" s="399" t="s">
        <v>636</v>
      </c>
      <c r="C28" s="463"/>
      <c r="D28" s="464"/>
      <c r="E28" s="464"/>
      <c r="F28" s="464"/>
      <c r="G28" s="464"/>
      <c r="H28" s="464"/>
      <c r="I28" s="464"/>
      <c r="J28" s="464"/>
      <c r="K28" s="464"/>
      <c r="L28" s="464"/>
      <c r="M28" s="465"/>
    </row>
    <row r="29" spans="1:13">
      <c r="A29" s="2549"/>
      <c r="B29" s="399"/>
      <c r="C29" s="376" t="s">
        <v>637</v>
      </c>
      <c r="D29" s="401" t="s">
        <v>998</v>
      </c>
      <c r="E29" s="471"/>
      <c r="F29" s="359" t="s">
        <v>638</v>
      </c>
      <c r="G29" s="401" t="s">
        <v>998</v>
      </c>
      <c r="H29" s="471"/>
      <c r="I29" s="359" t="s">
        <v>639</v>
      </c>
      <c r="J29" s="2745" t="s">
        <v>998</v>
      </c>
      <c r="K29" s="2743"/>
      <c r="L29" s="2746"/>
      <c r="M29" s="472"/>
    </row>
    <row r="30" spans="1:13">
      <c r="A30" s="2549"/>
      <c r="B30" s="398"/>
      <c r="C30" s="466"/>
      <c r="D30" s="467"/>
      <c r="E30" s="467"/>
      <c r="F30" s="467"/>
      <c r="G30" s="467"/>
      <c r="H30" s="467"/>
      <c r="I30" s="467"/>
      <c r="J30" s="467"/>
      <c r="K30" s="467"/>
      <c r="L30" s="467"/>
      <c r="M30" s="468"/>
    </row>
    <row r="31" spans="1:13">
      <c r="A31" s="2549"/>
      <c r="B31" s="2735" t="s">
        <v>641</v>
      </c>
      <c r="C31" s="377"/>
      <c r="D31" s="360"/>
      <c r="E31" s="360"/>
      <c r="F31" s="360"/>
      <c r="G31" s="360"/>
      <c r="H31" s="360"/>
      <c r="I31" s="360"/>
      <c r="J31" s="360"/>
      <c r="K31" s="360"/>
      <c r="L31" s="392"/>
      <c r="M31" s="393"/>
    </row>
    <row r="32" spans="1:13">
      <c r="A32" s="2549"/>
      <c r="B32" s="2736"/>
      <c r="C32" s="378" t="s">
        <v>642</v>
      </c>
      <c r="D32" s="411">
        <v>2021</v>
      </c>
      <c r="E32" s="24"/>
      <c r="F32" s="471" t="s">
        <v>643</v>
      </c>
      <c r="G32" s="402" t="s">
        <v>851</v>
      </c>
      <c r="H32" s="24"/>
      <c r="I32" s="359"/>
      <c r="J32" s="24"/>
      <c r="K32" s="24"/>
      <c r="L32" s="20"/>
      <c r="M32" s="383"/>
    </row>
    <row r="33" spans="1:13">
      <c r="A33" s="2549"/>
      <c r="B33" s="2737"/>
      <c r="C33" s="466"/>
      <c r="D33" s="361"/>
      <c r="E33" s="362"/>
      <c r="F33" s="467"/>
      <c r="G33" s="362"/>
      <c r="H33" s="362"/>
      <c r="I33" s="363"/>
      <c r="J33" s="362"/>
      <c r="K33" s="362"/>
      <c r="L33" s="33"/>
      <c r="M33" s="394"/>
    </row>
    <row r="34" spans="1:13">
      <c r="A34" s="2549"/>
      <c r="B34" s="2735" t="s">
        <v>644</v>
      </c>
      <c r="C34" s="859"/>
      <c r="D34" s="773"/>
      <c r="E34" s="773"/>
      <c r="F34" s="773"/>
      <c r="G34" s="773"/>
      <c r="H34" s="773"/>
      <c r="I34" s="773"/>
      <c r="J34" s="773"/>
      <c r="K34" s="773"/>
      <c r="L34" s="773"/>
      <c r="M34" s="379"/>
    </row>
    <row r="35" spans="1:13">
      <c r="A35" s="2549"/>
      <c r="B35" s="2736"/>
      <c r="C35" s="380"/>
      <c r="D35" s="774" t="s">
        <v>682</v>
      </c>
      <c r="E35" s="774"/>
      <c r="F35" s="774" t="s">
        <v>683</v>
      </c>
      <c r="G35" s="774"/>
      <c r="H35" s="35" t="s">
        <v>684</v>
      </c>
      <c r="I35" s="35"/>
      <c r="J35" s="35" t="s">
        <v>685</v>
      </c>
      <c r="K35" s="774"/>
      <c r="L35" s="774" t="s">
        <v>686</v>
      </c>
      <c r="M35" s="761"/>
    </row>
    <row r="36" spans="1:13">
      <c r="A36" s="2549"/>
      <c r="B36" s="2736"/>
      <c r="C36" s="403"/>
      <c r="D36" s="857">
        <v>1</v>
      </c>
      <c r="E36" s="858"/>
      <c r="F36" s="857">
        <v>2</v>
      </c>
      <c r="G36" s="858"/>
      <c r="H36" s="857">
        <v>2</v>
      </c>
      <c r="I36" s="858"/>
      <c r="J36" s="857">
        <v>1</v>
      </c>
      <c r="K36" s="858"/>
      <c r="L36" s="857" t="s">
        <v>103</v>
      </c>
      <c r="M36" s="404"/>
    </row>
    <row r="37" spans="1:13">
      <c r="A37" s="2549"/>
      <c r="B37" s="2736"/>
      <c r="C37" s="403"/>
      <c r="D37" s="885" t="s">
        <v>734</v>
      </c>
      <c r="E37" s="885"/>
      <c r="F37" s="885" t="s">
        <v>735</v>
      </c>
      <c r="G37" s="885"/>
      <c r="H37" s="405" t="s">
        <v>736</v>
      </c>
      <c r="I37" s="405"/>
      <c r="J37" s="405" t="s">
        <v>737</v>
      </c>
      <c r="K37" s="885"/>
      <c r="L37" s="885" t="s">
        <v>738</v>
      </c>
      <c r="M37" s="406"/>
    </row>
    <row r="38" spans="1:13">
      <c r="A38" s="2549"/>
      <c r="B38" s="2736"/>
      <c r="C38" s="403"/>
      <c r="D38" s="857"/>
      <c r="E38" s="858"/>
      <c r="F38" s="857"/>
      <c r="G38" s="858"/>
      <c r="H38" s="857"/>
      <c r="I38" s="858"/>
      <c r="J38" s="857"/>
      <c r="K38" s="858"/>
      <c r="L38" s="857"/>
      <c r="M38" s="404"/>
    </row>
    <row r="39" spans="1:13">
      <c r="A39" s="2549"/>
      <c r="B39" s="2736"/>
      <c r="C39" s="403"/>
      <c r="D39" s="885" t="s">
        <v>739</v>
      </c>
      <c r="E39" s="885"/>
      <c r="F39" s="885" t="s">
        <v>740</v>
      </c>
      <c r="G39" s="885"/>
      <c r="H39" s="405" t="s">
        <v>741</v>
      </c>
      <c r="I39" s="405"/>
      <c r="J39" s="405" t="s">
        <v>742</v>
      </c>
      <c r="K39" s="885"/>
      <c r="L39" s="885" t="s">
        <v>645</v>
      </c>
      <c r="M39" s="406"/>
    </row>
    <row r="40" spans="1:13">
      <c r="A40" s="2549"/>
      <c r="B40" s="2736"/>
      <c r="C40" s="403"/>
      <c r="D40" s="857"/>
      <c r="E40" s="858"/>
      <c r="F40" s="857"/>
      <c r="G40" s="858"/>
      <c r="H40" s="857"/>
      <c r="I40" s="858"/>
      <c r="J40" s="857"/>
      <c r="K40" s="858"/>
      <c r="L40" s="857"/>
      <c r="M40" s="404"/>
    </row>
    <row r="41" spans="1:13">
      <c r="A41" s="2549"/>
      <c r="B41" s="2736"/>
      <c r="C41" s="403"/>
      <c r="D41" s="407" t="s">
        <v>645</v>
      </c>
      <c r="E41" s="407"/>
      <c r="F41" s="407" t="s">
        <v>646</v>
      </c>
      <c r="G41" s="407"/>
      <c r="H41" s="408"/>
      <c r="I41" s="408"/>
      <c r="J41" s="408"/>
      <c r="K41" s="408"/>
      <c r="L41" s="408"/>
      <c r="M41" s="409"/>
    </row>
    <row r="42" spans="1:13">
      <c r="A42" s="2549"/>
      <c r="B42" s="2736"/>
      <c r="C42" s="403"/>
      <c r="D42" s="402" t="s">
        <v>851</v>
      </c>
      <c r="E42" s="858"/>
      <c r="F42" s="3517">
        <v>6</v>
      </c>
      <c r="G42" s="3518"/>
      <c r="H42" s="4104"/>
      <c r="I42" s="4104"/>
      <c r="J42" s="885"/>
      <c r="K42" s="885"/>
      <c r="L42" s="885"/>
      <c r="M42" s="410"/>
    </row>
    <row r="43" spans="1:13">
      <c r="A43" s="2549"/>
      <c r="B43" s="2736"/>
      <c r="C43" s="381"/>
      <c r="D43" s="348"/>
      <c r="E43" s="830"/>
      <c r="F43" s="348"/>
      <c r="G43" s="830"/>
      <c r="H43" s="767"/>
      <c r="I43" s="370"/>
      <c r="J43" s="767"/>
      <c r="K43" s="370"/>
      <c r="L43" s="767"/>
      <c r="M43" s="371"/>
    </row>
    <row r="44" spans="1:13">
      <c r="A44" s="2549"/>
      <c r="B44" s="2735" t="s">
        <v>647</v>
      </c>
      <c r="C44" s="374"/>
      <c r="D44" s="356"/>
      <c r="E44" s="356"/>
      <c r="F44" s="356"/>
      <c r="G44" s="356"/>
      <c r="H44" s="356"/>
      <c r="I44" s="356"/>
      <c r="J44" s="356"/>
      <c r="K44" s="356"/>
      <c r="L44" s="20"/>
      <c r="M44" s="383"/>
    </row>
    <row r="45" spans="1:13">
      <c r="A45" s="2549"/>
      <c r="B45" s="2736"/>
      <c r="C45" s="384"/>
      <c r="D45" s="26" t="s">
        <v>601</v>
      </c>
      <c r="E45" s="364" t="s">
        <v>171</v>
      </c>
      <c r="F45" s="2750" t="s">
        <v>648</v>
      </c>
      <c r="G45" s="2751"/>
      <c r="H45" s="2751"/>
      <c r="I45" s="2751"/>
      <c r="J45" s="2751"/>
      <c r="K45" s="385" t="s">
        <v>649</v>
      </c>
      <c r="L45" s="3177"/>
      <c r="M45" s="3178"/>
    </row>
    <row r="46" spans="1:13">
      <c r="A46" s="2549"/>
      <c r="B46" s="2736"/>
      <c r="C46" s="384"/>
      <c r="D46" s="386"/>
      <c r="E46" s="843" t="s">
        <v>775</v>
      </c>
      <c r="F46" s="2750"/>
      <c r="G46" s="2751"/>
      <c r="H46" s="2751"/>
      <c r="I46" s="2751"/>
      <c r="J46" s="2751"/>
      <c r="K46" s="20"/>
      <c r="L46" s="3179"/>
      <c r="M46" s="3180"/>
    </row>
    <row r="47" spans="1:13">
      <c r="A47" s="2549"/>
      <c r="B47" s="2737"/>
      <c r="C47" s="32"/>
      <c r="D47" s="33"/>
      <c r="E47" s="33"/>
      <c r="F47" s="33"/>
      <c r="G47" s="33"/>
      <c r="H47" s="33"/>
      <c r="I47" s="33"/>
      <c r="J47" s="33"/>
      <c r="K47" s="33"/>
      <c r="L47" s="20"/>
      <c r="M47" s="383"/>
    </row>
    <row r="48" spans="1:13" ht="44.1" customHeight="1">
      <c r="A48" s="2549"/>
      <c r="B48" s="400" t="s">
        <v>650</v>
      </c>
      <c r="C48" s="2654" t="s">
        <v>553</v>
      </c>
      <c r="D48" s="2655"/>
      <c r="E48" s="2655"/>
      <c r="F48" s="2655"/>
      <c r="G48" s="2655"/>
      <c r="H48" s="2655"/>
      <c r="I48" s="2655"/>
      <c r="J48" s="2655"/>
      <c r="K48" s="2655"/>
      <c r="L48" s="2655"/>
      <c r="M48" s="2656"/>
    </row>
    <row r="49" spans="1:13">
      <c r="A49" s="2549"/>
      <c r="B49" s="37" t="s">
        <v>652</v>
      </c>
      <c r="C49" s="2654" t="s">
        <v>1508</v>
      </c>
      <c r="D49" s="2655"/>
      <c r="E49" s="2655"/>
      <c r="F49" s="2655"/>
      <c r="G49" s="2655"/>
      <c r="H49" s="2655"/>
      <c r="I49" s="2655"/>
      <c r="J49" s="2655"/>
      <c r="K49" s="2655"/>
      <c r="L49" s="2655"/>
      <c r="M49" s="2656"/>
    </row>
    <row r="50" spans="1:13">
      <c r="A50" s="2549"/>
      <c r="B50" s="37" t="s">
        <v>654</v>
      </c>
      <c r="C50" s="2654">
        <v>30</v>
      </c>
      <c r="D50" s="2655"/>
      <c r="E50" s="2655"/>
      <c r="F50" s="2655"/>
      <c r="G50" s="2655"/>
      <c r="H50" s="2655"/>
      <c r="I50" s="2655"/>
      <c r="J50" s="2655"/>
      <c r="K50" s="2655"/>
      <c r="L50" s="2655"/>
      <c r="M50" s="2656"/>
    </row>
    <row r="51" spans="1:13">
      <c r="A51" s="2549"/>
      <c r="B51" s="37" t="s">
        <v>655</v>
      </c>
      <c r="C51" s="2654" t="s">
        <v>998</v>
      </c>
      <c r="D51" s="2655"/>
      <c r="E51" s="2655"/>
      <c r="F51" s="2655"/>
      <c r="G51" s="2655"/>
      <c r="H51" s="2655"/>
      <c r="I51" s="2655"/>
      <c r="J51" s="2655"/>
      <c r="K51" s="2655"/>
      <c r="L51" s="2655"/>
      <c r="M51" s="2656"/>
    </row>
    <row r="52" spans="1:13" s="5" customFormat="1" ht="15.75" customHeight="1">
      <c r="A52" s="2531" t="s">
        <v>656</v>
      </c>
      <c r="B52" s="38" t="s">
        <v>657</v>
      </c>
      <c r="C52" s="2654" t="s">
        <v>557</v>
      </c>
      <c r="D52" s="2655"/>
      <c r="E52" s="2655"/>
      <c r="F52" s="2655"/>
      <c r="G52" s="2655"/>
      <c r="H52" s="2655"/>
      <c r="I52" s="2655"/>
      <c r="J52" s="2655"/>
      <c r="K52" s="2655"/>
      <c r="L52" s="2655"/>
      <c r="M52" s="2656"/>
    </row>
    <row r="53" spans="1:13" s="5" customFormat="1" ht="17.100000000000001" customHeight="1">
      <c r="A53" s="2532"/>
      <c r="B53" s="38" t="s">
        <v>659</v>
      </c>
      <c r="C53" s="2654" t="s">
        <v>1509</v>
      </c>
      <c r="D53" s="2655"/>
      <c r="E53" s="2655"/>
      <c r="F53" s="2655"/>
      <c r="G53" s="2655"/>
      <c r="H53" s="2655"/>
      <c r="I53" s="2655"/>
      <c r="J53" s="2655"/>
      <c r="K53" s="2655"/>
      <c r="L53" s="2655"/>
      <c r="M53" s="2656"/>
    </row>
    <row r="54" spans="1:13" s="5" customFormat="1" ht="17.100000000000001" customHeight="1">
      <c r="A54" s="2532"/>
      <c r="B54" s="38" t="s">
        <v>661</v>
      </c>
      <c r="C54" s="2654" t="s">
        <v>555</v>
      </c>
      <c r="D54" s="2655"/>
      <c r="E54" s="2655"/>
      <c r="F54" s="2655"/>
      <c r="G54" s="2655"/>
      <c r="H54" s="2655"/>
      <c r="I54" s="2655"/>
      <c r="J54" s="2655"/>
      <c r="K54" s="2655"/>
      <c r="L54" s="2655"/>
      <c r="M54" s="2656"/>
    </row>
    <row r="55" spans="1:13" s="5" customFormat="1" ht="15.75" customHeight="1">
      <c r="A55" s="2532"/>
      <c r="B55" s="39" t="s">
        <v>662</v>
      </c>
      <c r="C55" s="2654" t="s">
        <v>1510</v>
      </c>
      <c r="D55" s="2655"/>
      <c r="E55" s="2655"/>
      <c r="F55" s="2655"/>
      <c r="G55" s="2655"/>
      <c r="H55" s="2655"/>
      <c r="I55" s="2655"/>
      <c r="J55" s="2655"/>
      <c r="K55" s="2655"/>
      <c r="L55" s="2655"/>
      <c r="M55" s="2656"/>
    </row>
    <row r="56" spans="1:13" s="5" customFormat="1" ht="15.75" customHeight="1">
      <c r="A56" s="2532"/>
      <c r="B56" s="38" t="s">
        <v>663</v>
      </c>
      <c r="C56" s="2703" t="s">
        <v>558</v>
      </c>
      <c r="D56" s="2655"/>
      <c r="E56" s="2655"/>
      <c r="F56" s="2655"/>
      <c r="G56" s="2655"/>
      <c r="H56" s="2655"/>
      <c r="I56" s="2655"/>
      <c r="J56" s="2655"/>
      <c r="K56" s="2655"/>
      <c r="L56" s="2655"/>
      <c r="M56" s="2656"/>
    </row>
    <row r="57" spans="1:13" s="5" customFormat="1">
      <c r="A57" s="2555"/>
      <c r="B57" s="38" t="s">
        <v>665</v>
      </c>
      <c r="C57" s="2654">
        <v>3581600</v>
      </c>
      <c r="D57" s="2655"/>
      <c r="E57" s="2655"/>
      <c r="F57" s="2655"/>
      <c r="G57" s="2655"/>
      <c r="H57" s="2655"/>
      <c r="I57" s="2655"/>
      <c r="J57" s="2655"/>
      <c r="K57" s="2655"/>
      <c r="L57" s="2655"/>
      <c r="M57" s="2656"/>
    </row>
    <row r="58" spans="1:13" s="5" customFormat="1" ht="15.75" customHeight="1">
      <c r="A58" s="2531" t="s">
        <v>667</v>
      </c>
      <c r="B58" s="40" t="s">
        <v>668</v>
      </c>
      <c r="C58" s="2674" t="s">
        <v>1511</v>
      </c>
      <c r="D58" s="2675"/>
      <c r="E58" s="2675"/>
      <c r="F58" s="2675"/>
      <c r="G58" s="2675"/>
      <c r="H58" s="2675"/>
      <c r="I58" s="2675"/>
      <c r="J58" s="2675"/>
      <c r="K58" s="2675"/>
      <c r="L58" s="2675"/>
      <c r="M58" s="2676"/>
    </row>
    <row r="59" spans="1:13" s="5" customFormat="1" ht="30" customHeight="1">
      <c r="A59" s="2532"/>
      <c r="B59" s="40" t="s">
        <v>670</v>
      </c>
      <c r="C59" s="2674" t="s">
        <v>1510</v>
      </c>
      <c r="D59" s="2675"/>
      <c r="E59" s="2675"/>
      <c r="F59" s="2675"/>
      <c r="G59" s="2675"/>
      <c r="H59" s="2675"/>
      <c r="I59" s="2675"/>
      <c r="J59" s="2675"/>
      <c r="K59" s="2675"/>
      <c r="L59" s="2675"/>
      <c r="M59" s="2676"/>
    </row>
    <row r="60" spans="1:13" s="5" customFormat="1" ht="30" customHeight="1" thickBot="1">
      <c r="A60" s="2532"/>
      <c r="B60" s="41" t="s">
        <v>44</v>
      </c>
      <c r="C60" s="2674" t="s">
        <v>555</v>
      </c>
      <c r="D60" s="2675"/>
      <c r="E60" s="2675"/>
      <c r="F60" s="2675"/>
      <c r="G60" s="2675"/>
      <c r="H60" s="2675"/>
      <c r="I60" s="2675"/>
      <c r="J60" s="2675"/>
      <c r="K60" s="2675"/>
      <c r="L60" s="2675"/>
      <c r="M60" s="2676"/>
    </row>
    <row r="61" spans="1:13" ht="16.5" thickBot="1">
      <c r="A61" s="397" t="s">
        <v>672</v>
      </c>
      <c r="B61" s="42"/>
      <c r="C61" s="3176"/>
      <c r="D61" s="2767"/>
      <c r="E61" s="2767"/>
      <c r="F61" s="2767"/>
      <c r="G61" s="2767"/>
      <c r="H61" s="2767"/>
      <c r="I61" s="2767"/>
      <c r="J61" s="2767"/>
      <c r="K61" s="2767"/>
      <c r="L61" s="2767"/>
      <c r="M61" s="2768"/>
    </row>
  </sheetData>
  <mergeCells count="52">
    <mergeCell ref="A58:A60"/>
    <mergeCell ref="C58:M58"/>
    <mergeCell ref="C59:M59"/>
    <mergeCell ref="C60:M60"/>
    <mergeCell ref="C14:D14"/>
    <mergeCell ref="B24:B27"/>
    <mergeCell ref="J29:L29"/>
    <mergeCell ref="B31:B33"/>
    <mergeCell ref="B34:B43"/>
    <mergeCell ref="F42:G42"/>
    <mergeCell ref="H42:I42"/>
    <mergeCell ref="B44:B47"/>
    <mergeCell ref="F45:F46"/>
    <mergeCell ref="G45:J46"/>
    <mergeCell ref="L45:M46"/>
    <mergeCell ref="A15:A51"/>
    <mergeCell ref="C15:M15"/>
    <mergeCell ref="C16:M16"/>
    <mergeCell ref="B17:B23"/>
    <mergeCell ref="B1:M1"/>
    <mergeCell ref="A52:A57"/>
    <mergeCell ref="C52:M52"/>
    <mergeCell ref="C53:M53"/>
    <mergeCell ref="C54:M54"/>
    <mergeCell ref="C55:M55"/>
    <mergeCell ref="C56:M56"/>
    <mergeCell ref="C57:M57"/>
    <mergeCell ref="I10:J10"/>
    <mergeCell ref="C11:M11"/>
    <mergeCell ref="C12:M12"/>
    <mergeCell ref="C13:M13"/>
    <mergeCell ref="I4:M4"/>
    <mergeCell ref="C61:M61"/>
    <mergeCell ref="C48:M48"/>
    <mergeCell ref="C50:M50"/>
    <mergeCell ref="C51:M51"/>
    <mergeCell ref="C49:M49"/>
    <mergeCell ref="F14:M14"/>
    <mergeCell ref="A2:A14"/>
    <mergeCell ref="C2:M2"/>
    <mergeCell ref="C3:M3"/>
    <mergeCell ref="F4:G4"/>
    <mergeCell ref="C5:M5"/>
    <mergeCell ref="C6:M6"/>
    <mergeCell ref="C7:D7"/>
    <mergeCell ref="I7:M7"/>
    <mergeCell ref="B8:B10"/>
    <mergeCell ref="C9:D9"/>
    <mergeCell ref="F9:G9"/>
    <mergeCell ref="I9:J9"/>
    <mergeCell ref="C10:D10"/>
    <mergeCell ref="F10:G10"/>
  </mergeCells>
  <dataValidations count="7">
    <dataValidation allowBlank="1" showInputMessage="1" showErrorMessage="1" prompt="Seleccione de la lista desplegable" sqref="B4 B7 H7" xr:uid="{00000000-0002-0000-4A00-000000000000}"/>
    <dataValidation allowBlank="1" showInputMessage="1" showErrorMessage="1" prompt="Incluir una ficha por cada indicador, ya sea de producto o de resultado" sqref="B1" xr:uid="{00000000-0002-0000-4A00-000001000000}"/>
    <dataValidation allowBlank="1" showInputMessage="1" showErrorMessage="1" prompt="Identifique el ODS a que le apunta el indicador de producto. Seleccione de la lista desplegable._x000a_" sqref="B14" xr:uid="{00000000-0002-0000-4A00-000002000000}"/>
    <dataValidation allowBlank="1" showInputMessage="1" showErrorMessage="1" prompt="Identifique la meta ODS a que le apunta el indicador de producto. Seleccione de la lista desplegable." sqref="E14" xr:uid="{00000000-0002-0000-4A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4A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A00-000005000000}"/>
    <dataValidation type="list" allowBlank="1" showInputMessage="1" showErrorMessage="1" sqref="I7:M7" xr:uid="{00000000-0002-0000-4A00-000006000000}">
      <formula1>INDIRECT($C$7)</formula1>
    </dataValidation>
  </dataValidations>
  <hyperlinks>
    <hyperlink ref="C56" r:id="rId1" xr:uid="{00000000-0004-0000-4A00-00000000000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8EA9DB"/>
  </sheetPr>
  <dimension ref="A1:P61"/>
  <sheetViews>
    <sheetView topLeftCell="A8" zoomScale="78" zoomScaleNormal="78" workbookViewId="0">
      <selection activeCell="O14" sqref="O14"/>
    </sheetView>
  </sheetViews>
  <sheetFormatPr baseColWidth="10" defaultColWidth="11.42578125" defaultRowHeight="15"/>
  <cols>
    <col min="1" max="1" width="32.5703125" customWidth="1"/>
    <col min="2" max="2" width="36.28515625" customWidth="1"/>
  </cols>
  <sheetData>
    <row r="1" spans="1:16" ht="15.75">
      <c r="A1" s="254"/>
      <c r="B1" s="4136" t="s">
        <v>1512</v>
      </c>
      <c r="C1" s="4137"/>
      <c r="D1" s="4137"/>
      <c r="E1" s="4137"/>
      <c r="F1" s="4137"/>
      <c r="G1" s="4137"/>
      <c r="H1" s="4137"/>
      <c r="I1" s="4137"/>
      <c r="J1" s="4137"/>
      <c r="K1" s="4137"/>
      <c r="L1" s="4137"/>
      <c r="M1" s="4138"/>
    </row>
    <row r="2" spans="1:16" ht="17.25" customHeight="1">
      <c r="A2" s="2704" t="s">
        <v>596</v>
      </c>
      <c r="B2" s="43" t="s">
        <v>597</v>
      </c>
      <c r="C2" s="2445" t="s">
        <v>563</v>
      </c>
      <c r="D2" s="2446"/>
      <c r="E2" s="2446"/>
      <c r="F2" s="2446"/>
      <c r="G2" s="2446"/>
      <c r="H2" s="2446"/>
      <c r="I2" s="2446"/>
      <c r="J2" s="2446"/>
      <c r="K2" s="2446"/>
      <c r="L2" s="2446"/>
      <c r="M2" s="2707"/>
    </row>
    <row r="3" spans="1:16" ht="32.25" customHeight="1">
      <c r="A3" s="2705"/>
      <c r="B3" s="44" t="s">
        <v>793</v>
      </c>
      <c r="C3" s="2472" t="s">
        <v>1479</v>
      </c>
      <c r="D3" s="2473"/>
      <c r="E3" s="2473"/>
      <c r="F3" s="2473"/>
      <c r="G3" s="2473"/>
      <c r="H3" s="2473"/>
      <c r="I3" s="2473"/>
      <c r="J3" s="2473"/>
      <c r="K3" s="2473"/>
      <c r="L3" s="2473"/>
      <c r="M3" s="2474"/>
    </row>
    <row r="4" spans="1:16" ht="15.75" customHeight="1">
      <c r="A4" s="2705"/>
      <c r="B4" s="2690" t="s">
        <v>40</v>
      </c>
      <c r="C4" s="4105" t="s">
        <v>601</v>
      </c>
      <c r="D4" s="4107"/>
      <c r="E4" s="4109"/>
      <c r="F4" s="4111" t="s">
        <v>602</v>
      </c>
      <c r="G4" s="4112"/>
      <c r="H4" s="4127">
        <v>234</v>
      </c>
      <c r="I4" s="4113" t="s">
        <v>1513</v>
      </c>
      <c r="J4" s="4114"/>
      <c r="K4" s="4114"/>
      <c r="L4" s="4114"/>
      <c r="M4" s="4115"/>
    </row>
    <row r="5" spans="1:16" ht="30.75" customHeight="1">
      <c r="A5" s="2705"/>
      <c r="B5" s="2691"/>
      <c r="C5" s="4106"/>
      <c r="D5" s="4108"/>
      <c r="E5" s="4110"/>
      <c r="F5" s="4125" t="s">
        <v>604</v>
      </c>
      <c r="G5" s="4126"/>
      <c r="H5" s="4128"/>
      <c r="I5" s="4116"/>
      <c r="J5" s="4117"/>
      <c r="K5" s="4117"/>
      <c r="L5" s="4117"/>
      <c r="M5" s="4118"/>
    </row>
    <row r="6" spans="1:16" ht="18" customHeight="1">
      <c r="A6" s="2705"/>
      <c r="B6" s="777" t="s">
        <v>605</v>
      </c>
      <c r="C6" s="2641" t="s">
        <v>1514</v>
      </c>
      <c r="D6" s="2642"/>
      <c r="E6" s="2642"/>
      <c r="F6" s="2642"/>
      <c r="G6" s="2642"/>
      <c r="H6" s="2642"/>
      <c r="I6" s="2642"/>
      <c r="J6" s="2642"/>
      <c r="K6" s="2642"/>
      <c r="L6" s="2642"/>
      <c r="M6" s="2643"/>
    </row>
    <row r="7" spans="1:16" ht="15.75" customHeight="1">
      <c r="A7" s="2705"/>
      <c r="B7" s="777" t="s">
        <v>607</v>
      </c>
      <c r="C7" s="2641" t="s">
        <v>1515</v>
      </c>
      <c r="D7" s="2642"/>
      <c r="E7" s="2642"/>
      <c r="F7" s="2642"/>
      <c r="G7" s="2642"/>
      <c r="H7" s="2642"/>
      <c r="I7" s="2642"/>
      <c r="J7" s="2642"/>
      <c r="K7" s="2642"/>
      <c r="L7" s="2642"/>
      <c r="M7" s="2643"/>
    </row>
    <row r="8" spans="1:16" ht="17.25" customHeight="1">
      <c r="A8" s="2705"/>
      <c r="B8" s="44" t="s">
        <v>609</v>
      </c>
      <c r="C8" s="2686" t="s">
        <v>7</v>
      </c>
      <c r="D8" s="2687"/>
      <c r="E8" s="46"/>
      <c r="F8" s="46"/>
      <c r="G8" s="47"/>
      <c r="H8" s="48" t="s">
        <v>44</v>
      </c>
      <c r="I8" s="2688" t="s">
        <v>676</v>
      </c>
      <c r="J8" s="2687"/>
      <c r="K8" s="2687"/>
      <c r="L8" s="2687"/>
      <c r="M8" s="2689"/>
    </row>
    <row r="9" spans="1:16" ht="16.5" customHeight="1">
      <c r="A9" s="2705"/>
      <c r="B9" s="4119" t="s">
        <v>611</v>
      </c>
      <c r="C9" s="49"/>
      <c r="D9" s="50"/>
      <c r="E9" s="50"/>
      <c r="F9" s="50"/>
      <c r="G9" s="50"/>
      <c r="H9" s="50"/>
      <c r="I9" s="50"/>
      <c r="J9" s="50"/>
      <c r="K9" s="50"/>
      <c r="L9" s="51"/>
      <c r="M9" s="258"/>
    </row>
    <row r="10" spans="1:16" ht="15.75">
      <c r="A10" s="2705"/>
      <c r="B10" s="4120"/>
      <c r="C10" s="4141" t="s">
        <v>1516</v>
      </c>
      <c r="D10" s="4142"/>
      <c r="E10" s="54"/>
      <c r="F10" s="2682"/>
      <c r="G10" s="2682"/>
      <c r="H10" s="54"/>
      <c r="I10" s="2682"/>
      <c r="J10" s="2682"/>
      <c r="K10" s="54"/>
      <c r="L10" s="55"/>
      <c r="M10" s="259"/>
    </row>
    <row r="11" spans="1:16" ht="15.75">
      <c r="A11" s="2705"/>
      <c r="B11" s="4121"/>
      <c r="C11" s="2678" t="s">
        <v>612</v>
      </c>
      <c r="D11" s="2679"/>
      <c r="E11" s="779"/>
      <c r="F11" s="2679" t="s">
        <v>612</v>
      </c>
      <c r="G11" s="2679"/>
      <c r="H11" s="779"/>
      <c r="I11" s="2679" t="s">
        <v>612</v>
      </c>
      <c r="J11" s="2679"/>
      <c r="K11" s="779"/>
      <c r="L11" s="53"/>
      <c r="M11" s="260"/>
    </row>
    <row r="12" spans="1:16" ht="19.5" customHeight="1">
      <c r="A12" s="2705"/>
      <c r="B12" s="44" t="s">
        <v>613</v>
      </c>
      <c r="C12" s="780" t="s">
        <v>1517</v>
      </c>
      <c r="D12" s="848"/>
      <c r="E12" s="848"/>
      <c r="F12" s="848"/>
      <c r="G12" s="848"/>
      <c r="H12" s="848"/>
      <c r="I12" s="848"/>
      <c r="J12" s="848"/>
      <c r="K12" s="848"/>
      <c r="L12" s="56"/>
      <c r="M12" s="344"/>
    </row>
    <row r="13" spans="1:16" ht="16.5" customHeight="1">
      <c r="A13" s="2705"/>
      <c r="B13" s="44" t="s">
        <v>796</v>
      </c>
      <c r="C13" s="2686" t="s">
        <v>1518</v>
      </c>
      <c r="D13" s="2687"/>
      <c r="E13" s="2687"/>
      <c r="F13" s="2687"/>
      <c r="G13" s="2687"/>
      <c r="H13" s="2687"/>
      <c r="I13" s="2687"/>
      <c r="J13" s="2687"/>
      <c r="K13" s="2687"/>
      <c r="L13" s="2687"/>
      <c r="M13" s="2689"/>
    </row>
    <row r="14" spans="1:16" ht="48" customHeight="1">
      <c r="A14" s="2705"/>
      <c r="B14" s="44" t="s">
        <v>798</v>
      </c>
      <c r="C14" s="2479" t="s">
        <v>1484</v>
      </c>
      <c r="D14" s="2480"/>
      <c r="E14" s="2480"/>
      <c r="F14" s="2480"/>
      <c r="G14" s="2480"/>
      <c r="H14" s="2480"/>
      <c r="I14" s="2480"/>
      <c r="J14" s="2480"/>
      <c r="K14" s="2480"/>
      <c r="L14" s="2480"/>
      <c r="M14" s="2481"/>
    </row>
    <row r="15" spans="1:16" ht="33.75" customHeight="1">
      <c r="A15" s="2705"/>
      <c r="B15" s="856" t="s">
        <v>800</v>
      </c>
      <c r="C15" s="2448" t="s">
        <v>197</v>
      </c>
      <c r="D15" s="4129"/>
      <c r="E15" s="345" t="s">
        <v>801</v>
      </c>
      <c r="F15" s="4139" t="s">
        <v>1519</v>
      </c>
      <c r="G15" s="2449"/>
      <c r="H15" s="2449"/>
      <c r="I15" s="2449"/>
      <c r="J15" s="2449"/>
      <c r="K15" s="2449"/>
      <c r="L15" s="2449"/>
      <c r="M15" s="4140"/>
    </row>
    <row r="16" spans="1:16" ht="15.75">
      <c r="A16" s="2638" t="s">
        <v>615</v>
      </c>
      <c r="B16" s="45" t="s">
        <v>30</v>
      </c>
      <c r="C16" s="4132" t="s">
        <v>1520</v>
      </c>
      <c r="D16" s="4133"/>
      <c r="E16" s="4133"/>
      <c r="F16" s="4133"/>
      <c r="G16" s="4133"/>
      <c r="H16" s="4133"/>
      <c r="I16" s="4133"/>
      <c r="J16" s="4133"/>
      <c r="K16" s="4133"/>
      <c r="L16" s="4133"/>
      <c r="M16" s="4134"/>
      <c r="P16" t="s">
        <v>103</v>
      </c>
    </row>
    <row r="17" spans="1:13" ht="18" customHeight="1">
      <c r="A17" s="2639"/>
      <c r="B17" s="45" t="s">
        <v>804</v>
      </c>
      <c r="C17" s="3687" t="s">
        <v>564</v>
      </c>
      <c r="D17" s="3579"/>
      <c r="E17" s="3579"/>
      <c r="F17" s="3579"/>
      <c r="G17" s="3579"/>
      <c r="H17" s="3579"/>
      <c r="I17" s="3579"/>
      <c r="J17" s="3579"/>
      <c r="K17" s="3579"/>
      <c r="L17" s="3579"/>
      <c r="M17" s="3688"/>
    </row>
    <row r="18" spans="1:13" ht="15.75">
      <c r="A18" s="2639"/>
      <c r="B18" s="2644" t="s">
        <v>616</v>
      </c>
      <c r="C18" s="57"/>
      <c r="D18" s="58"/>
      <c r="E18" s="58"/>
      <c r="F18" s="58"/>
      <c r="G18" s="58"/>
      <c r="H18" s="58"/>
      <c r="I18" s="58"/>
      <c r="J18" s="58"/>
      <c r="K18" s="58"/>
      <c r="L18" s="58"/>
      <c r="M18" s="261"/>
    </row>
    <row r="19" spans="1:13" ht="15.75">
      <c r="A19" s="2639"/>
      <c r="B19" s="2645"/>
      <c r="C19" s="61" t="s">
        <v>617</v>
      </c>
      <c r="D19" s="63"/>
      <c r="E19" s="62" t="s">
        <v>618</v>
      </c>
      <c r="F19" s="63"/>
      <c r="G19" s="62" t="s">
        <v>619</v>
      </c>
      <c r="H19" s="63"/>
      <c r="I19" s="62" t="s">
        <v>620</v>
      </c>
      <c r="J19" s="63"/>
      <c r="K19" s="62"/>
      <c r="L19" s="62"/>
      <c r="M19" s="262"/>
    </row>
    <row r="20" spans="1:13" ht="15.75">
      <c r="A20" s="2639"/>
      <c r="B20" s="2645"/>
      <c r="C20" s="61" t="s">
        <v>621</v>
      </c>
      <c r="D20" s="850"/>
      <c r="E20" s="62" t="s">
        <v>622</v>
      </c>
      <c r="F20" s="64"/>
      <c r="G20" s="62" t="s">
        <v>623</v>
      </c>
      <c r="H20" s="64"/>
      <c r="I20" s="62"/>
      <c r="J20" s="60"/>
      <c r="K20" s="62"/>
      <c r="L20" s="62"/>
      <c r="M20" s="262"/>
    </row>
    <row r="21" spans="1:13" ht="15.75">
      <c r="A21" s="2639"/>
      <c r="B21" s="2645"/>
      <c r="C21" s="61" t="s">
        <v>624</v>
      </c>
      <c r="D21" s="850" t="s">
        <v>627</v>
      </c>
      <c r="E21" s="62" t="s">
        <v>625</v>
      </c>
      <c r="F21" s="850"/>
      <c r="G21" s="62"/>
      <c r="H21" s="60"/>
      <c r="I21" s="62"/>
      <c r="J21" s="60"/>
      <c r="K21" s="62"/>
      <c r="L21" s="62"/>
      <c r="M21" s="262"/>
    </row>
    <row r="22" spans="1:13" ht="15.75">
      <c r="A22" s="2639"/>
      <c r="B22" s="2645"/>
      <c r="C22" s="61" t="s">
        <v>626</v>
      </c>
      <c r="D22" s="64"/>
      <c r="E22" s="62" t="s">
        <v>628</v>
      </c>
      <c r="F22" s="779"/>
      <c r="G22" s="779"/>
      <c r="H22" s="779"/>
      <c r="I22" s="779"/>
      <c r="J22" s="779"/>
      <c r="K22" s="779"/>
      <c r="L22" s="779"/>
      <c r="M22" s="263"/>
    </row>
    <row r="23" spans="1:13" ht="15.75">
      <c r="A23" s="2639"/>
      <c r="B23" s="2646"/>
      <c r="C23" s="343"/>
      <c r="D23" s="781"/>
      <c r="E23" s="781"/>
      <c r="F23" s="781"/>
      <c r="G23" s="781"/>
      <c r="H23" s="781"/>
      <c r="I23" s="781"/>
      <c r="J23" s="781"/>
      <c r="K23" s="781"/>
      <c r="L23" s="781"/>
      <c r="M23" s="855"/>
    </row>
    <row r="24" spans="1:13" ht="15.75">
      <c r="A24" s="2639"/>
      <c r="B24" s="2644" t="s">
        <v>630</v>
      </c>
      <c r="C24" s="65"/>
      <c r="D24" s="58"/>
      <c r="E24" s="58"/>
      <c r="F24" s="58"/>
      <c r="G24" s="58"/>
      <c r="H24" s="58"/>
      <c r="I24" s="58"/>
      <c r="J24" s="58"/>
      <c r="K24" s="58"/>
      <c r="L24" s="51"/>
      <c r="M24" s="258"/>
    </row>
    <row r="25" spans="1:13" ht="15.75">
      <c r="A25" s="2639"/>
      <c r="B25" s="2645"/>
      <c r="C25" s="61" t="s">
        <v>631</v>
      </c>
      <c r="D25" s="64"/>
      <c r="E25" s="789"/>
      <c r="F25" s="62" t="s">
        <v>632</v>
      </c>
      <c r="G25" s="850"/>
      <c r="H25" s="789"/>
      <c r="I25" s="62" t="s">
        <v>633</v>
      </c>
      <c r="J25" s="850" t="s">
        <v>627</v>
      </c>
      <c r="K25" s="789"/>
      <c r="L25" s="55"/>
      <c r="M25" s="259"/>
    </row>
    <row r="26" spans="1:13" ht="15.75">
      <c r="A26" s="2639"/>
      <c r="B26" s="2645"/>
      <c r="C26" s="61" t="s">
        <v>634</v>
      </c>
      <c r="D26" s="66"/>
      <c r="E26" s="55"/>
      <c r="F26" s="62" t="s">
        <v>635</v>
      </c>
      <c r="G26" s="64"/>
      <c r="H26" s="55"/>
      <c r="I26" s="67"/>
      <c r="J26" s="55"/>
      <c r="K26" s="54"/>
      <c r="L26" s="55"/>
      <c r="M26" s="259"/>
    </row>
    <row r="27" spans="1:13" ht="15.75">
      <c r="A27" s="2639"/>
      <c r="B27" s="2645"/>
      <c r="C27" s="68"/>
      <c r="D27" s="59"/>
      <c r="E27" s="59"/>
      <c r="F27" s="59"/>
      <c r="G27" s="59"/>
      <c r="H27" s="59"/>
      <c r="I27" s="59"/>
      <c r="J27" s="59"/>
      <c r="K27" s="59"/>
      <c r="L27" s="53"/>
      <c r="M27" s="260"/>
    </row>
    <row r="28" spans="1:13" ht="15.75">
      <c r="A28" s="2639"/>
      <c r="B28" s="69" t="s">
        <v>636</v>
      </c>
      <c r="C28" s="342"/>
      <c r="D28" s="782"/>
      <c r="E28" s="782"/>
      <c r="F28" s="782"/>
      <c r="G28" s="782"/>
      <c r="H28" s="782"/>
      <c r="I28" s="782"/>
      <c r="J28" s="782"/>
      <c r="K28" s="782"/>
      <c r="L28" s="782"/>
      <c r="M28" s="854"/>
    </row>
    <row r="29" spans="1:13" ht="15.75">
      <c r="A29" s="2639"/>
      <c r="B29" s="69"/>
      <c r="C29" s="70" t="s">
        <v>637</v>
      </c>
      <c r="D29" s="71" t="s">
        <v>77</v>
      </c>
      <c r="E29" s="789"/>
      <c r="F29" s="72" t="s">
        <v>638</v>
      </c>
      <c r="G29" s="64" t="s">
        <v>77</v>
      </c>
      <c r="H29" s="789"/>
      <c r="I29" s="72" t="s">
        <v>639</v>
      </c>
      <c r="J29" s="851" t="s">
        <v>77</v>
      </c>
      <c r="K29" s="848"/>
      <c r="L29" s="849"/>
      <c r="M29" s="264"/>
    </row>
    <row r="30" spans="1:13" ht="15.75">
      <c r="A30" s="2639"/>
      <c r="B30" s="777"/>
      <c r="C30" s="343"/>
      <c r="D30" s="781"/>
      <c r="E30" s="781"/>
      <c r="F30" s="781"/>
      <c r="G30" s="781"/>
      <c r="H30" s="781"/>
      <c r="I30" s="781"/>
      <c r="J30" s="781"/>
      <c r="K30" s="781"/>
      <c r="L30" s="781"/>
      <c r="M30" s="855"/>
    </row>
    <row r="31" spans="1:13" ht="15.75">
      <c r="A31" s="2639"/>
      <c r="B31" s="2644" t="s">
        <v>641</v>
      </c>
      <c r="C31" s="73"/>
      <c r="D31" s="74"/>
      <c r="E31" s="74"/>
      <c r="F31" s="74"/>
      <c r="G31" s="74"/>
      <c r="H31" s="74"/>
      <c r="I31" s="74"/>
      <c r="J31" s="74"/>
      <c r="K31" s="74"/>
      <c r="L31" s="51"/>
      <c r="M31" s="258"/>
    </row>
    <row r="32" spans="1:13" ht="15.75">
      <c r="A32" s="2639"/>
      <c r="B32" s="2645"/>
      <c r="C32" s="75" t="s">
        <v>642</v>
      </c>
      <c r="D32" s="64">
        <v>2021</v>
      </c>
      <c r="E32" s="76"/>
      <c r="F32" s="789" t="s">
        <v>643</v>
      </c>
      <c r="G32" s="77">
        <v>2025</v>
      </c>
      <c r="H32" s="76"/>
      <c r="I32" s="72"/>
      <c r="J32" s="76"/>
      <c r="K32" s="76"/>
      <c r="L32" s="55"/>
      <c r="M32" s="259"/>
    </row>
    <row r="33" spans="1:13" ht="15.75">
      <c r="A33" s="2639"/>
      <c r="B33" s="2646"/>
      <c r="C33" s="343"/>
      <c r="D33" s="59"/>
      <c r="E33" s="332"/>
      <c r="F33" s="781"/>
      <c r="G33" s="332"/>
      <c r="H33" s="332"/>
      <c r="I33" s="333"/>
      <c r="J33" s="332"/>
      <c r="K33" s="332"/>
      <c r="L33" s="53"/>
      <c r="M33" s="260"/>
    </row>
    <row r="34" spans="1:13" ht="15.75">
      <c r="A34" s="2639"/>
      <c r="B34" s="2644" t="s">
        <v>644</v>
      </c>
      <c r="C34" s="790"/>
      <c r="D34" s="791"/>
      <c r="E34" s="791"/>
      <c r="F34" s="791"/>
      <c r="G34" s="791"/>
      <c r="H34" s="791"/>
      <c r="I34" s="791"/>
      <c r="J34" s="791"/>
      <c r="K34" s="791"/>
      <c r="L34" s="791"/>
      <c r="M34" s="473"/>
    </row>
    <row r="35" spans="1:13" ht="15.75">
      <c r="A35" s="2639"/>
      <c r="B35" s="2645"/>
      <c r="C35" s="61"/>
      <c r="D35" s="789">
        <v>2021</v>
      </c>
      <c r="E35" s="789"/>
      <c r="F35" s="789">
        <v>2022</v>
      </c>
      <c r="G35" s="789"/>
      <c r="H35" s="54">
        <v>2023</v>
      </c>
      <c r="I35" s="54"/>
      <c r="J35" s="54">
        <v>2024</v>
      </c>
      <c r="K35" s="789"/>
      <c r="L35" s="789">
        <v>2025</v>
      </c>
      <c r="M35" s="265"/>
    </row>
    <row r="36" spans="1:13" ht="15.75">
      <c r="A36" s="2639"/>
      <c r="B36" s="2645"/>
      <c r="C36" s="61"/>
      <c r="D36" s="851">
        <v>1</v>
      </c>
      <c r="E36" s="849"/>
      <c r="F36" s="851" t="s">
        <v>103</v>
      </c>
      <c r="G36" s="849"/>
      <c r="H36" s="851" t="s">
        <v>103</v>
      </c>
      <c r="I36" s="849"/>
      <c r="J36" s="851" t="s">
        <v>103</v>
      </c>
      <c r="K36" s="849"/>
      <c r="L36" s="851" t="s">
        <v>103</v>
      </c>
      <c r="M36" s="853"/>
    </row>
    <row r="37" spans="1:13" ht="15.75">
      <c r="A37" s="2639"/>
      <c r="B37" s="2645"/>
      <c r="C37" s="61"/>
      <c r="D37" s="789" t="s">
        <v>734</v>
      </c>
      <c r="E37" s="789"/>
      <c r="F37" s="789" t="s">
        <v>735</v>
      </c>
      <c r="G37" s="789"/>
      <c r="H37" s="54" t="s">
        <v>736</v>
      </c>
      <c r="I37" s="54"/>
      <c r="J37" s="54" t="s">
        <v>737</v>
      </c>
      <c r="K37" s="789"/>
      <c r="L37" s="789" t="s">
        <v>738</v>
      </c>
      <c r="M37" s="262"/>
    </row>
    <row r="38" spans="1:13" ht="15.75">
      <c r="A38" s="2639"/>
      <c r="B38" s="2645"/>
      <c r="C38" s="61"/>
      <c r="D38" s="851"/>
      <c r="E38" s="849"/>
      <c r="F38" s="851"/>
      <c r="G38" s="849"/>
      <c r="H38" s="851"/>
      <c r="I38" s="849"/>
      <c r="J38" s="851"/>
      <c r="K38" s="849"/>
      <c r="L38" s="851"/>
      <c r="M38" s="853"/>
    </row>
    <row r="39" spans="1:13" ht="15.75">
      <c r="A39" s="2639"/>
      <c r="B39" s="2645"/>
      <c r="C39" s="61"/>
      <c r="D39" s="789" t="s">
        <v>739</v>
      </c>
      <c r="E39" s="789"/>
      <c r="F39" s="789" t="s">
        <v>740</v>
      </c>
      <c r="G39" s="789"/>
      <c r="H39" s="54" t="s">
        <v>741</v>
      </c>
      <c r="I39" s="54"/>
      <c r="J39" s="54" t="s">
        <v>742</v>
      </c>
      <c r="K39" s="789"/>
      <c r="L39" s="789" t="s">
        <v>645</v>
      </c>
      <c r="M39" s="262"/>
    </row>
    <row r="40" spans="1:13" ht="15.75">
      <c r="A40" s="2639"/>
      <c r="B40" s="2645"/>
      <c r="C40" s="61"/>
      <c r="D40" s="851"/>
      <c r="E40" s="849"/>
      <c r="F40" s="851"/>
      <c r="G40" s="849"/>
      <c r="H40" s="851"/>
      <c r="I40" s="849"/>
      <c r="J40" s="851"/>
      <c r="K40" s="849"/>
      <c r="L40" s="851"/>
      <c r="M40" s="853"/>
    </row>
    <row r="41" spans="1:13" ht="15.75">
      <c r="A41" s="2639"/>
      <c r="B41" s="2645"/>
      <c r="C41" s="61"/>
      <c r="D41" s="848" t="s">
        <v>645</v>
      </c>
      <c r="E41" s="848"/>
      <c r="F41" s="848" t="s">
        <v>646</v>
      </c>
      <c r="G41" s="848"/>
      <c r="H41" s="782"/>
      <c r="I41" s="782"/>
      <c r="J41" s="782"/>
      <c r="K41" s="782"/>
      <c r="L41" s="782"/>
      <c r="M41" s="854"/>
    </row>
    <row r="42" spans="1:13" ht="15.75">
      <c r="A42" s="2639"/>
      <c r="B42" s="2645"/>
      <c r="C42" s="61"/>
      <c r="D42" s="851">
        <v>2025</v>
      </c>
      <c r="E42" s="849"/>
      <c r="F42" s="4130">
        <v>1</v>
      </c>
      <c r="G42" s="4130"/>
      <c r="H42" s="4135"/>
      <c r="I42" s="4135"/>
      <c r="J42" s="789"/>
      <c r="K42" s="789"/>
      <c r="L42" s="789"/>
      <c r="M42" s="264"/>
    </row>
    <row r="43" spans="1:13" ht="15.75">
      <c r="A43" s="2639"/>
      <c r="B43" s="2646"/>
      <c r="C43" s="78"/>
      <c r="D43" s="848"/>
      <c r="E43" s="848"/>
      <c r="F43" s="848"/>
      <c r="G43" s="848"/>
      <c r="H43" s="781"/>
      <c r="I43" s="781"/>
      <c r="J43" s="781"/>
      <c r="K43" s="781"/>
      <c r="L43" s="781"/>
      <c r="M43" s="855"/>
    </row>
    <row r="44" spans="1:13" ht="15.75">
      <c r="A44" s="2639"/>
      <c r="B44" s="2644" t="s">
        <v>647</v>
      </c>
      <c r="C44" s="65"/>
      <c r="D44" s="58"/>
      <c r="E44" s="58"/>
      <c r="F44" s="58"/>
      <c r="G44" s="58"/>
      <c r="H44" s="58"/>
      <c r="I44" s="58"/>
      <c r="J44" s="58"/>
      <c r="K44" s="58"/>
      <c r="L44" s="55"/>
      <c r="M44" s="259"/>
    </row>
    <row r="45" spans="1:13" ht="15.75">
      <c r="A45" s="2639"/>
      <c r="B45" s="2645"/>
      <c r="C45" s="80"/>
      <c r="D45" s="81" t="s">
        <v>601</v>
      </c>
      <c r="E45" s="82" t="s">
        <v>171</v>
      </c>
      <c r="F45" s="2648" t="s">
        <v>648</v>
      </c>
      <c r="G45" s="2649"/>
      <c r="H45" s="2650"/>
      <c r="I45" s="2650"/>
      <c r="J45" s="2651"/>
      <c r="K45" s="83" t="s">
        <v>649</v>
      </c>
      <c r="L45" s="2659"/>
      <c r="M45" s="4131"/>
    </row>
    <row r="46" spans="1:13" ht="15.75">
      <c r="A46" s="2639"/>
      <c r="B46" s="2645"/>
      <c r="C46" s="80"/>
      <c r="D46" s="84"/>
      <c r="E46" s="850" t="s">
        <v>627</v>
      </c>
      <c r="F46" s="2648"/>
      <c r="G46" s="2652"/>
      <c r="H46" s="2647"/>
      <c r="I46" s="2647"/>
      <c r="J46" s="2653"/>
      <c r="K46" s="55"/>
      <c r="L46" s="2659"/>
      <c r="M46" s="4131"/>
    </row>
    <row r="47" spans="1:13" ht="15.75">
      <c r="A47" s="2639"/>
      <c r="B47" s="2646"/>
      <c r="C47" s="52"/>
      <c r="D47" s="53"/>
      <c r="E47" s="53"/>
      <c r="F47" s="53"/>
      <c r="G47" s="53"/>
      <c r="H47" s="53"/>
      <c r="I47" s="53"/>
      <c r="J47" s="53"/>
      <c r="K47" s="53"/>
      <c r="L47" s="55"/>
      <c r="M47" s="259"/>
    </row>
    <row r="48" spans="1:13" ht="16.5" customHeight="1">
      <c r="A48" s="2639"/>
      <c r="B48" s="44" t="s">
        <v>650</v>
      </c>
      <c r="C48" s="3137" t="s">
        <v>1521</v>
      </c>
      <c r="D48" s="2526"/>
      <c r="E48" s="2526"/>
      <c r="F48" s="2526"/>
      <c r="G48" s="2526"/>
      <c r="H48" s="2526"/>
      <c r="I48" s="2526"/>
      <c r="J48" s="2526"/>
      <c r="K48" s="2526"/>
      <c r="L48" s="2526"/>
      <c r="M48" s="2527"/>
    </row>
    <row r="49" spans="1:13" ht="16.5" customHeight="1">
      <c r="A49" s="2639"/>
      <c r="B49" s="45" t="s">
        <v>652</v>
      </c>
      <c r="C49" s="3137" t="s">
        <v>1522</v>
      </c>
      <c r="D49" s="2526"/>
      <c r="E49" s="2526"/>
      <c r="F49" s="2526"/>
      <c r="G49" s="2526"/>
      <c r="H49" s="2526"/>
      <c r="I49" s="2526"/>
      <c r="J49" s="2526"/>
      <c r="K49" s="2526"/>
      <c r="L49" s="2526"/>
      <c r="M49" s="2527"/>
    </row>
    <row r="50" spans="1:13" ht="15.75">
      <c r="A50" s="2639"/>
      <c r="B50" s="45" t="s">
        <v>654</v>
      </c>
      <c r="C50" s="3141">
        <v>30</v>
      </c>
      <c r="D50" s="3142"/>
      <c r="E50" s="3142"/>
      <c r="F50" s="3142"/>
      <c r="G50" s="3142"/>
      <c r="H50" s="3142"/>
      <c r="I50" s="3142"/>
      <c r="J50" s="3142"/>
      <c r="K50" s="3142"/>
      <c r="L50" s="3142"/>
      <c r="M50" s="3143"/>
    </row>
    <row r="51" spans="1:13" ht="15.75">
      <c r="A51" s="2640"/>
      <c r="B51" s="45" t="s">
        <v>655</v>
      </c>
      <c r="C51" s="3137" t="s">
        <v>77</v>
      </c>
      <c r="D51" s="2526"/>
      <c r="E51" s="2526"/>
      <c r="F51" s="2526"/>
      <c r="G51" s="2526"/>
      <c r="H51" s="2526"/>
      <c r="I51" s="2526"/>
      <c r="J51" s="2526"/>
      <c r="K51" s="2526"/>
      <c r="L51" s="2526"/>
      <c r="M51" s="2527"/>
    </row>
    <row r="52" spans="1:13" ht="15.75">
      <c r="A52" s="2698" t="s">
        <v>656</v>
      </c>
      <c r="B52" s="85" t="s">
        <v>657</v>
      </c>
      <c r="C52" s="3137" t="s">
        <v>569</v>
      </c>
      <c r="D52" s="2526"/>
      <c r="E52" s="2526"/>
      <c r="F52" s="2526"/>
      <c r="G52" s="2526"/>
      <c r="H52" s="2526"/>
      <c r="I52" s="2526"/>
      <c r="J52" s="2526"/>
      <c r="K52" s="2526"/>
      <c r="L52" s="2526"/>
      <c r="M52" s="2527"/>
    </row>
    <row r="53" spans="1:13" ht="15.75" customHeight="1">
      <c r="A53" s="2699"/>
      <c r="B53" s="85" t="s">
        <v>659</v>
      </c>
      <c r="C53" s="3137" t="s">
        <v>1523</v>
      </c>
      <c r="D53" s="2526"/>
      <c r="E53" s="2526"/>
      <c r="F53" s="2526"/>
      <c r="G53" s="2526"/>
      <c r="H53" s="2526"/>
      <c r="I53" s="2526"/>
      <c r="J53" s="2526"/>
      <c r="K53" s="2526"/>
      <c r="L53" s="2526"/>
      <c r="M53" s="2527"/>
    </row>
    <row r="54" spans="1:13" ht="15.75" customHeight="1">
      <c r="A54" s="2699"/>
      <c r="B54" s="85" t="s">
        <v>661</v>
      </c>
      <c r="C54" s="3137" t="s">
        <v>1524</v>
      </c>
      <c r="D54" s="2526"/>
      <c r="E54" s="2526"/>
      <c r="F54" s="2526"/>
      <c r="G54" s="2526"/>
      <c r="H54" s="2526"/>
      <c r="I54" s="2526"/>
      <c r="J54" s="2526"/>
      <c r="K54" s="2526"/>
      <c r="L54" s="2526"/>
      <c r="M54" s="2527"/>
    </row>
    <row r="55" spans="1:13" ht="15.75">
      <c r="A55" s="2699"/>
      <c r="B55" s="86" t="s">
        <v>662</v>
      </c>
      <c r="C55" s="3137" t="s">
        <v>1525</v>
      </c>
      <c r="D55" s="2526"/>
      <c r="E55" s="2526"/>
      <c r="F55" s="2526"/>
      <c r="G55" s="2526"/>
      <c r="H55" s="2526"/>
      <c r="I55" s="2526"/>
      <c r="J55" s="2526"/>
      <c r="K55" s="2526"/>
      <c r="L55" s="2526"/>
      <c r="M55" s="2527"/>
    </row>
    <row r="56" spans="1:13" ht="15.75">
      <c r="A56" s="2699"/>
      <c r="B56" s="85" t="s">
        <v>663</v>
      </c>
      <c r="C56" s="3137" t="s">
        <v>570</v>
      </c>
      <c r="D56" s="2526"/>
      <c r="E56" s="2526"/>
      <c r="F56" s="2526"/>
      <c r="G56" s="2526"/>
      <c r="H56" s="2526"/>
      <c r="I56" s="2526"/>
      <c r="J56" s="2526"/>
      <c r="K56" s="2526"/>
      <c r="L56" s="2526"/>
      <c r="M56" s="2527"/>
    </row>
    <row r="57" spans="1:13" ht="15.75" customHeight="1">
      <c r="A57" s="2700"/>
      <c r="B57" s="85" t="s">
        <v>665</v>
      </c>
      <c r="C57" s="3137" t="s">
        <v>1526</v>
      </c>
      <c r="D57" s="2526"/>
      <c r="E57" s="2526"/>
      <c r="F57" s="2526"/>
      <c r="G57" s="2526"/>
      <c r="H57" s="2526"/>
      <c r="I57" s="2526"/>
      <c r="J57" s="2526"/>
      <c r="K57" s="2526"/>
      <c r="L57" s="2526"/>
      <c r="M57" s="2527"/>
    </row>
    <row r="58" spans="1:13" ht="18" customHeight="1">
      <c r="A58" s="2698" t="s">
        <v>667</v>
      </c>
      <c r="B58" s="87" t="s">
        <v>668</v>
      </c>
      <c r="C58" s="3137" t="s">
        <v>1527</v>
      </c>
      <c r="D58" s="2526"/>
      <c r="E58" s="2526"/>
      <c r="F58" s="2526"/>
      <c r="G58" s="2526"/>
      <c r="H58" s="2526"/>
      <c r="I58" s="2526"/>
      <c r="J58" s="2526"/>
      <c r="K58" s="2526"/>
      <c r="L58" s="2526"/>
      <c r="M58" s="2527"/>
    </row>
    <row r="59" spans="1:13" ht="15.75" customHeight="1">
      <c r="A59" s="2699"/>
      <c r="B59" s="87" t="s">
        <v>670</v>
      </c>
      <c r="C59" s="3137" t="s">
        <v>1528</v>
      </c>
      <c r="D59" s="2526"/>
      <c r="E59" s="2526"/>
      <c r="F59" s="2526"/>
      <c r="G59" s="2526"/>
      <c r="H59" s="2526"/>
      <c r="I59" s="2526"/>
      <c r="J59" s="2526"/>
      <c r="K59" s="2526"/>
      <c r="L59" s="2526"/>
      <c r="M59" s="2527"/>
    </row>
    <row r="60" spans="1:13" ht="15.75">
      <c r="A60" s="2715"/>
      <c r="B60" s="88" t="s">
        <v>44</v>
      </c>
      <c r="C60" s="3137" t="s">
        <v>1524</v>
      </c>
      <c r="D60" s="2526"/>
      <c r="E60" s="2526"/>
      <c r="F60" s="2526"/>
      <c r="G60" s="2526"/>
      <c r="H60" s="2526"/>
      <c r="I60" s="2526"/>
      <c r="J60" s="2526"/>
      <c r="K60" s="2526"/>
      <c r="L60" s="2526"/>
      <c r="M60" s="2527"/>
    </row>
    <row r="61" spans="1:13" ht="126" customHeight="1">
      <c r="A61" s="266" t="s">
        <v>672</v>
      </c>
      <c r="B61" s="334"/>
      <c r="C61" s="4122" t="s">
        <v>1529</v>
      </c>
      <c r="D61" s="4123"/>
      <c r="E61" s="4123"/>
      <c r="F61" s="4123"/>
      <c r="G61" s="4123"/>
      <c r="H61" s="4123"/>
      <c r="I61" s="4123"/>
      <c r="J61" s="4123"/>
      <c r="K61" s="4123"/>
      <c r="L61" s="4123"/>
      <c r="M61" s="4124"/>
    </row>
  </sheetData>
  <mergeCells count="56">
    <mergeCell ref="B1:M1"/>
    <mergeCell ref="F10:G10"/>
    <mergeCell ref="I10:J10"/>
    <mergeCell ref="C11:D11"/>
    <mergeCell ref="F15:M15"/>
    <mergeCell ref="I11:J11"/>
    <mergeCell ref="C10:D10"/>
    <mergeCell ref="F11:G11"/>
    <mergeCell ref="A58:A60"/>
    <mergeCell ref="C58:M58"/>
    <mergeCell ref="C59:M59"/>
    <mergeCell ref="C60:M60"/>
    <mergeCell ref="L45:M46"/>
    <mergeCell ref="C48:M48"/>
    <mergeCell ref="C49:M49"/>
    <mergeCell ref="C50:M50"/>
    <mergeCell ref="C51:M51"/>
    <mergeCell ref="A52:A57"/>
    <mergeCell ref="C52:M52"/>
    <mergeCell ref="C53:M53"/>
    <mergeCell ref="A16:A51"/>
    <mergeCell ref="C16:M16"/>
    <mergeCell ref="H42:I42"/>
    <mergeCell ref="B44:B47"/>
    <mergeCell ref="C61:M61"/>
    <mergeCell ref="C3:M3"/>
    <mergeCell ref="C14:M14"/>
    <mergeCell ref="C56:M56"/>
    <mergeCell ref="C57:M57"/>
    <mergeCell ref="C13:M13"/>
    <mergeCell ref="C8:D8"/>
    <mergeCell ref="I8:M8"/>
    <mergeCell ref="F5:G5"/>
    <mergeCell ref="H4:H5"/>
    <mergeCell ref="C6:M6"/>
    <mergeCell ref="C15:D15"/>
    <mergeCell ref="C17:M17"/>
    <mergeCell ref="F45:F46"/>
    <mergeCell ref="G45:J46"/>
    <mergeCell ref="F42:G42"/>
    <mergeCell ref="C54:M54"/>
    <mergeCell ref="C55:M55"/>
    <mergeCell ref="A2:A15"/>
    <mergeCell ref="C2:M2"/>
    <mergeCell ref="B4:B5"/>
    <mergeCell ref="B18:B23"/>
    <mergeCell ref="B24:B27"/>
    <mergeCell ref="B31:B33"/>
    <mergeCell ref="B34:B43"/>
    <mergeCell ref="C4:C5"/>
    <mergeCell ref="D4:D5"/>
    <mergeCell ref="E4:E5"/>
    <mergeCell ref="F4:G4"/>
    <mergeCell ref="C7:M7"/>
    <mergeCell ref="I4:M5"/>
    <mergeCell ref="B9:B11"/>
  </mergeCells>
  <pageMargins left="0.7" right="0.7" top="0.75" bottom="0.75" header="0.3" footer="0.3"/>
  <legacy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8EA9DB"/>
  </sheetPr>
  <dimension ref="A1:N57"/>
  <sheetViews>
    <sheetView zoomScale="80" zoomScaleNormal="80" workbookViewId="0">
      <selection activeCell="E41" sqref="E41"/>
    </sheetView>
  </sheetViews>
  <sheetFormatPr baseColWidth="10" defaultColWidth="11.42578125" defaultRowHeight="15.75"/>
  <cols>
    <col min="1" max="1" width="25.140625" style="5" customWidth="1"/>
    <col min="2" max="2" width="39.140625" style="7" customWidth="1"/>
    <col min="3" max="3" width="11.42578125" style="5"/>
    <col min="4" max="4" width="24.85546875" style="5" customWidth="1"/>
    <col min="5" max="5" width="11.42578125" style="5"/>
    <col min="6" max="6" width="17.42578125" style="5" customWidth="1"/>
    <col min="7" max="16384" width="11.42578125" style="5"/>
  </cols>
  <sheetData>
    <row r="1" spans="1:14">
      <c r="A1" s="105"/>
      <c r="B1" s="2911" t="s">
        <v>1530</v>
      </c>
      <c r="C1" s="2912"/>
      <c r="D1" s="2912"/>
      <c r="E1" s="2912"/>
      <c r="F1" s="2912"/>
      <c r="G1" s="2912"/>
      <c r="H1" s="2912"/>
      <c r="I1" s="2912"/>
      <c r="J1" s="2912"/>
      <c r="K1" s="2912"/>
      <c r="L1" s="2912"/>
      <c r="M1" s="2913"/>
    </row>
    <row r="2" spans="1:14">
      <c r="A2" s="2503" t="s">
        <v>596</v>
      </c>
      <c r="B2" s="221"/>
      <c r="C2" s="874" t="s">
        <v>572</v>
      </c>
      <c r="D2" s="737"/>
      <c r="E2" s="737"/>
      <c r="F2" s="737"/>
      <c r="G2" s="737"/>
      <c r="H2" s="737"/>
      <c r="I2" s="737"/>
      <c r="J2" s="737"/>
      <c r="K2" s="737"/>
      <c r="L2" s="737"/>
      <c r="M2" s="738"/>
    </row>
    <row r="3" spans="1:14" ht="30">
      <c r="A3" s="2504"/>
      <c r="B3" s="222" t="s">
        <v>793</v>
      </c>
      <c r="C3" s="2472" t="s">
        <v>1479</v>
      </c>
      <c r="D3" s="2473"/>
      <c r="E3" s="2473"/>
      <c r="F3" s="2473"/>
      <c r="G3" s="2473"/>
      <c r="H3" s="2473"/>
      <c r="I3" s="2473"/>
      <c r="J3" s="2473"/>
      <c r="K3" s="2473"/>
      <c r="L3" s="2473"/>
      <c r="M3" s="2474"/>
    </row>
    <row r="4" spans="1:14" ht="39.75" customHeight="1">
      <c r="A4" s="2504"/>
      <c r="B4" s="864" t="s">
        <v>40</v>
      </c>
      <c r="C4" s="785" t="s">
        <v>101</v>
      </c>
      <c r="D4" s="785"/>
      <c r="E4" s="218"/>
      <c r="F4" s="2795" t="s">
        <v>41</v>
      </c>
      <c r="G4" s="2796"/>
      <c r="H4" s="783">
        <v>160</v>
      </c>
      <c r="I4" s="3044" t="s">
        <v>1531</v>
      </c>
      <c r="J4" s="3045"/>
      <c r="K4" s="3045"/>
      <c r="L4" s="3045"/>
      <c r="M4" s="3046"/>
    </row>
    <row r="5" spans="1:14">
      <c r="A5" s="2504"/>
      <c r="B5" s="864" t="s">
        <v>605</v>
      </c>
      <c r="C5" s="4149" t="s">
        <v>1532</v>
      </c>
      <c r="D5" s="4150"/>
      <c r="E5" s="4150"/>
      <c r="F5" s="4150"/>
      <c r="G5" s="4150"/>
      <c r="H5" s="4150"/>
      <c r="I5" s="4150"/>
      <c r="J5" s="4150"/>
      <c r="K5" s="4150"/>
      <c r="L5" s="4150"/>
      <c r="M5" s="4151"/>
    </row>
    <row r="6" spans="1:14">
      <c r="A6" s="2504"/>
      <c r="B6" s="864" t="s">
        <v>607</v>
      </c>
      <c r="C6" s="4152" t="s">
        <v>1533</v>
      </c>
      <c r="D6" s="4153"/>
      <c r="E6" s="4153"/>
      <c r="F6" s="4153"/>
      <c r="G6" s="4153"/>
      <c r="H6" s="4153"/>
      <c r="I6" s="4153"/>
      <c r="J6" s="4153"/>
      <c r="K6" s="4153"/>
      <c r="L6" s="4153"/>
      <c r="M6" s="4154"/>
    </row>
    <row r="7" spans="1:14">
      <c r="A7" s="2504"/>
      <c r="B7" s="222" t="s">
        <v>609</v>
      </c>
      <c r="C7" s="2515"/>
      <c r="D7" s="2516"/>
      <c r="E7" s="113"/>
      <c r="F7" s="113" t="s">
        <v>1534</v>
      </c>
      <c r="G7" s="114"/>
      <c r="H7" s="224" t="s">
        <v>44</v>
      </c>
      <c r="I7" s="2517" t="s">
        <v>1535</v>
      </c>
      <c r="J7" s="2516"/>
      <c r="K7" s="2516"/>
      <c r="L7" s="2516"/>
      <c r="M7" s="2518"/>
    </row>
    <row r="8" spans="1:14">
      <c r="A8" s="2504"/>
      <c r="B8" s="2917" t="s">
        <v>611</v>
      </c>
      <c r="C8" s="116"/>
      <c r="D8" s="117"/>
      <c r="E8" s="117"/>
      <c r="F8" s="117"/>
      <c r="G8" s="117"/>
      <c r="H8" s="117"/>
      <c r="I8" s="117"/>
      <c r="J8" s="117"/>
      <c r="K8" s="117"/>
      <c r="L8" s="118"/>
      <c r="M8" s="119"/>
    </row>
    <row r="9" spans="1:14" ht="24" customHeight="1">
      <c r="A9" s="2504"/>
      <c r="B9" s="2918"/>
      <c r="C9" s="2519" t="s">
        <v>1536</v>
      </c>
      <c r="D9" s="2520"/>
      <c r="E9" s="120"/>
      <c r="F9" s="2521"/>
      <c r="G9" s="2521"/>
      <c r="H9" s="120"/>
      <c r="I9" s="2521"/>
      <c r="J9" s="2521"/>
      <c r="K9" s="120"/>
      <c r="L9" s="121"/>
      <c r="M9" s="122"/>
    </row>
    <row r="10" spans="1:14" ht="24" customHeight="1">
      <c r="A10" s="2504"/>
      <c r="B10" s="2919"/>
      <c r="C10" s="2522" t="s">
        <v>612</v>
      </c>
      <c r="D10" s="2521"/>
      <c r="E10" s="748"/>
      <c r="F10" s="2521" t="s">
        <v>612</v>
      </c>
      <c r="G10" s="2521"/>
      <c r="H10" s="748"/>
      <c r="I10" s="2521" t="s">
        <v>612</v>
      </c>
      <c r="J10" s="2521"/>
      <c r="K10" s="748"/>
      <c r="L10" s="123"/>
      <c r="M10" s="124"/>
    </row>
    <row r="11" spans="1:14" ht="39" customHeight="1">
      <c r="A11" s="2504"/>
      <c r="B11" s="222" t="s">
        <v>613</v>
      </c>
      <c r="C11" s="3057" t="s">
        <v>573</v>
      </c>
      <c r="D11" s="3058"/>
      <c r="E11" s="3058"/>
      <c r="F11" s="3058"/>
      <c r="G11" s="3058"/>
      <c r="H11" s="3058"/>
      <c r="I11" s="3058"/>
      <c r="J11" s="3058"/>
      <c r="K11" s="3058"/>
      <c r="L11" s="3058"/>
      <c r="M11" s="3059"/>
    </row>
    <row r="12" spans="1:14" ht="14.25" customHeight="1">
      <c r="A12" s="2504"/>
      <c r="B12" s="222" t="s">
        <v>796</v>
      </c>
      <c r="C12" s="3057" t="s">
        <v>1537</v>
      </c>
      <c r="D12" s="3058"/>
      <c r="E12" s="3058"/>
      <c r="F12" s="3058"/>
      <c r="G12" s="3058"/>
      <c r="H12" s="3058"/>
      <c r="I12" s="3058"/>
      <c r="J12" s="3058"/>
      <c r="K12" s="3058"/>
      <c r="L12" s="3058"/>
      <c r="M12" s="3059"/>
      <c r="N12" s="828"/>
    </row>
    <row r="13" spans="1:14" ht="35.25" customHeight="1">
      <c r="A13" s="2504"/>
      <c r="B13" s="222" t="s">
        <v>798</v>
      </c>
      <c r="C13" s="3057" t="s">
        <v>1484</v>
      </c>
      <c r="D13" s="3058"/>
      <c r="E13" s="3058"/>
      <c r="F13" s="3058"/>
      <c r="G13" s="3058"/>
      <c r="H13" s="3058"/>
      <c r="I13" s="3058"/>
      <c r="J13" s="3058"/>
      <c r="K13" s="3058"/>
      <c r="L13" s="3058"/>
      <c r="M13" s="3059"/>
    </row>
    <row r="14" spans="1:14" ht="31.5" customHeight="1">
      <c r="A14" s="2504"/>
      <c r="B14" s="798" t="s">
        <v>800</v>
      </c>
      <c r="C14" s="3057" t="s">
        <v>1538</v>
      </c>
      <c r="D14" s="4143"/>
      <c r="E14" s="419" t="s">
        <v>801</v>
      </c>
      <c r="F14" s="4148" t="s">
        <v>1539</v>
      </c>
      <c r="G14" s="3058"/>
      <c r="H14" s="3058"/>
      <c r="I14" s="3058"/>
      <c r="J14" s="3058"/>
      <c r="K14" s="3058"/>
      <c r="L14" s="3058"/>
      <c r="M14" s="3059"/>
    </row>
    <row r="15" spans="1:14">
      <c r="A15" s="2476" t="s">
        <v>615</v>
      </c>
      <c r="B15" s="223" t="s">
        <v>30</v>
      </c>
      <c r="C15" s="3057" t="s">
        <v>1540</v>
      </c>
      <c r="D15" s="3058"/>
      <c r="E15" s="3058"/>
      <c r="F15" s="3058"/>
      <c r="G15" s="3058"/>
      <c r="H15" s="3058"/>
      <c r="I15" s="3058"/>
      <c r="J15" s="3058"/>
      <c r="K15" s="3058"/>
      <c r="L15" s="3058"/>
      <c r="M15" s="3059"/>
    </row>
    <row r="16" spans="1:14" ht="30.75" customHeight="1">
      <c r="A16" s="2477"/>
      <c r="B16" s="223" t="s">
        <v>804</v>
      </c>
      <c r="C16" s="4144" t="s">
        <v>573</v>
      </c>
      <c r="D16" s="4145"/>
      <c r="E16" s="4145"/>
      <c r="F16" s="4145"/>
      <c r="G16" s="4145"/>
      <c r="H16" s="4145"/>
      <c r="I16" s="4145"/>
      <c r="J16" s="4145"/>
      <c r="K16" s="4145"/>
      <c r="L16" s="4145"/>
      <c r="M16" s="4146"/>
    </row>
    <row r="17" spans="1:13" ht="17.25" customHeight="1">
      <c r="A17" s="2477"/>
      <c r="B17" s="2797" t="s">
        <v>616</v>
      </c>
      <c r="C17" s="126"/>
      <c r="D17" s="127"/>
      <c r="E17" s="127"/>
      <c r="F17" s="127"/>
      <c r="G17" s="127"/>
      <c r="H17" s="127"/>
      <c r="I17" s="127"/>
      <c r="J17" s="127"/>
      <c r="K17" s="127"/>
      <c r="L17" s="127"/>
      <c r="M17" s="128"/>
    </row>
    <row r="18" spans="1:13" ht="16.5"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627</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5"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152" t="s">
        <v>77</v>
      </c>
      <c r="E29" s="142"/>
      <c r="F29" s="153" t="s">
        <v>638</v>
      </c>
      <c r="G29" s="152" t="s">
        <v>77</v>
      </c>
      <c r="H29" s="142"/>
      <c r="I29" s="153" t="s">
        <v>639</v>
      </c>
      <c r="J29" s="152"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160"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v>2021</v>
      </c>
      <c r="E35" s="743"/>
      <c r="F35" s="743">
        <v>2022</v>
      </c>
      <c r="G35" s="743"/>
      <c r="H35" s="167">
        <v>2023</v>
      </c>
      <c r="I35" s="167"/>
      <c r="J35" s="167">
        <v>2024</v>
      </c>
      <c r="K35" s="743"/>
      <c r="L35" s="743">
        <v>2025</v>
      </c>
      <c r="M35" s="797"/>
    </row>
    <row r="36" spans="1:13">
      <c r="A36" s="2477"/>
      <c r="B36" s="2798"/>
      <c r="C36" s="166"/>
      <c r="D36" s="751">
        <v>1</v>
      </c>
      <c r="E36" s="799"/>
      <c r="F36" s="751">
        <v>1</v>
      </c>
      <c r="G36" s="799"/>
      <c r="H36" s="751">
        <v>1</v>
      </c>
      <c r="I36" s="799"/>
      <c r="J36" s="751">
        <v>1</v>
      </c>
      <c r="K36" s="799"/>
      <c r="L36" s="751"/>
      <c r="M36" s="788"/>
    </row>
    <row r="37" spans="1:13">
      <c r="A37" s="2477"/>
      <c r="B37" s="2798"/>
      <c r="C37" s="166"/>
      <c r="D37" s="168" t="s">
        <v>645</v>
      </c>
      <c r="E37" s="787"/>
      <c r="F37" s="168" t="s">
        <v>646</v>
      </c>
      <c r="G37" s="787"/>
      <c r="H37" s="169"/>
      <c r="I37" s="170"/>
      <c r="J37" s="169"/>
      <c r="K37" s="170"/>
      <c r="L37" s="169"/>
      <c r="M37" s="171"/>
    </row>
    <row r="38" spans="1:13">
      <c r="A38" s="2477"/>
      <c r="B38" s="2798"/>
      <c r="C38" s="166"/>
      <c r="D38" s="800">
        <v>2025</v>
      </c>
      <c r="E38" s="799"/>
      <c r="F38" s="2805">
        <v>1</v>
      </c>
      <c r="G38" s="2806"/>
      <c r="H38" s="2922"/>
      <c r="I38" s="2922"/>
      <c r="J38" s="801"/>
      <c r="K38" s="743"/>
      <c r="L38" s="801"/>
      <c r="M38" s="744"/>
    </row>
    <row r="39" spans="1:13">
      <c r="A39" s="2477"/>
      <c r="B39" s="2798"/>
      <c r="C39" s="172"/>
      <c r="D39" s="168"/>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2492"/>
      <c r="H41" s="2492"/>
      <c r="I41" s="2492"/>
      <c r="J41" s="2492"/>
      <c r="K41" s="860" t="s">
        <v>649</v>
      </c>
      <c r="L41" s="2786"/>
      <c r="M41" s="2787"/>
    </row>
    <row r="42" spans="1:13">
      <c r="A42" s="2477"/>
      <c r="B42" s="2798"/>
      <c r="C42" s="174"/>
      <c r="D42" s="177"/>
      <c r="E42" s="135" t="s">
        <v>627</v>
      </c>
      <c r="F42" s="2491"/>
      <c r="G42" s="2492"/>
      <c r="H42" s="2492"/>
      <c r="I42" s="2492"/>
      <c r="J42" s="2492"/>
      <c r="K42" s="121"/>
      <c r="L42" s="2788"/>
      <c r="M42" s="2789"/>
    </row>
    <row r="43" spans="1:13">
      <c r="A43" s="2477"/>
      <c r="B43" s="2799"/>
      <c r="C43" s="178"/>
      <c r="D43" s="123"/>
      <c r="E43" s="123"/>
      <c r="F43" s="123"/>
      <c r="G43" s="123"/>
      <c r="H43" s="123"/>
      <c r="I43" s="123"/>
      <c r="J43" s="123"/>
      <c r="K43" s="123"/>
      <c r="L43" s="121"/>
      <c r="M43" s="122"/>
    </row>
    <row r="44" spans="1:13" ht="54.75" customHeight="1">
      <c r="A44" s="2477"/>
      <c r="B44" s="222" t="s">
        <v>650</v>
      </c>
      <c r="C44" s="2479" t="s">
        <v>1541</v>
      </c>
      <c r="D44" s="2480"/>
      <c r="E44" s="2480"/>
      <c r="F44" s="2480"/>
      <c r="G44" s="2480"/>
      <c r="H44" s="2480"/>
      <c r="I44" s="2480"/>
      <c r="J44" s="2480"/>
      <c r="K44" s="2480"/>
      <c r="L44" s="2480"/>
      <c r="M44" s="2481"/>
    </row>
    <row r="45" spans="1:13" ht="45" customHeight="1">
      <c r="A45" s="2477"/>
      <c r="B45" s="223" t="s">
        <v>652</v>
      </c>
      <c r="C45" s="2479" t="s">
        <v>1542</v>
      </c>
      <c r="D45" s="2480"/>
      <c r="E45" s="2480"/>
      <c r="F45" s="2480"/>
      <c r="G45" s="2480"/>
      <c r="H45" s="2480"/>
      <c r="I45" s="2480"/>
      <c r="J45" s="2480"/>
      <c r="K45" s="2480"/>
      <c r="L45" s="2480"/>
      <c r="M45" s="2481"/>
    </row>
    <row r="46" spans="1:13">
      <c r="A46" s="2477"/>
      <c r="B46" s="223" t="s">
        <v>654</v>
      </c>
      <c r="C46" s="2479">
        <v>30</v>
      </c>
      <c r="D46" s="2480"/>
      <c r="E46" s="2480"/>
      <c r="F46" s="2480"/>
      <c r="G46" s="2480"/>
      <c r="H46" s="2480"/>
      <c r="I46" s="2480"/>
      <c r="J46" s="2480"/>
      <c r="K46" s="2480"/>
      <c r="L46" s="2480"/>
      <c r="M46" s="2481"/>
    </row>
    <row r="47" spans="1:13">
      <c r="A47" s="2477"/>
      <c r="B47" s="223" t="s">
        <v>655</v>
      </c>
      <c r="C47" s="755" t="s">
        <v>998</v>
      </c>
      <c r="D47" s="756"/>
      <c r="E47" s="756"/>
      <c r="F47" s="756"/>
      <c r="G47" s="756"/>
      <c r="H47" s="756"/>
      <c r="I47" s="756"/>
      <c r="J47" s="756"/>
      <c r="K47" s="756"/>
      <c r="L47" s="756"/>
      <c r="M47" s="757"/>
    </row>
    <row r="48" spans="1:13" ht="15.75" customHeight="1">
      <c r="A48" s="2470" t="s">
        <v>656</v>
      </c>
      <c r="B48" s="179" t="s">
        <v>657</v>
      </c>
      <c r="C48" s="2472" t="s">
        <v>1543</v>
      </c>
      <c r="D48" s="2473"/>
      <c r="E48" s="2473"/>
      <c r="F48" s="2473"/>
      <c r="G48" s="2473"/>
      <c r="H48" s="2473"/>
      <c r="I48" s="2473"/>
      <c r="J48" s="2473"/>
      <c r="K48" s="2473"/>
      <c r="L48" s="2473"/>
      <c r="M48" s="2474"/>
    </row>
    <row r="49" spans="1:13">
      <c r="A49" s="2471"/>
      <c r="B49" s="179" t="s">
        <v>659</v>
      </c>
      <c r="C49" s="2515" t="s">
        <v>1544</v>
      </c>
      <c r="D49" s="2516"/>
      <c r="E49" s="2516"/>
      <c r="F49" s="2516"/>
      <c r="G49" s="2516"/>
      <c r="H49" s="2516"/>
      <c r="I49" s="2516"/>
      <c r="J49" s="2516"/>
      <c r="K49" s="2516"/>
      <c r="L49" s="2516"/>
      <c r="M49" s="2518"/>
    </row>
    <row r="50" spans="1:13">
      <c r="A50" s="2471"/>
      <c r="B50" s="179" t="s">
        <v>661</v>
      </c>
      <c r="C50" s="2472" t="s">
        <v>1545</v>
      </c>
      <c r="D50" s="2473"/>
      <c r="E50" s="2473"/>
      <c r="F50" s="2473"/>
      <c r="G50" s="2473"/>
      <c r="H50" s="2473"/>
      <c r="I50" s="2473"/>
      <c r="J50" s="2473"/>
      <c r="K50" s="2473"/>
      <c r="L50" s="2473"/>
      <c r="M50" s="2474"/>
    </row>
    <row r="51" spans="1:13" ht="15.75" customHeight="1">
      <c r="A51" s="2471"/>
      <c r="B51" s="180" t="s">
        <v>662</v>
      </c>
      <c r="C51" s="2472" t="s">
        <v>1546</v>
      </c>
      <c r="D51" s="2473"/>
      <c r="E51" s="2473"/>
      <c r="F51" s="2473"/>
      <c r="G51" s="2473"/>
      <c r="H51" s="2473"/>
      <c r="I51" s="2473"/>
      <c r="J51" s="2473"/>
      <c r="K51" s="2473"/>
      <c r="L51" s="2473"/>
      <c r="M51" s="2474"/>
    </row>
    <row r="52" spans="1:13" ht="15.75" customHeight="1">
      <c r="A52" s="2471"/>
      <c r="B52" s="179" t="s">
        <v>663</v>
      </c>
      <c r="C52" s="4147" t="s">
        <v>1547</v>
      </c>
      <c r="D52" s="3055"/>
      <c r="E52" s="3055"/>
      <c r="F52" s="3055"/>
      <c r="G52" s="3055"/>
      <c r="H52" s="3055"/>
      <c r="I52" s="3055"/>
      <c r="J52" s="3055"/>
      <c r="K52" s="3055"/>
      <c r="L52" s="3055"/>
      <c r="M52" s="3056"/>
    </row>
    <row r="53" spans="1:13" ht="16.5" thickBot="1">
      <c r="A53" s="2475"/>
      <c r="B53" s="179" t="s">
        <v>665</v>
      </c>
      <c r="C53" s="2472" t="s">
        <v>1548</v>
      </c>
      <c r="D53" s="2473"/>
      <c r="E53" s="2473"/>
      <c r="F53" s="2473"/>
      <c r="G53" s="2473"/>
      <c r="H53" s="2473"/>
      <c r="I53" s="2473"/>
      <c r="J53" s="2473"/>
      <c r="K53" s="2473"/>
      <c r="L53" s="2473"/>
      <c r="M53" s="2474"/>
    </row>
    <row r="54" spans="1:13" ht="15.75" customHeight="1">
      <c r="A54" s="2470" t="s">
        <v>667</v>
      </c>
      <c r="B54" s="181" t="s">
        <v>668</v>
      </c>
      <c r="C54" s="2472" t="s">
        <v>1549</v>
      </c>
      <c r="D54" s="2473"/>
      <c r="E54" s="2473"/>
      <c r="F54" s="2473"/>
      <c r="G54" s="2473"/>
      <c r="H54" s="2473"/>
      <c r="I54" s="2473"/>
      <c r="J54" s="2473"/>
      <c r="K54" s="2473"/>
      <c r="L54" s="2473"/>
      <c r="M54" s="2474"/>
    </row>
    <row r="55" spans="1:13" ht="30" customHeight="1">
      <c r="A55" s="2471"/>
      <c r="B55" s="181" t="s">
        <v>670</v>
      </c>
      <c r="C55" s="2515" t="s">
        <v>1550</v>
      </c>
      <c r="D55" s="2516"/>
      <c r="E55" s="2516"/>
      <c r="F55" s="2516"/>
      <c r="G55" s="2516"/>
      <c r="H55" s="2516"/>
      <c r="I55" s="2516"/>
      <c r="J55" s="2516"/>
      <c r="K55" s="2516"/>
      <c r="L55" s="2516"/>
      <c r="M55" s="2518"/>
    </row>
    <row r="56" spans="1:13" ht="30" customHeight="1" thickBot="1">
      <c r="A56" s="2471"/>
      <c r="B56" s="181" t="s">
        <v>44</v>
      </c>
      <c r="C56" s="2472" t="s">
        <v>1545</v>
      </c>
      <c r="D56" s="2473"/>
      <c r="E56" s="2473"/>
      <c r="F56" s="2473"/>
      <c r="G56" s="2473"/>
      <c r="H56" s="2473"/>
      <c r="I56" s="2473"/>
      <c r="J56" s="2473"/>
      <c r="K56" s="2473"/>
      <c r="L56" s="2473"/>
      <c r="M56" s="2474"/>
    </row>
    <row r="57" spans="1:13" ht="16.5" thickBot="1">
      <c r="A57" s="183" t="s">
        <v>672</v>
      </c>
      <c r="B57" s="225"/>
      <c r="C57" s="2463"/>
      <c r="D57" s="2464"/>
      <c r="E57" s="2464"/>
      <c r="F57" s="2464"/>
      <c r="G57" s="2464"/>
      <c r="H57" s="2464"/>
      <c r="I57" s="2464"/>
      <c r="J57" s="2464"/>
      <c r="K57" s="2464"/>
      <c r="L57" s="2464"/>
      <c r="M57" s="2465"/>
    </row>
  </sheetData>
  <mergeCells count="49">
    <mergeCell ref="B1:M1"/>
    <mergeCell ref="F14:M14"/>
    <mergeCell ref="C12:M12"/>
    <mergeCell ref="A2:A14"/>
    <mergeCell ref="C3:M3"/>
    <mergeCell ref="F4:G4"/>
    <mergeCell ref="C5:M5"/>
    <mergeCell ref="C6:M6"/>
    <mergeCell ref="C7:D7"/>
    <mergeCell ref="I7:M7"/>
    <mergeCell ref="B8:B10"/>
    <mergeCell ref="C9:D9"/>
    <mergeCell ref="F9:G9"/>
    <mergeCell ref="I9:J9"/>
    <mergeCell ref="C10:D10"/>
    <mergeCell ref="F10:G10"/>
    <mergeCell ref="I10:J10"/>
    <mergeCell ref="F38:G38"/>
    <mergeCell ref="H38:I38"/>
    <mergeCell ref="B40:B43"/>
    <mergeCell ref="F41:F42"/>
    <mergeCell ref="G41:J42"/>
    <mergeCell ref="C57:M57"/>
    <mergeCell ref="L41:M42"/>
    <mergeCell ref="C44:M44"/>
    <mergeCell ref="C45:M45"/>
    <mergeCell ref="C46:M46"/>
    <mergeCell ref="C48:M48"/>
    <mergeCell ref="C49:M49"/>
    <mergeCell ref="C50:M50"/>
    <mergeCell ref="C51:M51"/>
    <mergeCell ref="C52:M52"/>
    <mergeCell ref="C53:M53"/>
    <mergeCell ref="I4:M4"/>
    <mergeCell ref="A54:A56"/>
    <mergeCell ref="C54:M54"/>
    <mergeCell ref="C55:M55"/>
    <mergeCell ref="C56:M56"/>
    <mergeCell ref="A48:A53"/>
    <mergeCell ref="C13:M13"/>
    <mergeCell ref="C14:D14"/>
    <mergeCell ref="A15:A47"/>
    <mergeCell ref="C15:M15"/>
    <mergeCell ref="C16:M16"/>
    <mergeCell ref="B17:B23"/>
    <mergeCell ref="B24:B27"/>
    <mergeCell ref="B31:B33"/>
    <mergeCell ref="C11:M11"/>
    <mergeCell ref="B34:B39"/>
  </mergeCells>
  <dataValidations count="7">
    <dataValidation type="list" allowBlank="1" showInputMessage="1" showErrorMessage="1" sqref="I7:M7" xr:uid="{00000000-0002-0000-4C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C00-000001000000}"/>
    <dataValidation allowBlank="1" showInputMessage="1" showErrorMessage="1" prompt="Determine si el indicador responde a un enfoque (Derechos Humanos, Género, Diferencial, Poblacional, Ambiental y Territorial). Si responde a más de enfoque separelos por ;" sqref="B15" xr:uid="{00000000-0002-0000-4C00-000002000000}"/>
    <dataValidation allowBlank="1" showInputMessage="1" showErrorMessage="1" prompt="Identifique la meta ODS a que le apunta el indicador de producto. Seleccione de la lista desplegable." sqref="E14" xr:uid="{00000000-0002-0000-4C00-000003000000}"/>
    <dataValidation allowBlank="1" showInputMessage="1" showErrorMessage="1" prompt="Identifique el ODS a que le apunta el indicador de producto. Seleccione de la lista desplegable._x000a_" sqref="B14" xr:uid="{00000000-0002-0000-4C00-000004000000}"/>
    <dataValidation allowBlank="1" showInputMessage="1" showErrorMessage="1" prompt="Incluir una ficha por cada indicador, ya sea de producto o de resultado" sqref="B1" xr:uid="{00000000-0002-0000-4C00-000005000000}"/>
    <dataValidation allowBlank="1" showInputMessage="1" showErrorMessage="1" prompt="Seleccione de la lista desplegable" sqref="B4 B7 H7" xr:uid="{00000000-0002-0000-4C00-000006000000}"/>
  </dataValidations>
  <hyperlinks>
    <hyperlink ref="C52:M52" r:id="rId1" display="alix.montes@ambientebogota.gov.co " xr:uid="{00000000-0004-0000-4C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C00-000007000000}">
          <x14:formula1>
            <xm:f>'https://sdisgovco.sharepoint.com/Users/maryl/Desktop/POLITICAS PUBLICAS SUB ADULTEZ/SEGUIMIENTO A CONCERTACIÓN DE PRODUCTOS/PRODUCTOS IDU/[MATRIZ PRODUCTOS IDU 16 junio de 2021.xlsx]Desplegables'!#REF!</xm:f>
          </x14:formula1>
          <xm:sqref>C14:D14 C7</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8EA9DB"/>
  </sheetPr>
  <dimension ref="A1:N57"/>
  <sheetViews>
    <sheetView zoomScale="71" zoomScaleNormal="71" workbookViewId="0">
      <selection activeCell="C10" sqref="C10:D10"/>
    </sheetView>
  </sheetViews>
  <sheetFormatPr baseColWidth="10" defaultColWidth="11.42578125" defaultRowHeight="15.75"/>
  <cols>
    <col min="1" max="1" width="25.140625" style="5" customWidth="1"/>
    <col min="2" max="2" width="39.140625" style="7" customWidth="1"/>
    <col min="3" max="3" width="11.42578125" style="5"/>
    <col min="4" max="4" width="24.85546875" style="5" customWidth="1"/>
    <col min="5" max="5" width="15.28515625" style="5" customWidth="1"/>
    <col min="6" max="6" width="17.42578125" style="5" customWidth="1"/>
    <col min="7" max="16384" width="11.42578125" style="5"/>
  </cols>
  <sheetData>
    <row r="1" spans="1:14">
      <c r="A1" s="105"/>
      <c r="B1" s="2911" t="s">
        <v>1551</v>
      </c>
      <c r="C1" s="2912"/>
      <c r="D1" s="2912"/>
      <c r="E1" s="2912"/>
      <c r="F1" s="2912"/>
      <c r="G1" s="2912"/>
      <c r="H1" s="2912"/>
      <c r="I1" s="2912"/>
      <c r="J1" s="2912"/>
      <c r="K1" s="2912"/>
      <c r="L1" s="2912"/>
      <c r="M1" s="2913"/>
    </row>
    <row r="2" spans="1:14">
      <c r="A2" s="2503" t="s">
        <v>596</v>
      </c>
      <c r="B2" s="221" t="s">
        <v>597</v>
      </c>
      <c r="C2" s="874" t="s">
        <v>582</v>
      </c>
      <c r="D2" s="737"/>
      <c r="E2" s="737"/>
      <c r="F2" s="737"/>
      <c r="G2" s="737"/>
      <c r="H2" s="737"/>
      <c r="I2" s="737"/>
      <c r="J2" s="737"/>
      <c r="K2" s="737"/>
      <c r="L2" s="737"/>
      <c r="M2" s="738"/>
    </row>
    <row r="3" spans="1:14" ht="30">
      <c r="A3" s="2504"/>
      <c r="B3" s="222" t="s">
        <v>793</v>
      </c>
      <c r="C3" s="2472" t="s">
        <v>1479</v>
      </c>
      <c r="D3" s="2473"/>
      <c r="E3" s="2473"/>
      <c r="F3" s="2473"/>
      <c r="G3" s="2473"/>
      <c r="H3" s="2473"/>
      <c r="I3" s="2473"/>
      <c r="J3" s="2473"/>
      <c r="K3" s="2473"/>
      <c r="L3" s="2473"/>
      <c r="M3" s="2474"/>
    </row>
    <row r="4" spans="1:14" ht="48.75" customHeight="1">
      <c r="A4" s="2504"/>
      <c r="B4" s="864" t="s">
        <v>40</v>
      </c>
      <c r="C4" s="785" t="s">
        <v>101</v>
      </c>
      <c r="D4" s="785"/>
      <c r="E4" s="218"/>
      <c r="F4" s="4163" t="s">
        <v>41</v>
      </c>
      <c r="G4" s="4164"/>
      <c r="H4" s="783">
        <v>160</v>
      </c>
      <c r="I4" s="2783" t="s">
        <v>1531</v>
      </c>
      <c r="J4" s="2473"/>
      <c r="K4" s="2473"/>
      <c r="L4" s="2473"/>
      <c r="M4" s="2474"/>
    </row>
    <row r="5" spans="1:14">
      <c r="A5" s="2504"/>
      <c r="B5" s="864" t="s">
        <v>605</v>
      </c>
      <c r="C5" s="2472" t="s">
        <v>1532</v>
      </c>
      <c r="D5" s="2473"/>
      <c r="E5" s="2473"/>
      <c r="F5" s="2473"/>
      <c r="G5" s="2473"/>
      <c r="H5" s="2473"/>
      <c r="I5" s="2473"/>
      <c r="J5" s="2473"/>
      <c r="K5" s="2473"/>
      <c r="L5" s="2473"/>
      <c r="M5" s="2474"/>
    </row>
    <row r="6" spans="1:14">
      <c r="A6" s="2504"/>
      <c r="B6" s="864" t="s">
        <v>607</v>
      </c>
      <c r="C6" s="4165" t="s">
        <v>1533</v>
      </c>
      <c r="D6" s="4166"/>
      <c r="E6" s="4166"/>
      <c r="F6" s="4166"/>
      <c r="G6" s="4166"/>
      <c r="H6" s="4166"/>
      <c r="I6" s="4166"/>
      <c r="J6" s="4166"/>
      <c r="K6" s="4166"/>
      <c r="L6" s="4166"/>
      <c r="M6" s="4167"/>
    </row>
    <row r="7" spans="1:14">
      <c r="A7" s="2504"/>
      <c r="B7" s="222" t="s">
        <v>609</v>
      </c>
      <c r="C7" s="2515"/>
      <c r="D7" s="2516"/>
      <c r="E7" s="113"/>
      <c r="F7" s="113" t="s">
        <v>1534</v>
      </c>
      <c r="G7" s="114"/>
      <c r="H7" s="224" t="s">
        <v>44</v>
      </c>
      <c r="I7" s="2517" t="s">
        <v>576</v>
      </c>
      <c r="J7" s="2516"/>
      <c r="K7" s="2516"/>
      <c r="L7" s="2516"/>
      <c r="M7" s="2518"/>
    </row>
    <row r="8" spans="1:14">
      <c r="A8" s="2504"/>
      <c r="B8" s="2917" t="s">
        <v>611</v>
      </c>
      <c r="C8" s="116"/>
      <c r="D8" s="117"/>
      <c r="E8" s="117"/>
      <c r="F8" s="117"/>
      <c r="G8" s="117"/>
      <c r="H8" s="117"/>
      <c r="I8" s="117"/>
      <c r="J8" s="117"/>
      <c r="K8" s="117"/>
      <c r="L8" s="118"/>
      <c r="M8" s="119"/>
    </row>
    <row r="9" spans="1:14" ht="24" customHeight="1">
      <c r="A9" s="2504"/>
      <c r="B9" s="2918"/>
      <c r="C9" s="2519" t="s">
        <v>1536</v>
      </c>
      <c r="D9" s="2520"/>
      <c r="E9" s="120"/>
      <c r="F9" s="2521"/>
      <c r="G9" s="2521"/>
      <c r="H9" s="120"/>
      <c r="I9" s="2521"/>
      <c r="J9" s="2521"/>
      <c r="K9" s="120"/>
      <c r="L9" s="121"/>
      <c r="M9" s="122"/>
    </row>
    <row r="10" spans="1:14" ht="24" customHeight="1">
      <c r="A10" s="2504"/>
      <c r="B10" s="2919"/>
      <c r="C10" s="2522" t="s">
        <v>612</v>
      </c>
      <c r="D10" s="2521"/>
      <c r="E10" s="748"/>
      <c r="F10" s="2521" t="s">
        <v>612</v>
      </c>
      <c r="G10" s="2521"/>
      <c r="H10" s="748"/>
      <c r="I10" s="2521" t="s">
        <v>612</v>
      </c>
      <c r="J10" s="2521"/>
      <c r="K10" s="748"/>
      <c r="L10" s="123"/>
      <c r="M10" s="124"/>
    </row>
    <row r="11" spans="1:14" ht="66.75" customHeight="1">
      <c r="A11" s="2504"/>
      <c r="B11" s="222" t="s">
        <v>613</v>
      </c>
      <c r="C11" s="2479" t="s">
        <v>583</v>
      </c>
      <c r="D11" s="2480"/>
      <c r="E11" s="2480"/>
      <c r="F11" s="2480"/>
      <c r="G11" s="2480"/>
      <c r="H11" s="2480"/>
      <c r="I11" s="2480"/>
      <c r="J11" s="2480"/>
      <c r="K11" s="2480"/>
      <c r="L11" s="2480"/>
      <c r="M11" s="2481"/>
    </row>
    <row r="12" spans="1:14" ht="19.5" customHeight="1">
      <c r="A12" s="2504"/>
      <c r="B12" s="222" t="s">
        <v>796</v>
      </c>
      <c r="C12" s="3057" t="s">
        <v>1552</v>
      </c>
      <c r="D12" s="3058"/>
      <c r="E12" s="3058"/>
      <c r="F12" s="3058"/>
      <c r="G12" s="3058"/>
      <c r="H12" s="3058"/>
      <c r="I12" s="3058"/>
      <c r="J12" s="3058"/>
      <c r="K12" s="3058"/>
      <c r="L12" s="3058"/>
      <c r="M12" s="3059"/>
      <c r="N12" s="828"/>
    </row>
    <row r="13" spans="1:14" ht="39" customHeight="1">
      <c r="A13" s="2504"/>
      <c r="B13" s="222" t="s">
        <v>798</v>
      </c>
      <c r="C13" s="3057" t="s">
        <v>1484</v>
      </c>
      <c r="D13" s="3058"/>
      <c r="E13" s="3058"/>
      <c r="F13" s="3058"/>
      <c r="G13" s="3058"/>
      <c r="H13" s="3058"/>
      <c r="I13" s="3058"/>
      <c r="J13" s="3058"/>
      <c r="K13" s="3058"/>
      <c r="L13" s="3058"/>
      <c r="M13" s="3059"/>
    </row>
    <row r="14" spans="1:14" ht="43.5" customHeight="1">
      <c r="A14" s="2504"/>
      <c r="B14" s="798" t="s">
        <v>800</v>
      </c>
      <c r="C14" s="3057" t="s">
        <v>1538</v>
      </c>
      <c r="D14" s="4143"/>
      <c r="E14" s="419" t="s">
        <v>801</v>
      </c>
      <c r="F14" s="4148" t="s">
        <v>1539</v>
      </c>
      <c r="G14" s="3058"/>
      <c r="H14" s="3058"/>
      <c r="I14" s="3058"/>
      <c r="J14" s="3058"/>
      <c r="K14" s="3058"/>
      <c r="L14" s="3058"/>
      <c r="M14" s="3059"/>
    </row>
    <row r="15" spans="1:14">
      <c r="A15" s="2476" t="s">
        <v>615</v>
      </c>
      <c r="B15" s="223" t="s">
        <v>30</v>
      </c>
      <c r="C15" s="3057" t="s">
        <v>1540</v>
      </c>
      <c r="D15" s="3058"/>
      <c r="E15" s="3058"/>
      <c r="F15" s="3058"/>
      <c r="G15" s="3058"/>
      <c r="H15" s="3058"/>
      <c r="I15" s="3058"/>
      <c r="J15" s="3058"/>
      <c r="K15" s="3058"/>
      <c r="L15" s="3058"/>
      <c r="M15" s="3059"/>
    </row>
    <row r="16" spans="1:14" ht="42.75" customHeight="1">
      <c r="A16" s="2477"/>
      <c r="B16" s="223" t="s">
        <v>804</v>
      </c>
      <c r="C16" s="3057" t="s">
        <v>583</v>
      </c>
      <c r="D16" s="3058"/>
      <c r="E16" s="3058"/>
      <c r="F16" s="3058"/>
      <c r="G16" s="3058"/>
      <c r="H16" s="3058"/>
      <c r="I16" s="3058"/>
      <c r="J16" s="3058"/>
      <c r="K16" s="3058"/>
      <c r="L16" s="3058"/>
      <c r="M16" s="3059"/>
    </row>
    <row r="17" spans="1:13" ht="8.25" customHeight="1">
      <c r="A17" s="2477"/>
      <c r="B17" s="2797" t="s">
        <v>616</v>
      </c>
      <c r="C17" s="126"/>
      <c r="D17" s="127"/>
      <c r="E17" s="127"/>
      <c r="F17" s="127"/>
      <c r="G17" s="127"/>
      <c r="H17" s="127"/>
      <c r="I17" s="127"/>
      <c r="J17" s="127"/>
      <c r="K17" s="127"/>
      <c r="L17" s="127"/>
      <c r="M17" s="128"/>
    </row>
    <row r="18" spans="1:13" ht="9" customHeight="1">
      <c r="A18" s="2477"/>
      <c r="B18" s="2798"/>
      <c r="C18" s="129"/>
      <c r="D18" s="130"/>
      <c r="E18" s="872"/>
      <c r="F18" s="130"/>
      <c r="G18" s="872"/>
      <c r="H18" s="130"/>
      <c r="I18" s="872"/>
      <c r="J18" s="130"/>
      <c r="K18" s="872"/>
      <c r="L18" s="872"/>
      <c r="M18" s="873"/>
    </row>
    <row r="19" spans="1:13">
      <c r="A19" s="2477"/>
      <c r="B19" s="2798"/>
      <c r="C19" s="131" t="s">
        <v>617</v>
      </c>
      <c r="D19" s="132"/>
      <c r="E19" s="133" t="s">
        <v>618</v>
      </c>
      <c r="F19" s="132"/>
      <c r="G19" s="133" t="s">
        <v>619</v>
      </c>
      <c r="H19" s="132"/>
      <c r="I19" s="133" t="s">
        <v>620</v>
      </c>
      <c r="J19" s="134"/>
      <c r="K19" s="133"/>
      <c r="L19" s="133"/>
      <c r="M19" s="876"/>
    </row>
    <row r="20" spans="1:13">
      <c r="A20" s="2477"/>
      <c r="B20" s="2798"/>
      <c r="C20" s="131" t="s">
        <v>621</v>
      </c>
      <c r="D20" s="135"/>
      <c r="E20" s="133" t="s">
        <v>622</v>
      </c>
      <c r="F20" s="136"/>
      <c r="G20" s="133" t="s">
        <v>623</v>
      </c>
      <c r="H20" s="136"/>
      <c r="I20" s="133"/>
      <c r="J20" s="875"/>
      <c r="K20" s="133"/>
      <c r="L20" s="133"/>
      <c r="M20" s="876"/>
    </row>
    <row r="21" spans="1:13" ht="28.5">
      <c r="A21" s="2477"/>
      <c r="B21" s="2798"/>
      <c r="C21" s="131" t="s">
        <v>624</v>
      </c>
      <c r="D21" s="135"/>
      <c r="E21" s="133" t="s">
        <v>625</v>
      </c>
      <c r="F21" s="135"/>
      <c r="G21" s="133"/>
      <c r="H21" s="875"/>
      <c r="I21" s="133"/>
      <c r="J21" s="875"/>
      <c r="K21" s="133"/>
      <c r="L21" s="133"/>
      <c r="M21" s="876"/>
    </row>
    <row r="22" spans="1:13">
      <c r="A22" s="2477"/>
      <c r="B22" s="2798"/>
      <c r="C22" s="131" t="s">
        <v>626</v>
      </c>
      <c r="D22" s="136" t="s">
        <v>627</v>
      </c>
      <c r="E22" s="133" t="s">
        <v>628</v>
      </c>
      <c r="F22" s="784" t="s">
        <v>629</v>
      </c>
      <c r="G22" s="784"/>
      <c r="H22" s="784"/>
      <c r="I22" s="784"/>
      <c r="J22" s="784"/>
      <c r="K22" s="784"/>
      <c r="L22" s="784"/>
      <c r="M22" s="469"/>
    </row>
    <row r="23" spans="1:13" ht="9.75" customHeight="1">
      <c r="A23" s="2477"/>
      <c r="B23" s="2799"/>
      <c r="C23" s="137"/>
      <c r="D23" s="138"/>
      <c r="E23" s="138"/>
      <c r="F23" s="138"/>
      <c r="G23" s="138"/>
      <c r="H23" s="138"/>
      <c r="I23" s="138"/>
      <c r="J23" s="138"/>
      <c r="K23" s="138"/>
      <c r="L23" s="138"/>
      <c r="M23" s="139"/>
    </row>
    <row r="24" spans="1:13">
      <c r="A24" s="2477"/>
      <c r="B24" s="2797" t="s">
        <v>630</v>
      </c>
      <c r="C24" s="140"/>
      <c r="D24" s="141"/>
      <c r="E24" s="141"/>
      <c r="F24" s="141"/>
      <c r="G24" s="141"/>
      <c r="H24" s="141"/>
      <c r="I24" s="141"/>
      <c r="J24" s="141"/>
      <c r="K24" s="141"/>
      <c r="L24" s="118"/>
      <c r="M24" s="119"/>
    </row>
    <row r="25" spans="1:13">
      <c r="A25" s="2477"/>
      <c r="B25" s="2798"/>
      <c r="C25" s="131" t="s">
        <v>631</v>
      </c>
      <c r="D25" s="136"/>
      <c r="E25" s="142"/>
      <c r="F25" s="133" t="s">
        <v>632</v>
      </c>
      <c r="G25" s="135"/>
      <c r="H25" s="142"/>
      <c r="I25" s="133" t="s">
        <v>633</v>
      </c>
      <c r="J25" s="135"/>
      <c r="K25" s="142"/>
      <c r="L25" s="121"/>
      <c r="M25" s="122"/>
    </row>
    <row r="26" spans="1:13">
      <c r="A26" s="2477"/>
      <c r="B26" s="2798"/>
      <c r="C26" s="131" t="s">
        <v>634</v>
      </c>
      <c r="D26" s="143"/>
      <c r="E26" s="121"/>
      <c r="F26" s="133" t="s">
        <v>635</v>
      </c>
      <c r="G26" s="135" t="s">
        <v>627</v>
      </c>
      <c r="H26" s="121"/>
      <c r="I26" s="144"/>
      <c r="J26" s="121"/>
      <c r="K26" s="120"/>
      <c r="L26" s="121"/>
      <c r="M26" s="122"/>
    </row>
    <row r="27" spans="1:13">
      <c r="A27" s="2477"/>
      <c r="B27" s="2799"/>
      <c r="C27" s="145"/>
      <c r="D27" s="146"/>
      <c r="E27" s="146"/>
      <c r="F27" s="146"/>
      <c r="G27" s="146"/>
      <c r="H27" s="146"/>
      <c r="I27" s="146"/>
      <c r="J27" s="146"/>
      <c r="K27" s="146"/>
      <c r="L27" s="123"/>
      <c r="M27" s="124"/>
    </row>
    <row r="28" spans="1:13">
      <c r="A28" s="2477"/>
      <c r="B28" s="863" t="s">
        <v>636</v>
      </c>
      <c r="C28" s="148"/>
      <c r="D28" s="149"/>
      <c r="E28" s="149"/>
      <c r="F28" s="149"/>
      <c r="G28" s="149"/>
      <c r="H28" s="149"/>
      <c r="I28" s="149"/>
      <c r="J28" s="149"/>
      <c r="K28" s="149"/>
      <c r="L28" s="149"/>
      <c r="M28" s="150"/>
    </row>
    <row r="29" spans="1:13">
      <c r="A29" s="2477"/>
      <c r="B29" s="863"/>
      <c r="C29" s="151" t="s">
        <v>637</v>
      </c>
      <c r="D29" s="477" t="s">
        <v>77</v>
      </c>
      <c r="E29" s="478"/>
      <c r="F29" s="479" t="s">
        <v>638</v>
      </c>
      <c r="G29" s="477" t="s">
        <v>77</v>
      </c>
      <c r="H29" s="478"/>
      <c r="I29" s="479" t="s">
        <v>639</v>
      </c>
      <c r="J29" s="477" t="s">
        <v>77</v>
      </c>
      <c r="K29" s="736"/>
      <c r="L29" s="750"/>
      <c r="M29" s="154"/>
    </row>
    <row r="30" spans="1:13">
      <c r="A30" s="2477"/>
      <c r="B30" s="864"/>
      <c r="C30" s="137"/>
      <c r="D30" s="138"/>
      <c r="E30" s="138"/>
      <c r="F30" s="138"/>
      <c r="G30" s="138"/>
      <c r="H30" s="138"/>
      <c r="I30" s="138"/>
      <c r="J30" s="138"/>
      <c r="K30" s="138"/>
      <c r="L30" s="138"/>
      <c r="M30" s="139"/>
    </row>
    <row r="31" spans="1:13">
      <c r="A31" s="2477"/>
      <c r="B31" s="2797" t="s">
        <v>641</v>
      </c>
      <c r="C31" s="155"/>
      <c r="D31" s="156"/>
      <c r="E31" s="156"/>
      <c r="F31" s="156"/>
      <c r="G31" s="156"/>
      <c r="H31" s="156"/>
      <c r="I31" s="156"/>
      <c r="J31" s="156"/>
      <c r="K31" s="156"/>
      <c r="L31" s="118"/>
      <c r="M31" s="119"/>
    </row>
    <row r="32" spans="1:13">
      <c r="A32" s="2477"/>
      <c r="B32" s="2798"/>
      <c r="C32" s="157" t="s">
        <v>642</v>
      </c>
      <c r="D32" s="232">
        <v>2021</v>
      </c>
      <c r="E32" s="159"/>
      <c r="F32" s="142" t="s">
        <v>643</v>
      </c>
      <c r="G32" s="160" t="s">
        <v>681</v>
      </c>
      <c r="H32" s="159"/>
      <c r="I32" s="153"/>
      <c r="J32" s="159"/>
      <c r="K32" s="159"/>
      <c r="L32" s="121"/>
      <c r="M32" s="122"/>
    </row>
    <row r="33" spans="1:13">
      <c r="A33" s="2477"/>
      <c r="B33" s="2799"/>
      <c r="C33" s="137"/>
      <c r="D33" s="161"/>
      <c r="E33" s="162"/>
      <c r="F33" s="138"/>
      <c r="G33" s="162"/>
      <c r="H33" s="162"/>
      <c r="I33" s="163"/>
      <c r="J33" s="162"/>
      <c r="K33" s="162"/>
      <c r="L33" s="123"/>
      <c r="M33" s="124"/>
    </row>
    <row r="34" spans="1:13">
      <c r="A34" s="2477"/>
      <c r="B34" s="2797" t="s">
        <v>644</v>
      </c>
      <c r="C34" s="164"/>
      <c r="D34" s="740"/>
      <c r="E34" s="740"/>
      <c r="F34" s="740"/>
      <c r="G34" s="740"/>
      <c r="H34" s="740"/>
      <c r="I34" s="740"/>
      <c r="J34" s="740"/>
      <c r="K34" s="740"/>
      <c r="L34" s="740"/>
      <c r="M34" s="165"/>
    </row>
    <row r="35" spans="1:13">
      <c r="A35" s="2477"/>
      <c r="B35" s="2798"/>
      <c r="C35" s="166"/>
      <c r="D35" s="743" t="s">
        <v>682</v>
      </c>
      <c r="E35" s="743"/>
      <c r="F35" s="743" t="s">
        <v>683</v>
      </c>
      <c r="G35" s="743"/>
      <c r="H35" s="167" t="s">
        <v>684</v>
      </c>
      <c r="I35" s="167"/>
      <c r="J35" s="167" t="s">
        <v>685</v>
      </c>
      <c r="K35" s="743"/>
      <c r="L35" s="743" t="s">
        <v>686</v>
      </c>
      <c r="M35" s="797"/>
    </row>
    <row r="36" spans="1:13">
      <c r="A36" s="2477"/>
      <c r="B36" s="2798"/>
      <c r="C36" s="166"/>
      <c r="D36" s="751">
        <v>1</v>
      </c>
      <c r="E36" s="799"/>
      <c r="F36" s="751">
        <v>1</v>
      </c>
      <c r="G36" s="799"/>
      <c r="H36" s="751">
        <v>1</v>
      </c>
      <c r="I36" s="799"/>
      <c r="J36" s="751">
        <v>1</v>
      </c>
      <c r="K36" s="799"/>
      <c r="L36" s="751"/>
      <c r="M36" s="788"/>
    </row>
    <row r="37" spans="1:13">
      <c r="A37" s="2477"/>
      <c r="B37" s="2798"/>
      <c r="C37" s="166"/>
      <c r="D37" s="168" t="s">
        <v>645</v>
      </c>
      <c r="E37" s="787"/>
      <c r="F37" s="168" t="s">
        <v>646</v>
      </c>
      <c r="G37" s="787"/>
      <c r="H37" s="169"/>
      <c r="I37" s="170"/>
      <c r="J37" s="169"/>
      <c r="K37" s="170"/>
      <c r="L37" s="169"/>
      <c r="M37" s="171"/>
    </row>
    <row r="38" spans="1:13">
      <c r="A38" s="2477"/>
      <c r="B38" s="2798"/>
      <c r="C38" s="166"/>
      <c r="D38" s="810">
        <v>2025</v>
      </c>
      <c r="E38" s="799"/>
      <c r="F38" s="2805">
        <v>1</v>
      </c>
      <c r="G38" s="2806"/>
      <c r="H38" s="2922"/>
      <c r="I38" s="2922"/>
      <c r="J38" s="801"/>
      <c r="K38" s="743"/>
      <c r="L38" s="801"/>
      <c r="M38" s="744"/>
    </row>
    <row r="39" spans="1:13">
      <c r="A39" s="2477"/>
      <c r="B39" s="2798"/>
      <c r="C39" s="172"/>
      <c r="D39" s="236"/>
      <c r="E39" s="787"/>
      <c r="F39" s="168"/>
      <c r="G39" s="787"/>
      <c r="H39" s="753"/>
      <c r="I39" s="813"/>
      <c r="J39" s="753"/>
      <c r="K39" s="813"/>
      <c r="L39" s="753"/>
      <c r="M39" s="173"/>
    </row>
    <row r="40" spans="1:13" ht="18" customHeight="1">
      <c r="A40" s="2477"/>
      <c r="B40" s="2797" t="s">
        <v>647</v>
      </c>
      <c r="C40" s="140"/>
      <c r="D40" s="141"/>
      <c r="E40" s="141"/>
      <c r="F40" s="141"/>
      <c r="G40" s="141"/>
      <c r="H40" s="141"/>
      <c r="I40" s="141"/>
      <c r="J40" s="141"/>
      <c r="K40" s="141"/>
      <c r="L40" s="121"/>
      <c r="M40" s="122"/>
    </row>
    <row r="41" spans="1:13">
      <c r="A41" s="2477"/>
      <c r="B41" s="2798"/>
      <c r="C41" s="174"/>
      <c r="D41" s="175" t="s">
        <v>601</v>
      </c>
      <c r="E41" s="176" t="s">
        <v>171</v>
      </c>
      <c r="F41" s="2491" t="s">
        <v>648</v>
      </c>
      <c r="G41" s="4162"/>
      <c r="H41" s="4162"/>
      <c r="I41" s="4162"/>
      <c r="J41" s="4162"/>
      <c r="K41" s="481" t="s">
        <v>649</v>
      </c>
      <c r="L41" s="4155"/>
      <c r="M41" s="4156"/>
    </row>
    <row r="42" spans="1:13">
      <c r="A42" s="2477"/>
      <c r="B42" s="2798"/>
      <c r="C42" s="174"/>
      <c r="D42" s="177"/>
      <c r="E42" s="135" t="s">
        <v>627</v>
      </c>
      <c r="F42" s="2491"/>
      <c r="G42" s="4162"/>
      <c r="H42" s="4162"/>
      <c r="I42" s="4162"/>
      <c r="J42" s="4162"/>
      <c r="K42" s="414"/>
      <c r="L42" s="4157"/>
      <c r="M42" s="4158"/>
    </row>
    <row r="43" spans="1:13">
      <c r="A43" s="2477"/>
      <c r="B43" s="2799"/>
      <c r="C43" s="178"/>
      <c r="D43" s="123"/>
      <c r="E43" s="123"/>
      <c r="F43" s="123"/>
      <c r="G43" s="123"/>
      <c r="H43" s="123"/>
      <c r="I43" s="123"/>
      <c r="J43" s="123"/>
      <c r="K43" s="123"/>
      <c r="L43" s="121"/>
      <c r="M43" s="122"/>
    </row>
    <row r="44" spans="1:13" ht="54.75" customHeight="1">
      <c r="A44" s="2477"/>
      <c r="B44" s="222" t="s">
        <v>650</v>
      </c>
      <c r="C44" s="2479" t="s">
        <v>1553</v>
      </c>
      <c r="D44" s="2480"/>
      <c r="E44" s="2480"/>
      <c r="F44" s="2480"/>
      <c r="G44" s="2480"/>
      <c r="H44" s="2480"/>
      <c r="I44" s="2480"/>
      <c r="J44" s="2480"/>
      <c r="K44" s="2480"/>
      <c r="L44" s="2480"/>
      <c r="M44" s="2481"/>
    </row>
    <row r="45" spans="1:13" ht="45" customHeight="1">
      <c r="A45" s="2477"/>
      <c r="B45" s="223" t="s">
        <v>652</v>
      </c>
      <c r="C45" s="2479" t="s">
        <v>1554</v>
      </c>
      <c r="D45" s="2480"/>
      <c r="E45" s="2480"/>
      <c r="F45" s="2480"/>
      <c r="G45" s="2480"/>
      <c r="H45" s="2480"/>
      <c r="I45" s="2480"/>
      <c r="J45" s="2480"/>
      <c r="K45" s="2480"/>
      <c r="L45" s="2480"/>
      <c r="M45" s="2481"/>
    </row>
    <row r="46" spans="1:13">
      <c r="A46" s="2477"/>
      <c r="B46" s="223" t="s">
        <v>654</v>
      </c>
      <c r="C46" s="2479">
        <v>30</v>
      </c>
      <c r="D46" s="2480"/>
      <c r="E46" s="2480"/>
      <c r="F46" s="2480"/>
      <c r="G46" s="2480"/>
      <c r="H46" s="2480"/>
      <c r="I46" s="2480"/>
      <c r="J46" s="2480"/>
      <c r="K46" s="2480"/>
      <c r="L46" s="2480"/>
      <c r="M46" s="2481"/>
    </row>
    <row r="47" spans="1:13">
      <c r="A47" s="2477"/>
      <c r="B47" s="223" t="s">
        <v>655</v>
      </c>
      <c r="C47" s="755" t="s">
        <v>998</v>
      </c>
      <c r="D47" s="756"/>
      <c r="E47" s="756"/>
      <c r="F47" s="756"/>
      <c r="G47" s="756"/>
      <c r="H47" s="756"/>
      <c r="I47" s="756"/>
      <c r="J47" s="756"/>
      <c r="K47" s="756"/>
      <c r="L47" s="756"/>
      <c r="M47" s="757"/>
    </row>
    <row r="48" spans="1:13" ht="15.75" customHeight="1">
      <c r="A48" s="2470" t="s">
        <v>656</v>
      </c>
      <c r="B48" s="179" t="s">
        <v>657</v>
      </c>
      <c r="C48" s="2472" t="s">
        <v>1543</v>
      </c>
      <c r="D48" s="2473"/>
      <c r="E48" s="2473"/>
      <c r="F48" s="2473"/>
      <c r="G48" s="2473"/>
      <c r="H48" s="2473"/>
      <c r="I48" s="2473"/>
      <c r="J48" s="2473"/>
      <c r="K48" s="2473"/>
      <c r="L48" s="2473"/>
      <c r="M48" s="2474"/>
    </row>
    <row r="49" spans="1:13">
      <c r="A49" s="2471"/>
      <c r="B49" s="179" t="s">
        <v>659</v>
      </c>
      <c r="C49" s="2515" t="s">
        <v>1544</v>
      </c>
      <c r="D49" s="2516"/>
      <c r="E49" s="2516"/>
      <c r="F49" s="2516"/>
      <c r="G49" s="2516"/>
      <c r="H49" s="2516"/>
      <c r="I49" s="2516"/>
      <c r="J49" s="2516"/>
      <c r="K49" s="2516"/>
      <c r="L49" s="2516"/>
      <c r="M49" s="2518"/>
    </row>
    <row r="50" spans="1:13">
      <c r="A50" s="2471"/>
      <c r="B50" s="179" t="s">
        <v>661</v>
      </c>
      <c r="C50" s="2472" t="s">
        <v>1545</v>
      </c>
      <c r="D50" s="2473"/>
      <c r="E50" s="2473"/>
      <c r="F50" s="2473"/>
      <c r="G50" s="2473"/>
      <c r="H50" s="2473"/>
      <c r="I50" s="2473"/>
      <c r="J50" s="2473"/>
      <c r="K50" s="2473"/>
      <c r="L50" s="2473"/>
      <c r="M50" s="2474"/>
    </row>
    <row r="51" spans="1:13" ht="15.75" customHeight="1">
      <c r="A51" s="2471"/>
      <c r="B51" s="180" t="s">
        <v>662</v>
      </c>
      <c r="C51" s="2472" t="s">
        <v>1546</v>
      </c>
      <c r="D51" s="2473"/>
      <c r="E51" s="2473"/>
      <c r="F51" s="2473"/>
      <c r="G51" s="2473"/>
      <c r="H51" s="2473"/>
      <c r="I51" s="2473"/>
      <c r="J51" s="2473"/>
      <c r="K51" s="2473"/>
      <c r="L51" s="2473"/>
      <c r="M51" s="2474"/>
    </row>
    <row r="52" spans="1:13" ht="15.75" customHeight="1">
      <c r="A52" s="2471"/>
      <c r="B52" s="179" t="s">
        <v>663</v>
      </c>
      <c r="C52" s="4159" t="s">
        <v>1547</v>
      </c>
      <c r="D52" s="4160"/>
      <c r="E52" s="4160"/>
      <c r="F52" s="4160"/>
      <c r="G52" s="4160"/>
      <c r="H52" s="4160"/>
      <c r="I52" s="4160"/>
      <c r="J52" s="4160"/>
      <c r="K52" s="4160"/>
      <c r="L52" s="4160"/>
      <c r="M52" s="4161"/>
    </row>
    <row r="53" spans="1:13" ht="16.5" thickBot="1">
      <c r="A53" s="2475"/>
      <c r="B53" s="179" t="s">
        <v>665</v>
      </c>
      <c r="C53" s="2472" t="s">
        <v>1548</v>
      </c>
      <c r="D53" s="2473"/>
      <c r="E53" s="2473"/>
      <c r="F53" s="2473"/>
      <c r="G53" s="2473"/>
      <c r="H53" s="2473"/>
      <c r="I53" s="2473"/>
      <c r="J53" s="2473"/>
      <c r="K53" s="2473"/>
      <c r="L53" s="2473"/>
      <c r="M53" s="2474"/>
    </row>
    <row r="54" spans="1:13" ht="15.75" customHeight="1">
      <c r="A54" s="2470" t="s">
        <v>667</v>
      </c>
      <c r="B54" s="181" t="s">
        <v>668</v>
      </c>
      <c r="C54" s="2472" t="s">
        <v>1549</v>
      </c>
      <c r="D54" s="2473"/>
      <c r="E54" s="2473"/>
      <c r="F54" s="2473"/>
      <c r="G54" s="2473"/>
      <c r="H54" s="2473"/>
      <c r="I54" s="2473"/>
      <c r="J54" s="2473"/>
      <c r="K54" s="2473"/>
      <c r="L54" s="2473"/>
      <c r="M54" s="2474"/>
    </row>
    <row r="55" spans="1:13" ht="30" customHeight="1">
      <c r="A55" s="2471"/>
      <c r="B55" s="181" t="s">
        <v>670</v>
      </c>
      <c r="C55" s="2515" t="s">
        <v>1550</v>
      </c>
      <c r="D55" s="2516"/>
      <c r="E55" s="2516"/>
      <c r="F55" s="2516"/>
      <c r="G55" s="2516"/>
      <c r="H55" s="2516"/>
      <c r="I55" s="2516"/>
      <c r="J55" s="2516"/>
      <c r="K55" s="2516"/>
      <c r="L55" s="2516"/>
      <c r="M55" s="2518"/>
    </row>
    <row r="56" spans="1:13" ht="30" customHeight="1" thickBot="1">
      <c r="A56" s="2471"/>
      <c r="B56" s="181" t="s">
        <v>44</v>
      </c>
      <c r="C56" s="2472" t="s">
        <v>1545</v>
      </c>
      <c r="D56" s="2473"/>
      <c r="E56" s="2473"/>
      <c r="F56" s="2473"/>
      <c r="G56" s="2473"/>
      <c r="H56" s="2473"/>
      <c r="I56" s="2473"/>
      <c r="J56" s="2473"/>
      <c r="K56" s="2473"/>
      <c r="L56" s="2473"/>
      <c r="M56" s="2474"/>
    </row>
    <row r="57" spans="1:13" ht="16.5" thickBot="1">
      <c r="A57" s="183" t="s">
        <v>672</v>
      </c>
      <c r="B57" s="225"/>
      <c r="C57" s="2463"/>
      <c r="D57" s="2464"/>
      <c r="E57" s="2464"/>
      <c r="F57" s="2464"/>
      <c r="G57" s="2464"/>
      <c r="H57" s="2464"/>
      <c r="I57" s="2464"/>
      <c r="J57" s="2464"/>
      <c r="K57" s="2464"/>
      <c r="L57" s="2464"/>
      <c r="M57" s="2465"/>
    </row>
  </sheetData>
  <mergeCells count="49">
    <mergeCell ref="B1:M1"/>
    <mergeCell ref="C13:M13"/>
    <mergeCell ref="C14:D14"/>
    <mergeCell ref="F14:M14"/>
    <mergeCell ref="C12:M12"/>
    <mergeCell ref="A2:A14"/>
    <mergeCell ref="C3:M3"/>
    <mergeCell ref="F4:G4"/>
    <mergeCell ref="C5:M5"/>
    <mergeCell ref="C6:M6"/>
    <mergeCell ref="C7:D7"/>
    <mergeCell ref="I7:M7"/>
    <mergeCell ref="B8:B10"/>
    <mergeCell ref="C9:D9"/>
    <mergeCell ref="F9:G9"/>
    <mergeCell ref="I9:J9"/>
    <mergeCell ref="C10:D10"/>
    <mergeCell ref="F10:G10"/>
    <mergeCell ref="I4:M4"/>
    <mergeCell ref="I10:J10"/>
    <mergeCell ref="C11:M11"/>
    <mergeCell ref="C57:M57"/>
    <mergeCell ref="L41:M42"/>
    <mergeCell ref="C44:M44"/>
    <mergeCell ref="C45:M45"/>
    <mergeCell ref="C46:M46"/>
    <mergeCell ref="C48:M48"/>
    <mergeCell ref="C49:M49"/>
    <mergeCell ref="C50:M50"/>
    <mergeCell ref="C51:M51"/>
    <mergeCell ref="C52:M52"/>
    <mergeCell ref="C53:M53"/>
    <mergeCell ref="F41:F42"/>
    <mergeCell ref="G41:J42"/>
    <mergeCell ref="A54:A56"/>
    <mergeCell ref="C54:M54"/>
    <mergeCell ref="C55:M55"/>
    <mergeCell ref="C56:M56"/>
    <mergeCell ref="A48:A53"/>
    <mergeCell ref="A15:A47"/>
    <mergeCell ref="C15:M15"/>
    <mergeCell ref="C16:M16"/>
    <mergeCell ref="B17:B23"/>
    <mergeCell ref="B24:B27"/>
    <mergeCell ref="B31:B33"/>
    <mergeCell ref="B34:B39"/>
    <mergeCell ref="F38:G38"/>
    <mergeCell ref="H38:I38"/>
    <mergeCell ref="B40:B43"/>
  </mergeCells>
  <dataValidations count="7">
    <dataValidation allowBlank="1" showInputMessage="1" showErrorMessage="1" prompt="Seleccione de la lista desplegable" sqref="B4 B7 H7" xr:uid="{00000000-0002-0000-4D00-000000000000}"/>
    <dataValidation allowBlank="1" showInputMessage="1" showErrorMessage="1" prompt="Incluir una ficha por cada indicador, ya sea de producto o de resultado" sqref="B1" xr:uid="{00000000-0002-0000-4D00-000001000000}"/>
    <dataValidation allowBlank="1" showInputMessage="1" showErrorMessage="1" prompt="Identifique el ODS a que le apunta el indicador de producto. Seleccione de la lista desplegable._x000a_" sqref="B14" xr:uid="{00000000-0002-0000-4D00-000002000000}"/>
    <dataValidation allowBlank="1" showInputMessage="1" showErrorMessage="1" prompt="Identifique la meta ODS a que le apunta el indicador de producto. Seleccione de la lista desplegable." sqref="E14" xr:uid="{00000000-0002-0000-4D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4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D00-000005000000}"/>
    <dataValidation type="list" allowBlank="1" showInputMessage="1" showErrorMessage="1" sqref="I7:M7" xr:uid="{00000000-0002-0000-4D00-000006000000}">
      <formula1>INDIRECT($C$7)</formula1>
    </dataValidation>
  </dataValidations>
  <hyperlinks>
    <hyperlink ref="C52:M52" r:id="rId1" display="alix.montes@ambientebogota.gov.co " xr:uid="{00000000-0004-0000-4D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D00-000007000000}">
          <x14:formula1>
            <xm:f>'https://sdisgovco.sharepoint.com/Users/maryl/Desktop/POLITICAS PUBLICAS SUB ADULTEZ/SEGUIMIENTO A CONCERTACIÓN DE PRODUCTOS/PRODUCTOS IDU/[MATRIZ PRODUCTOS IDU 16 junio de 2021.xlsx]Desplegables'!#REF!</xm:f>
          </x14:formula1>
          <xm:sqref>C14:D14 C7</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8EA9DB"/>
  </sheetPr>
  <dimension ref="A1:O60"/>
  <sheetViews>
    <sheetView topLeftCell="A5" zoomScale="73" zoomScaleNormal="73" workbookViewId="0">
      <selection activeCell="F23" sqref="F23"/>
    </sheetView>
  </sheetViews>
  <sheetFormatPr baseColWidth="10" defaultColWidth="11.42578125" defaultRowHeight="15.75"/>
  <cols>
    <col min="1" max="1" width="25.140625" style="5" customWidth="1"/>
    <col min="2" max="2" width="39.140625" style="7" customWidth="1"/>
    <col min="3" max="12" width="11.42578125" style="5"/>
    <col min="13" max="13" width="13.85546875" style="5" customWidth="1"/>
    <col min="14" max="16384" width="11.42578125" style="5"/>
  </cols>
  <sheetData>
    <row r="1" spans="1:15" ht="16.5" thickBot="1">
      <c r="A1" s="365"/>
      <c r="B1" s="366" t="s">
        <v>1555</v>
      </c>
      <c r="C1" s="27"/>
      <c r="D1" s="27"/>
      <c r="E1" s="27"/>
      <c r="F1" s="27"/>
      <c r="G1" s="27"/>
      <c r="H1" s="27"/>
      <c r="I1" s="27"/>
      <c r="J1" s="27"/>
      <c r="K1" s="27"/>
      <c r="L1" s="27"/>
      <c r="M1" s="28"/>
    </row>
    <row r="2" spans="1:15" ht="27" customHeight="1">
      <c r="A2" s="2562" t="s">
        <v>596</v>
      </c>
      <c r="B2" s="556" t="s">
        <v>597</v>
      </c>
      <c r="C2" s="3529" t="s">
        <v>587</v>
      </c>
      <c r="D2" s="3530"/>
      <c r="E2" s="3530"/>
      <c r="F2" s="3530"/>
      <c r="G2" s="3530"/>
      <c r="H2" s="3530"/>
      <c r="I2" s="3530"/>
      <c r="J2" s="3530"/>
      <c r="K2" s="3530"/>
      <c r="L2" s="3530"/>
      <c r="M2" s="3531"/>
    </row>
    <row r="3" spans="1:15" ht="31.5">
      <c r="A3" s="2563"/>
      <c r="B3" s="104" t="s">
        <v>793</v>
      </c>
      <c r="C3" s="3532" t="s">
        <v>1479</v>
      </c>
      <c r="D3" s="2708"/>
      <c r="E3" s="2708"/>
      <c r="F3" s="2675"/>
      <c r="G3" s="2675"/>
      <c r="H3" s="2675"/>
      <c r="I3" s="2675"/>
      <c r="J3" s="2675"/>
      <c r="K3" s="2675"/>
      <c r="L3" s="2675"/>
      <c r="M3" s="3533"/>
    </row>
    <row r="4" spans="1:15" ht="15.75" customHeight="1">
      <c r="A4" s="2563"/>
      <c r="B4" s="557" t="s">
        <v>40</v>
      </c>
      <c r="C4" s="846" t="s">
        <v>171</v>
      </c>
      <c r="D4" s="861"/>
      <c r="E4" s="387"/>
      <c r="F4" s="4171" t="s">
        <v>41</v>
      </c>
      <c r="G4" s="4172"/>
      <c r="H4" s="34" t="s">
        <v>103</v>
      </c>
      <c r="I4" s="759"/>
      <c r="J4" s="759"/>
      <c r="K4" s="759"/>
      <c r="L4" s="759"/>
      <c r="M4" s="847"/>
    </row>
    <row r="5" spans="1:15" ht="16.5" customHeight="1">
      <c r="A5" s="2563"/>
      <c r="B5" s="558" t="s">
        <v>605</v>
      </c>
      <c r="C5" s="4173" t="s">
        <v>103</v>
      </c>
      <c r="D5" s="2684"/>
      <c r="E5" s="2684"/>
      <c r="F5" s="2684"/>
      <c r="G5" s="2684"/>
      <c r="H5" s="2684"/>
      <c r="I5" s="2684"/>
      <c r="J5" s="2684"/>
      <c r="K5" s="2684"/>
      <c r="L5" s="2684"/>
      <c r="M5" s="4174"/>
    </row>
    <row r="6" spans="1:15">
      <c r="A6" s="2563"/>
      <c r="B6" s="557" t="s">
        <v>607</v>
      </c>
      <c r="C6" s="846" t="s">
        <v>103</v>
      </c>
      <c r="D6" s="759"/>
      <c r="E6" s="759"/>
      <c r="F6" s="759"/>
      <c r="G6" s="759"/>
      <c r="H6" s="759"/>
      <c r="I6" s="759"/>
      <c r="J6" s="759"/>
      <c r="K6" s="759"/>
      <c r="L6" s="759"/>
      <c r="M6" s="847"/>
    </row>
    <row r="7" spans="1:15">
      <c r="A7" s="2563"/>
      <c r="B7" s="559" t="s">
        <v>609</v>
      </c>
      <c r="C7" s="3534" t="s">
        <v>540</v>
      </c>
      <c r="D7" s="2732"/>
      <c r="E7" s="388"/>
      <c r="F7" s="388"/>
      <c r="G7" s="389"/>
      <c r="H7" s="368" t="s">
        <v>44</v>
      </c>
      <c r="I7" s="2733" t="s">
        <v>1556</v>
      </c>
      <c r="J7" s="2732"/>
      <c r="K7" s="2732"/>
      <c r="L7" s="2732"/>
      <c r="M7" s="3535"/>
    </row>
    <row r="8" spans="1:15">
      <c r="A8" s="2563"/>
      <c r="B8" s="3211" t="s">
        <v>611</v>
      </c>
      <c r="C8" s="524"/>
      <c r="D8" s="391"/>
      <c r="E8" s="391"/>
      <c r="F8" s="391"/>
      <c r="G8" s="391"/>
      <c r="H8" s="391"/>
      <c r="I8" s="391"/>
      <c r="J8" s="391"/>
      <c r="K8" s="391"/>
      <c r="L8" s="392"/>
      <c r="M8" s="525"/>
    </row>
    <row r="9" spans="1:15">
      <c r="A9" s="2563"/>
      <c r="B9" s="3212"/>
      <c r="C9" s="3536" t="s">
        <v>1557</v>
      </c>
      <c r="D9" s="2740"/>
      <c r="E9" s="22"/>
      <c r="F9" s="2740" t="s">
        <v>677</v>
      </c>
      <c r="G9" s="2740"/>
      <c r="H9" s="22"/>
      <c r="I9" s="2740"/>
      <c r="J9" s="2740"/>
      <c r="K9" s="22"/>
      <c r="L9" s="20"/>
      <c r="M9" s="526"/>
    </row>
    <row r="10" spans="1:15">
      <c r="A10" s="2563"/>
      <c r="B10" s="3213"/>
      <c r="C10" s="3536" t="s">
        <v>612</v>
      </c>
      <c r="D10" s="2740"/>
      <c r="E10" s="762"/>
      <c r="F10" s="2740" t="s">
        <v>612</v>
      </c>
      <c r="G10" s="2740"/>
      <c r="H10" s="762"/>
      <c r="I10" s="2740" t="s">
        <v>612</v>
      </c>
      <c r="J10" s="2740"/>
      <c r="K10" s="762"/>
      <c r="L10" s="33"/>
      <c r="M10" s="527"/>
    </row>
    <row r="11" spans="1:15" ht="35.25" customHeight="1">
      <c r="A11" s="2563"/>
      <c r="B11" s="104" t="s">
        <v>613</v>
      </c>
      <c r="C11" s="4175" t="s">
        <v>587</v>
      </c>
      <c r="D11" s="4176"/>
      <c r="E11" s="4176"/>
      <c r="F11" s="4176"/>
      <c r="G11" s="4176"/>
      <c r="H11" s="4176"/>
      <c r="I11" s="4176"/>
      <c r="J11" s="4176"/>
      <c r="K11" s="4176"/>
      <c r="L11" s="20"/>
      <c r="M11" s="526"/>
    </row>
    <row r="12" spans="1:15" ht="34.5" customHeight="1">
      <c r="A12" s="2563"/>
      <c r="B12" s="523" t="s">
        <v>1558</v>
      </c>
      <c r="C12" s="4168" t="s">
        <v>1559</v>
      </c>
      <c r="D12" s="4169"/>
      <c r="E12" s="4169"/>
      <c r="F12" s="4169"/>
      <c r="G12" s="4169"/>
      <c r="H12" s="4169"/>
      <c r="I12" s="4169"/>
      <c r="J12" s="4169"/>
      <c r="K12" s="4169"/>
      <c r="L12" s="4169"/>
      <c r="M12" s="4170"/>
    </row>
    <row r="13" spans="1:15" ht="45">
      <c r="A13" s="2563"/>
      <c r="B13" s="512" t="s">
        <v>798</v>
      </c>
      <c r="C13" s="4179" t="s">
        <v>1484</v>
      </c>
      <c r="D13" s="4180"/>
      <c r="E13" s="4180"/>
      <c r="F13" s="4180"/>
      <c r="G13" s="4180"/>
      <c r="H13" s="4180"/>
      <c r="I13" s="4180"/>
      <c r="J13" s="4180"/>
      <c r="K13" s="4180"/>
      <c r="L13" s="4180"/>
      <c r="M13" s="4181"/>
      <c r="O13" s="623"/>
    </row>
    <row r="14" spans="1:15" ht="39.75" customHeight="1">
      <c r="A14" s="2564"/>
      <c r="B14" s="803" t="s">
        <v>800</v>
      </c>
      <c r="C14" s="4177" t="s">
        <v>1538</v>
      </c>
      <c r="D14" s="4143"/>
      <c r="E14" s="419" t="s">
        <v>801</v>
      </c>
      <c r="F14" s="4148" t="s">
        <v>1539</v>
      </c>
      <c r="G14" s="3058"/>
      <c r="H14" s="3058"/>
      <c r="I14" s="3058"/>
      <c r="J14" s="3058"/>
      <c r="K14" s="3058"/>
      <c r="L14" s="3058"/>
      <c r="M14" s="4178"/>
    </row>
    <row r="15" spans="1:15" ht="39.75" customHeight="1">
      <c r="A15" s="1182"/>
      <c r="B15" s="803" t="s">
        <v>30</v>
      </c>
      <c r="C15" s="4179" t="s">
        <v>199</v>
      </c>
      <c r="D15" s="4180"/>
      <c r="E15" s="4180"/>
      <c r="F15" s="4180"/>
      <c r="G15" s="4180"/>
      <c r="H15" s="4180"/>
      <c r="I15" s="4180"/>
      <c r="J15" s="4180"/>
      <c r="K15" s="4180"/>
      <c r="L15" s="4180"/>
      <c r="M15" s="4181"/>
    </row>
    <row r="16" spans="1:15" ht="39.75" customHeight="1">
      <c r="A16" s="1182"/>
      <c r="B16" s="803" t="s">
        <v>804</v>
      </c>
      <c r="C16" s="4179" t="s">
        <v>588</v>
      </c>
      <c r="D16" s="4180"/>
      <c r="E16" s="4180"/>
      <c r="F16" s="4180"/>
      <c r="G16" s="4180"/>
      <c r="H16" s="4180"/>
      <c r="I16" s="4180"/>
      <c r="J16" s="4180"/>
      <c r="K16" s="4180"/>
      <c r="L16" s="4180"/>
      <c r="M16" s="4181"/>
    </row>
    <row r="17" spans="1:13" ht="8.25" customHeight="1">
      <c r="A17" s="2549"/>
      <c r="B17" s="3211" t="s">
        <v>616</v>
      </c>
      <c r="C17" s="528"/>
      <c r="D17" s="349"/>
      <c r="E17" s="349"/>
      <c r="F17" s="349"/>
      <c r="G17" s="349"/>
      <c r="H17" s="349"/>
      <c r="I17" s="349"/>
      <c r="J17" s="349"/>
      <c r="K17" s="349"/>
      <c r="L17" s="349"/>
      <c r="M17" s="529"/>
    </row>
    <row r="18" spans="1:13" ht="9" customHeight="1">
      <c r="A18" s="2549"/>
      <c r="B18" s="3212"/>
      <c r="C18" s="530"/>
      <c r="D18" s="351"/>
      <c r="E18" s="19"/>
      <c r="F18" s="351"/>
      <c r="G18" s="19"/>
      <c r="H18" s="351"/>
      <c r="I18" s="19"/>
      <c r="J18" s="351"/>
      <c r="K18" s="19"/>
      <c r="L18" s="19"/>
      <c r="M18" s="531"/>
    </row>
    <row r="19" spans="1:13">
      <c r="A19" s="2549"/>
      <c r="B19" s="3212"/>
      <c r="C19" s="532" t="s">
        <v>617</v>
      </c>
      <c r="D19" s="353"/>
      <c r="E19" s="354" t="s">
        <v>618</v>
      </c>
      <c r="F19" s="353"/>
      <c r="G19" s="354" t="s">
        <v>619</v>
      </c>
      <c r="H19" s="353"/>
      <c r="I19" s="354" t="s">
        <v>620</v>
      </c>
      <c r="J19" s="396"/>
      <c r="K19" s="354"/>
      <c r="L19" s="354"/>
      <c r="M19" s="533"/>
    </row>
    <row r="20" spans="1:13">
      <c r="A20" s="2549"/>
      <c r="B20" s="3212"/>
      <c r="C20" s="532" t="s">
        <v>621</v>
      </c>
      <c r="D20" s="843"/>
      <c r="E20" s="354" t="s">
        <v>622</v>
      </c>
      <c r="F20" s="355"/>
      <c r="G20" s="354" t="s">
        <v>623</v>
      </c>
      <c r="H20" s="355"/>
      <c r="I20" s="354"/>
      <c r="J20" s="369"/>
      <c r="K20" s="354"/>
      <c r="L20" s="354"/>
      <c r="M20" s="533"/>
    </row>
    <row r="21" spans="1:13">
      <c r="A21" s="2549"/>
      <c r="B21" s="3212"/>
      <c r="C21" s="532" t="s">
        <v>624</v>
      </c>
      <c r="D21" s="843"/>
      <c r="E21" s="354" t="s">
        <v>625</v>
      </c>
      <c r="F21" s="843"/>
      <c r="G21" s="354"/>
      <c r="H21" s="369"/>
      <c r="I21" s="354"/>
      <c r="J21" s="369"/>
      <c r="K21" s="354"/>
      <c r="L21" s="354"/>
      <c r="M21" s="533"/>
    </row>
    <row r="22" spans="1:13">
      <c r="A22" s="2549"/>
      <c r="B22" s="3212"/>
      <c r="C22" s="532" t="s">
        <v>626</v>
      </c>
      <c r="D22" s="424" t="s">
        <v>627</v>
      </c>
      <c r="E22" s="354" t="s">
        <v>628</v>
      </c>
      <c r="F22" s="3309" t="s">
        <v>1560</v>
      </c>
      <c r="G22" s="3309"/>
      <c r="H22" s="840"/>
      <c r="I22" s="840"/>
      <c r="J22" s="840"/>
      <c r="K22" s="840"/>
      <c r="L22" s="840"/>
      <c r="M22" s="534"/>
    </row>
    <row r="23" spans="1:13" ht="9.75" customHeight="1">
      <c r="A23" s="2549"/>
      <c r="B23" s="3213"/>
      <c r="C23" s="535"/>
      <c r="D23" s="467"/>
      <c r="E23" s="467"/>
      <c r="F23" s="467"/>
      <c r="G23" s="467"/>
      <c r="H23" s="467"/>
      <c r="I23" s="467"/>
      <c r="J23" s="467"/>
      <c r="K23" s="467"/>
      <c r="L23" s="467"/>
      <c r="M23" s="536"/>
    </row>
    <row r="24" spans="1:13">
      <c r="A24" s="2549"/>
      <c r="B24" s="3211" t="s">
        <v>630</v>
      </c>
      <c r="C24" s="537"/>
      <c r="D24" s="356"/>
      <c r="E24" s="356"/>
      <c r="F24" s="356"/>
      <c r="G24" s="356"/>
      <c r="H24" s="356"/>
      <c r="I24" s="356"/>
      <c r="J24" s="356"/>
      <c r="K24" s="356"/>
      <c r="L24" s="392"/>
      <c r="M24" s="525"/>
    </row>
    <row r="25" spans="1:13">
      <c r="A25" s="2549"/>
      <c r="B25" s="3212"/>
      <c r="C25" s="532" t="s">
        <v>631</v>
      </c>
      <c r="D25" s="355"/>
      <c r="E25" s="471"/>
      <c r="F25" s="354" t="s">
        <v>632</v>
      </c>
      <c r="G25" s="843"/>
      <c r="H25" s="471"/>
      <c r="I25" s="354" t="s">
        <v>633</v>
      </c>
      <c r="J25" s="843" t="s">
        <v>627</v>
      </c>
      <c r="K25" s="471"/>
      <c r="L25" s="20"/>
      <c r="M25" s="526"/>
    </row>
    <row r="26" spans="1:13">
      <c r="A26" s="2549"/>
      <c r="B26" s="3212"/>
      <c r="C26" s="532" t="s">
        <v>634</v>
      </c>
      <c r="D26" s="357"/>
      <c r="E26" s="20"/>
      <c r="F26" s="354" t="s">
        <v>635</v>
      </c>
      <c r="G26" s="355"/>
      <c r="H26" s="20"/>
      <c r="I26" s="21"/>
      <c r="J26" s="20"/>
      <c r="K26" s="22"/>
      <c r="L26" s="20"/>
      <c r="M26" s="526"/>
    </row>
    <row r="27" spans="1:13">
      <c r="A27" s="2549"/>
      <c r="B27" s="3212"/>
      <c r="C27" s="538"/>
      <c r="D27" s="358"/>
      <c r="E27" s="358"/>
      <c r="F27" s="358"/>
      <c r="G27" s="358"/>
      <c r="H27" s="358"/>
      <c r="I27" s="358"/>
      <c r="J27" s="358"/>
      <c r="K27" s="358"/>
      <c r="L27" s="33"/>
      <c r="M27" s="527"/>
    </row>
    <row r="28" spans="1:13">
      <c r="A28" s="2549"/>
      <c r="B28" s="560" t="s">
        <v>636</v>
      </c>
      <c r="C28" s="539"/>
      <c r="D28" s="464"/>
      <c r="E28" s="464"/>
      <c r="F28" s="464"/>
      <c r="G28" s="464"/>
      <c r="H28" s="464"/>
      <c r="I28" s="464"/>
      <c r="J28" s="464"/>
      <c r="K28" s="464"/>
      <c r="L28" s="464"/>
      <c r="M28" s="540"/>
    </row>
    <row r="29" spans="1:13">
      <c r="A29" s="2549"/>
      <c r="B29" s="561"/>
      <c r="C29" s="541" t="s">
        <v>637</v>
      </c>
      <c r="D29" s="6">
        <v>12</v>
      </c>
      <c r="E29" s="471"/>
      <c r="F29" s="359" t="s">
        <v>638</v>
      </c>
      <c r="G29" s="355">
        <v>2019</v>
      </c>
      <c r="H29" s="471"/>
      <c r="I29" s="359" t="s">
        <v>639</v>
      </c>
      <c r="J29" s="2745" t="s">
        <v>1557</v>
      </c>
      <c r="K29" s="2743"/>
      <c r="L29" s="2746"/>
      <c r="M29" s="542"/>
    </row>
    <row r="30" spans="1:13">
      <c r="A30" s="2549"/>
      <c r="B30" s="558"/>
      <c r="C30" s="535"/>
      <c r="D30" s="467"/>
      <c r="E30" s="467"/>
      <c r="F30" s="467"/>
      <c r="G30" s="467"/>
      <c r="H30" s="467"/>
      <c r="I30" s="467"/>
      <c r="J30" s="467"/>
      <c r="K30" s="467"/>
      <c r="L30" s="467"/>
      <c r="M30" s="536"/>
    </row>
    <row r="31" spans="1:13">
      <c r="A31" s="2549"/>
      <c r="B31" s="3212" t="s">
        <v>641</v>
      </c>
      <c r="C31" s="543"/>
      <c r="D31" s="360"/>
      <c r="E31" s="360"/>
      <c r="F31" s="360"/>
      <c r="G31" s="360"/>
      <c r="H31" s="360"/>
      <c r="I31" s="360"/>
      <c r="J31" s="360"/>
      <c r="K31" s="360"/>
      <c r="L31" s="20"/>
      <c r="M31" s="526"/>
    </row>
    <row r="32" spans="1:13">
      <c r="A32" s="2549"/>
      <c r="B32" s="3212"/>
      <c r="C32" s="544" t="s">
        <v>642</v>
      </c>
      <c r="D32" s="475">
        <v>2021</v>
      </c>
      <c r="E32" s="24"/>
      <c r="F32" s="471" t="s">
        <v>643</v>
      </c>
      <c r="G32" s="402" t="s">
        <v>681</v>
      </c>
      <c r="H32" s="24"/>
      <c r="I32" s="359"/>
      <c r="J32" s="24"/>
      <c r="K32" s="24"/>
      <c r="L32" s="20"/>
      <c r="M32" s="526"/>
    </row>
    <row r="33" spans="1:13">
      <c r="A33" s="2549"/>
      <c r="B33" s="3212"/>
      <c r="C33" s="544"/>
      <c r="D33" s="338"/>
      <c r="E33" s="24"/>
      <c r="F33" s="471"/>
      <c r="G33" s="24"/>
      <c r="H33" s="24"/>
      <c r="I33" s="359"/>
      <c r="J33" s="24"/>
      <c r="K33" s="24"/>
      <c r="L33" s="20"/>
      <c r="M33" s="526"/>
    </row>
    <row r="34" spans="1:13">
      <c r="A34" s="2549"/>
      <c r="B34" s="560" t="s">
        <v>644</v>
      </c>
      <c r="C34" s="545"/>
      <c r="D34" s="773"/>
      <c r="E34" s="773"/>
      <c r="F34" s="773"/>
      <c r="G34" s="773"/>
      <c r="H34" s="773"/>
      <c r="I34" s="773"/>
      <c r="J34" s="773"/>
      <c r="K34" s="773"/>
      <c r="L34" s="773"/>
      <c r="M34" s="546"/>
    </row>
    <row r="35" spans="1:13">
      <c r="A35" s="2549"/>
      <c r="B35" s="561"/>
      <c r="C35" s="547"/>
      <c r="D35" s="774">
        <v>2021</v>
      </c>
      <c r="E35" s="774"/>
      <c r="F35" s="774">
        <v>2022</v>
      </c>
      <c r="G35" s="774"/>
      <c r="H35" s="35">
        <v>2023</v>
      </c>
      <c r="I35" s="35"/>
      <c r="J35" s="35">
        <v>2024</v>
      </c>
      <c r="K35" s="774"/>
      <c r="L35" s="774">
        <v>2025</v>
      </c>
      <c r="M35" s="886"/>
    </row>
    <row r="36" spans="1:13">
      <c r="A36" s="2549"/>
      <c r="B36" s="561"/>
      <c r="C36" s="547"/>
      <c r="D36" s="857">
        <v>3</v>
      </c>
      <c r="E36" s="827"/>
      <c r="F36" s="857">
        <v>6</v>
      </c>
      <c r="G36" s="827"/>
      <c r="H36" s="857">
        <v>6</v>
      </c>
      <c r="I36" s="827"/>
      <c r="J36" s="857">
        <v>6</v>
      </c>
      <c r="K36" s="827"/>
      <c r="L36" s="857">
        <v>3</v>
      </c>
      <c r="M36" s="548"/>
    </row>
    <row r="37" spans="1:13">
      <c r="A37" s="2549"/>
      <c r="B37" s="561"/>
      <c r="C37" s="547"/>
      <c r="D37" s="348" t="s">
        <v>645</v>
      </c>
      <c r="E37" s="830"/>
      <c r="F37" s="348" t="s">
        <v>646</v>
      </c>
      <c r="G37" s="830"/>
      <c r="H37" s="29"/>
      <c r="I37" s="30"/>
      <c r="J37" s="29"/>
      <c r="K37" s="30"/>
      <c r="L37" s="29"/>
      <c r="M37" s="549"/>
    </row>
    <row r="38" spans="1:13">
      <c r="A38" s="2549"/>
      <c r="B38" s="561"/>
      <c r="C38" s="547"/>
      <c r="D38" s="402" t="s">
        <v>681</v>
      </c>
      <c r="E38" s="827"/>
      <c r="F38" s="3517">
        <v>24</v>
      </c>
      <c r="G38" s="3518"/>
      <c r="H38" s="825"/>
      <c r="I38" s="774"/>
      <c r="J38" s="825"/>
      <c r="K38" s="774"/>
      <c r="L38" s="825"/>
      <c r="M38" s="550"/>
    </row>
    <row r="39" spans="1:13">
      <c r="A39" s="2549"/>
      <c r="B39" s="558"/>
      <c r="C39" s="551"/>
      <c r="D39" s="33"/>
      <c r="E39" s="33"/>
      <c r="F39" s="33"/>
      <c r="G39" s="33"/>
      <c r="H39" s="2749"/>
      <c r="I39" s="2749"/>
      <c r="J39" s="767"/>
      <c r="K39" s="370"/>
      <c r="L39" s="767"/>
      <c r="M39" s="552"/>
    </row>
    <row r="40" spans="1:13" ht="18" customHeight="1">
      <c r="A40" s="2549"/>
      <c r="B40" s="3212" t="s">
        <v>647</v>
      </c>
      <c r="C40" s="553"/>
      <c r="D40" s="369"/>
      <c r="E40" s="369"/>
      <c r="F40" s="369"/>
      <c r="G40" s="369"/>
      <c r="H40" s="369"/>
      <c r="I40" s="369"/>
      <c r="J40" s="369"/>
      <c r="K40" s="369"/>
      <c r="L40" s="20"/>
      <c r="M40" s="526"/>
    </row>
    <row r="41" spans="1:13">
      <c r="A41" s="2549"/>
      <c r="B41" s="3212"/>
      <c r="C41" s="554"/>
      <c r="D41" s="26" t="s">
        <v>601</v>
      </c>
      <c r="E41" s="364" t="s">
        <v>171</v>
      </c>
      <c r="F41" s="2750" t="s">
        <v>648</v>
      </c>
      <c r="G41" s="2751"/>
      <c r="H41" s="2751"/>
      <c r="I41" s="2751"/>
      <c r="J41" s="2751"/>
      <c r="K41" s="385" t="s">
        <v>649</v>
      </c>
      <c r="L41" s="3177"/>
      <c r="M41" s="3519"/>
    </row>
    <row r="42" spans="1:13">
      <c r="A42" s="2549"/>
      <c r="B42" s="3212"/>
      <c r="C42" s="554"/>
      <c r="D42" s="386"/>
      <c r="E42" s="843" t="s">
        <v>627</v>
      </c>
      <c r="F42" s="2750"/>
      <c r="G42" s="2751"/>
      <c r="H42" s="2751"/>
      <c r="I42" s="2751"/>
      <c r="J42" s="2751"/>
      <c r="K42" s="20"/>
      <c r="L42" s="3179"/>
      <c r="M42" s="3520"/>
    </row>
    <row r="43" spans="1:13">
      <c r="A43" s="2549"/>
      <c r="B43" s="3213"/>
      <c r="C43" s="555"/>
      <c r="D43" s="33"/>
      <c r="E43" s="33"/>
      <c r="F43" s="33"/>
      <c r="G43" s="33"/>
      <c r="H43" s="33"/>
      <c r="I43" s="33"/>
      <c r="J43" s="33"/>
      <c r="K43" s="33"/>
      <c r="L43" s="20"/>
      <c r="M43" s="526"/>
    </row>
    <row r="44" spans="1:13" ht="16.5" customHeight="1">
      <c r="A44" s="2549"/>
      <c r="B44" s="559" t="s">
        <v>650</v>
      </c>
      <c r="C44" s="3512" t="s">
        <v>1561</v>
      </c>
      <c r="D44" s="2655"/>
      <c r="E44" s="2655"/>
      <c r="F44" s="2655"/>
      <c r="G44" s="2655"/>
      <c r="H44" s="2655"/>
      <c r="I44" s="2655"/>
      <c r="J44" s="2655"/>
      <c r="K44" s="2655"/>
      <c r="L44" s="764"/>
      <c r="M44" s="845"/>
    </row>
    <row r="45" spans="1:13">
      <c r="A45" s="2549"/>
      <c r="B45" s="559" t="s">
        <v>652</v>
      </c>
      <c r="C45" s="3512" t="s">
        <v>1562</v>
      </c>
      <c r="D45" s="2655"/>
      <c r="E45" s="2655"/>
      <c r="F45" s="2655"/>
      <c r="G45" s="2655"/>
      <c r="H45" s="2655"/>
      <c r="I45" s="2655"/>
      <c r="J45" s="764"/>
      <c r="K45" s="764"/>
      <c r="L45" s="764"/>
      <c r="M45" s="845"/>
    </row>
    <row r="46" spans="1:13">
      <c r="A46" s="2549"/>
      <c r="B46" s="559" t="s">
        <v>654</v>
      </c>
      <c r="C46" s="3512" t="s">
        <v>103</v>
      </c>
      <c r="D46" s="2655"/>
      <c r="E46" s="2655"/>
      <c r="F46" s="2655"/>
      <c r="G46" s="2655"/>
      <c r="H46" s="764"/>
      <c r="I46" s="764"/>
      <c r="J46" s="764"/>
      <c r="K46" s="764"/>
      <c r="L46" s="764"/>
      <c r="M46" s="845"/>
    </row>
    <row r="47" spans="1:13">
      <c r="A47" s="2550"/>
      <c r="B47" s="559" t="s">
        <v>655</v>
      </c>
      <c r="C47" s="844" t="s">
        <v>103</v>
      </c>
      <c r="D47" s="764"/>
      <c r="E47" s="764"/>
      <c r="F47" s="764"/>
      <c r="G47" s="764"/>
      <c r="H47" s="764"/>
      <c r="I47" s="764"/>
      <c r="J47" s="764"/>
      <c r="K47" s="764"/>
      <c r="L47" s="764"/>
      <c r="M47" s="845"/>
    </row>
    <row r="48" spans="1:13" ht="47.25" customHeight="1">
      <c r="A48" s="2531" t="s">
        <v>656</v>
      </c>
      <c r="B48" s="562" t="s">
        <v>657</v>
      </c>
      <c r="C48" s="3532" t="s">
        <v>1563</v>
      </c>
      <c r="D48" s="2675"/>
      <c r="E48" s="2675"/>
      <c r="F48" s="2675"/>
      <c r="G48" s="2675"/>
      <c r="H48" s="2675"/>
      <c r="I48" s="2675"/>
      <c r="J48" s="2675"/>
      <c r="K48" s="2675"/>
      <c r="L48" s="2675"/>
      <c r="M48" s="3533"/>
    </row>
    <row r="49" spans="1:13" ht="47.25" customHeight="1">
      <c r="A49" s="2532"/>
      <c r="B49" s="562" t="s">
        <v>659</v>
      </c>
      <c r="C49" s="3532" t="s">
        <v>1564</v>
      </c>
      <c r="D49" s="2675"/>
      <c r="E49" s="2675"/>
      <c r="F49" s="2675"/>
      <c r="G49" s="2675"/>
      <c r="H49" s="2675"/>
      <c r="I49" s="2675"/>
      <c r="J49" s="2675"/>
      <c r="K49" s="2675"/>
      <c r="L49" s="2675"/>
      <c r="M49" s="3533"/>
    </row>
    <row r="50" spans="1:13" ht="15.75" customHeight="1">
      <c r="A50" s="2532"/>
      <c r="B50" s="562" t="s">
        <v>661</v>
      </c>
      <c r="C50" s="3532" t="s">
        <v>1557</v>
      </c>
      <c r="D50" s="2675"/>
      <c r="E50" s="2675"/>
      <c r="F50" s="2675"/>
      <c r="G50" s="2675"/>
      <c r="H50" s="2675"/>
      <c r="I50" s="2675"/>
      <c r="J50" s="2675"/>
      <c r="K50" s="2675"/>
      <c r="L50" s="2675"/>
      <c r="M50" s="3533"/>
    </row>
    <row r="51" spans="1:13" ht="15.75" customHeight="1">
      <c r="A51" s="2532"/>
      <c r="B51" s="563" t="s">
        <v>662</v>
      </c>
      <c r="C51" s="3532" t="s">
        <v>1565</v>
      </c>
      <c r="D51" s="2675"/>
      <c r="E51" s="2675"/>
      <c r="F51" s="2675"/>
      <c r="G51" s="2675"/>
      <c r="H51" s="2675"/>
      <c r="I51" s="2675"/>
      <c r="J51" s="2675"/>
      <c r="K51" s="2675"/>
      <c r="L51" s="2675"/>
      <c r="M51" s="3533"/>
    </row>
    <row r="52" spans="1:13" ht="50.25" customHeight="1">
      <c r="A52" s="2532"/>
      <c r="B52" s="562" t="s">
        <v>663</v>
      </c>
      <c r="C52" s="3532" t="s">
        <v>1566</v>
      </c>
      <c r="D52" s="2675"/>
      <c r="E52" s="2675"/>
      <c r="F52" s="2675"/>
      <c r="G52" s="2675"/>
      <c r="H52" s="2675"/>
      <c r="I52" s="2675"/>
      <c r="J52" s="2675"/>
      <c r="K52" s="2675"/>
      <c r="L52" s="2675"/>
      <c r="M52" s="3533"/>
    </row>
    <row r="53" spans="1:13" ht="16.5" customHeight="1" thickBot="1">
      <c r="A53" s="2555"/>
      <c r="B53" s="562" t="s">
        <v>665</v>
      </c>
      <c r="C53" s="3532" t="s">
        <v>1567</v>
      </c>
      <c r="D53" s="2675"/>
      <c r="E53" s="2675"/>
      <c r="F53" s="2675"/>
      <c r="G53" s="2675"/>
      <c r="H53" s="2675"/>
      <c r="I53" s="2675"/>
      <c r="J53" s="2675"/>
      <c r="K53" s="2675"/>
      <c r="L53" s="2675"/>
      <c r="M53" s="3533"/>
    </row>
    <row r="54" spans="1:13" ht="15.75" customHeight="1">
      <c r="A54" s="2531" t="s">
        <v>667</v>
      </c>
      <c r="B54" s="564" t="s">
        <v>668</v>
      </c>
      <c r="C54" s="3532" t="s">
        <v>1568</v>
      </c>
      <c r="D54" s="2675"/>
      <c r="E54" s="2675"/>
      <c r="F54" s="2675"/>
      <c r="G54" s="2675"/>
      <c r="H54" s="2675"/>
      <c r="I54" s="2675"/>
      <c r="J54" s="2675"/>
      <c r="K54" s="2675"/>
      <c r="L54" s="2675"/>
      <c r="M54" s="3533"/>
    </row>
    <row r="55" spans="1:13" ht="30" customHeight="1">
      <c r="A55" s="2532"/>
      <c r="B55" s="564" t="s">
        <v>670</v>
      </c>
      <c r="C55" s="3532" t="s">
        <v>671</v>
      </c>
      <c r="D55" s="2675"/>
      <c r="E55" s="2675"/>
      <c r="F55" s="2675"/>
      <c r="G55" s="2675"/>
      <c r="H55" s="2675"/>
      <c r="I55" s="2675"/>
      <c r="J55" s="2675"/>
      <c r="K55" s="2675"/>
      <c r="L55" s="2675"/>
      <c r="M55" s="3533"/>
    </row>
    <row r="56" spans="1:13" ht="30" customHeight="1" thickBot="1">
      <c r="A56" s="2532"/>
      <c r="B56" s="565" t="s">
        <v>44</v>
      </c>
      <c r="C56" s="3532" t="s">
        <v>1557</v>
      </c>
      <c r="D56" s="2675"/>
      <c r="E56" s="2675"/>
      <c r="F56" s="2675"/>
      <c r="G56" s="2675"/>
      <c r="H56" s="2675"/>
      <c r="I56" s="2675"/>
      <c r="J56" s="2675"/>
      <c r="K56" s="2675"/>
      <c r="L56" s="2675"/>
      <c r="M56" s="3533"/>
    </row>
    <row r="57" spans="1:13" ht="33" customHeight="1">
      <c r="A57" s="397" t="s">
        <v>672</v>
      </c>
      <c r="B57" s="521"/>
      <c r="C57" s="4182" t="s">
        <v>1569</v>
      </c>
      <c r="D57" s="4183"/>
      <c r="E57" s="4183"/>
      <c r="F57" s="4183"/>
      <c r="G57" s="4183"/>
      <c r="H57" s="4183"/>
      <c r="I57" s="4183"/>
      <c r="J57" s="4183"/>
      <c r="K57" s="4183"/>
      <c r="L57" s="4183"/>
      <c r="M57" s="4184"/>
    </row>
    <row r="60" spans="1:13">
      <c r="C60" s="347"/>
    </row>
  </sheetData>
  <mergeCells count="48">
    <mergeCell ref="C57:M57"/>
    <mergeCell ref="C13:M13"/>
    <mergeCell ref="A54:A56"/>
    <mergeCell ref="C54:M54"/>
    <mergeCell ref="C55:M55"/>
    <mergeCell ref="C56:M56"/>
    <mergeCell ref="C45:I45"/>
    <mergeCell ref="C46:G46"/>
    <mergeCell ref="A48:A53"/>
    <mergeCell ref="C48:M48"/>
    <mergeCell ref="C49:M49"/>
    <mergeCell ref="C50:M50"/>
    <mergeCell ref="C51:M51"/>
    <mergeCell ref="C52:M52"/>
    <mergeCell ref="C53:M53"/>
    <mergeCell ref="A17:A47"/>
    <mergeCell ref="C14:D14"/>
    <mergeCell ref="C44:K44"/>
    <mergeCell ref="J29:L29"/>
    <mergeCell ref="B31:B33"/>
    <mergeCell ref="F38:G38"/>
    <mergeCell ref="H39:I39"/>
    <mergeCell ref="B40:B43"/>
    <mergeCell ref="F41:F42"/>
    <mergeCell ref="G41:J42"/>
    <mergeCell ref="L41:M42"/>
    <mergeCell ref="B17:B23"/>
    <mergeCell ref="F22:G22"/>
    <mergeCell ref="B24:B27"/>
    <mergeCell ref="F14:M14"/>
    <mergeCell ref="C15:M15"/>
    <mergeCell ref="C16:M16"/>
    <mergeCell ref="C12:M12"/>
    <mergeCell ref="A2:A14"/>
    <mergeCell ref="C2:M2"/>
    <mergeCell ref="C3:M3"/>
    <mergeCell ref="F4:G4"/>
    <mergeCell ref="C5:M5"/>
    <mergeCell ref="C7:D7"/>
    <mergeCell ref="I7:M7"/>
    <mergeCell ref="B8:B10"/>
    <mergeCell ref="C9:D9"/>
    <mergeCell ref="F9:G9"/>
    <mergeCell ref="I9:J9"/>
    <mergeCell ref="C10:D10"/>
    <mergeCell ref="F10:G10"/>
    <mergeCell ref="I10:J10"/>
    <mergeCell ref="C11:K11"/>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4E00-000000000000}"/>
    <dataValidation type="list" allowBlank="1" showInputMessage="1" showErrorMessage="1" sqref="I7:M7" xr:uid="{00000000-0002-0000-4E00-000001000000}">
      <formula1>INDIRECT($C$7)</formula1>
    </dataValidation>
    <dataValidation allowBlank="1" showInputMessage="1" showErrorMessage="1" prompt="Seleccione de la lista desplegable" sqref="B4 B7 H7" xr:uid="{00000000-0002-0000-4E00-000002000000}"/>
    <dataValidation allowBlank="1" showInputMessage="1" showErrorMessage="1" prompt="Incluir una ficha por cada indicador, ya sea de producto o de resultado" sqref="B1" xr:uid="{00000000-0002-0000-4E00-000003000000}"/>
    <dataValidation allowBlank="1" showInputMessage="1" showErrorMessage="1" prompt="Identifique la meta ODS a que le apunta el indicador de producto. Seleccione de la lista desplegable." sqref="E14" xr:uid="{00000000-0002-0000-4E00-000004000000}"/>
    <dataValidation allowBlank="1" showInputMessage="1" showErrorMessage="1" prompt="Identifique el ODS a que le apunta el indicador de producto. Seleccione de la lista desplegable._x000a_" sqref="B14:B16" xr:uid="{00000000-0002-0000-4E00-000005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4E00-000006000000}">
          <x14:formula1>
            <xm:f>'https://sdisgovco.sharepoint.com/Users/maryl/Desktop/POLITICAS PUBLICAS SUB ADULTEZ/SEGUIMIENTO A CONCERTACIÓN DE PRODUCTOS/PRODUCTOS IDU/[MATRIZ PRODUCTOS IDU 16 junio de 2021.xlsx]Desplegables'!#REF!</xm:f>
          </x14:formula1>
          <xm:sqref>C14:D14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4B084"/>
  </sheetPr>
  <dimension ref="A1:M57"/>
  <sheetViews>
    <sheetView zoomScale="77" zoomScaleNormal="77" workbookViewId="0">
      <selection activeCell="C3" sqref="C3"/>
    </sheetView>
  </sheetViews>
  <sheetFormatPr baseColWidth="10" defaultColWidth="11.42578125" defaultRowHeight="15.75"/>
  <cols>
    <col min="1" max="1" width="25.140625" style="5" customWidth="1"/>
    <col min="2" max="2" width="39.140625" style="7" customWidth="1"/>
    <col min="3" max="16384" width="11.42578125" style="5"/>
  </cols>
  <sheetData>
    <row r="1" spans="1:13" ht="16.5" thickBot="1">
      <c r="A1" s="105"/>
      <c r="B1" s="106" t="s">
        <v>764</v>
      </c>
      <c r="C1" s="107"/>
      <c r="D1" s="107"/>
      <c r="E1" s="107"/>
      <c r="F1" s="107"/>
      <c r="G1" s="107"/>
      <c r="H1" s="107"/>
      <c r="I1" s="107"/>
      <c r="J1" s="107"/>
      <c r="K1" s="107"/>
      <c r="L1" s="107"/>
      <c r="M1" s="108"/>
    </row>
    <row r="2" spans="1:13" ht="23.25" customHeight="1">
      <c r="A2" s="2503" t="s">
        <v>596</v>
      </c>
      <c r="B2" s="109" t="s">
        <v>597</v>
      </c>
      <c r="C2" s="2773" t="s">
        <v>765</v>
      </c>
      <c r="D2" s="2774"/>
      <c r="E2" s="2774"/>
      <c r="F2" s="2774"/>
      <c r="G2" s="2774"/>
      <c r="H2" s="2774"/>
      <c r="I2" s="2774"/>
      <c r="J2" s="2774"/>
      <c r="K2" s="2774"/>
      <c r="L2" s="2774"/>
      <c r="M2" s="2782"/>
    </row>
    <row r="3" spans="1:13" ht="48.75" customHeight="1">
      <c r="A3" s="2504"/>
      <c r="B3" s="112" t="s">
        <v>599</v>
      </c>
      <c r="C3" s="2472" t="s">
        <v>766</v>
      </c>
      <c r="D3" s="2509"/>
      <c r="E3" s="2509"/>
      <c r="F3" s="2473"/>
      <c r="G3" s="2473"/>
      <c r="H3" s="2473"/>
      <c r="I3" s="2473"/>
      <c r="J3" s="2473"/>
      <c r="K3" s="2473"/>
      <c r="L3" s="2473"/>
      <c r="M3" s="2474"/>
    </row>
    <row r="4" spans="1:13" ht="74.25" customHeight="1">
      <c r="A4" s="2504"/>
      <c r="B4" s="185" t="s">
        <v>40</v>
      </c>
      <c r="C4" s="739" t="s">
        <v>601</v>
      </c>
      <c r="D4" s="785"/>
      <c r="E4" s="186"/>
      <c r="F4" s="2510" t="s">
        <v>41</v>
      </c>
      <c r="G4" s="2511"/>
      <c r="H4" s="783">
        <v>424</v>
      </c>
      <c r="I4" s="2783" t="s">
        <v>767</v>
      </c>
      <c r="J4" s="2784"/>
      <c r="K4" s="2784"/>
      <c r="L4" s="2784"/>
      <c r="M4" s="2785"/>
    </row>
    <row r="5" spans="1:13" ht="16.5" customHeight="1">
      <c r="A5" s="2504"/>
      <c r="B5" s="111" t="s">
        <v>605</v>
      </c>
      <c r="C5" s="2472" t="s">
        <v>768</v>
      </c>
      <c r="D5" s="2473"/>
      <c r="E5" s="2473"/>
      <c r="F5" s="2473"/>
      <c r="G5" s="2473"/>
      <c r="H5" s="2473"/>
      <c r="I5" s="2473"/>
      <c r="J5" s="2473"/>
      <c r="K5" s="2473"/>
      <c r="L5" s="2473"/>
      <c r="M5" s="2474"/>
    </row>
    <row r="6" spans="1:13">
      <c r="A6" s="2504"/>
      <c r="B6" s="185" t="s">
        <v>607</v>
      </c>
      <c r="C6" s="2472" t="s">
        <v>769</v>
      </c>
      <c r="D6" s="2473"/>
      <c r="E6" s="2473"/>
      <c r="F6" s="2473"/>
      <c r="G6" s="2473"/>
      <c r="H6" s="2473"/>
      <c r="I6" s="2473"/>
      <c r="J6" s="2473"/>
      <c r="K6" s="2473"/>
      <c r="L6" s="2473"/>
      <c r="M6" s="2474"/>
    </row>
    <row r="7" spans="1:13">
      <c r="A7" s="2504"/>
      <c r="B7" s="110" t="s">
        <v>609</v>
      </c>
      <c r="C7" s="2515" t="s">
        <v>262</v>
      </c>
      <c r="D7" s="2516"/>
      <c r="E7" s="113"/>
      <c r="F7" s="113"/>
      <c r="G7" s="114"/>
      <c r="H7" s="115" t="s">
        <v>44</v>
      </c>
      <c r="I7" s="2517" t="s">
        <v>770</v>
      </c>
      <c r="J7" s="2516"/>
      <c r="K7" s="2516"/>
      <c r="L7" s="2516"/>
      <c r="M7" s="2518"/>
    </row>
    <row r="8" spans="1:13">
      <c r="A8" s="2504"/>
      <c r="B8" s="2482" t="s">
        <v>611</v>
      </c>
      <c r="C8" s="116"/>
      <c r="D8" s="117"/>
      <c r="E8" s="117"/>
      <c r="F8" s="117"/>
      <c r="G8" s="117"/>
      <c r="H8" s="117"/>
      <c r="I8" s="117"/>
      <c r="J8" s="117"/>
      <c r="K8" s="117"/>
      <c r="L8" s="118"/>
      <c r="M8" s="119"/>
    </row>
    <row r="9" spans="1:13">
      <c r="A9" s="2504"/>
      <c r="B9" s="2483"/>
      <c r="C9" s="2522" t="s">
        <v>729</v>
      </c>
      <c r="D9" s="2521"/>
      <c r="E9" s="120"/>
      <c r="F9" s="2521"/>
      <c r="G9" s="2521"/>
      <c r="H9" s="120"/>
      <c r="I9" s="2521"/>
      <c r="J9" s="2521"/>
      <c r="K9" s="120"/>
      <c r="L9" s="121"/>
      <c r="M9" s="122"/>
    </row>
    <row r="10" spans="1:13" ht="16.5" thickBot="1">
      <c r="A10" s="2504"/>
      <c r="B10" s="2484"/>
      <c r="C10" s="2522" t="s">
        <v>612</v>
      </c>
      <c r="D10" s="2521"/>
      <c r="E10" s="748"/>
      <c r="F10" s="2521" t="s">
        <v>612</v>
      </c>
      <c r="G10" s="2521"/>
      <c r="H10" s="748"/>
      <c r="I10" s="2521" t="s">
        <v>612</v>
      </c>
      <c r="J10" s="2521"/>
      <c r="K10" s="748"/>
      <c r="L10" s="123"/>
      <c r="M10" s="124"/>
    </row>
    <row r="11" spans="1:13" ht="150.75" customHeight="1" thickBot="1">
      <c r="A11" s="2504"/>
      <c r="B11" s="187" t="s">
        <v>613</v>
      </c>
      <c r="C11" s="2769" t="s">
        <v>771</v>
      </c>
      <c r="D11" s="2770"/>
      <c r="E11" s="2770"/>
      <c r="F11" s="2770"/>
      <c r="G11" s="2770"/>
      <c r="H11" s="2770"/>
      <c r="I11" s="2770"/>
      <c r="J11" s="2770"/>
      <c r="K11" s="2770"/>
      <c r="L11" s="2770"/>
      <c r="M11" s="2771"/>
    </row>
    <row r="12" spans="1:13" ht="15.75" customHeight="1">
      <c r="A12" s="2772" t="s">
        <v>615</v>
      </c>
      <c r="B12" s="191" t="s">
        <v>30</v>
      </c>
      <c r="C12" s="2773" t="s">
        <v>772</v>
      </c>
      <c r="D12" s="2774"/>
      <c r="E12" s="2775"/>
      <c r="F12" s="2775"/>
      <c r="G12" s="2775"/>
      <c r="H12" s="2775"/>
      <c r="I12" s="2775"/>
      <c r="J12" s="2775"/>
      <c r="K12" s="2775"/>
      <c r="L12" s="2775"/>
      <c r="M12" s="2776"/>
    </row>
    <row r="13" spans="1:13" ht="8.25" customHeight="1">
      <c r="A13" s="2477"/>
      <c r="B13" s="2482" t="s">
        <v>616</v>
      </c>
      <c r="C13" s="126"/>
      <c r="D13" s="127"/>
      <c r="E13" s="127"/>
      <c r="F13" s="127"/>
      <c r="G13" s="127"/>
      <c r="H13" s="127"/>
      <c r="I13" s="127"/>
      <c r="J13" s="127"/>
      <c r="K13" s="127"/>
      <c r="L13" s="127"/>
      <c r="M13" s="128"/>
    </row>
    <row r="14" spans="1:13" ht="9" customHeight="1">
      <c r="A14" s="2477"/>
      <c r="B14" s="2483"/>
      <c r="C14" s="129"/>
      <c r="D14" s="130"/>
      <c r="E14" s="872"/>
      <c r="F14" s="130"/>
      <c r="G14" s="872"/>
      <c r="H14" s="130"/>
      <c r="I14" s="872"/>
      <c r="J14" s="130"/>
      <c r="K14" s="872"/>
      <c r="L14" s="872"/>
      <c r="M14" s="873"/>
    </row>
    <row r="15" spans="1:13">
      <c r="A15" s="2477"/>
      <c r="B15" s="2483"/>
      <c r="C15" s="131" t="s">
        <v>617</v>
      </c>
      <c r="D15" s="132"/>
      <c r="E15" s="133" t="s">
        <v>618</v>
      </c>
      <c r="F15" s="132"/>
      <c r="G15" s="133" t="s">
        <v>619</v>
      </c>
      <c r="H15" s="132"/>
      <c r="I15" s="133" t="s">
        <v>620</v>
      </c>
      <c r="J15" s="134"/>
      <c r="K15" s="133"/>
      <c r="L15" s="133"/>
      <c r="M15" s="876"/>
    </row>
    <row r="16" spans="1:13">
      <c r="A16" s="2477"/>
      <c r="B16" s="2483"/>
      <c r="C16" s="131" t="s">
        <v>621</v>
      </c>
      <c r="D16" s="135"/>
      <c r="E16" s="133" t="s">
        <v>622</v>
      </c>
      <c r="F16" s="136"/>
      <c r="G16" s="133" t="s">
        <v>623</v>
      </c>
      <c r="H16" s="136"/>
      <c r="I16" s="133"/>
      <c r="J16" s="875"/>
      <c r="K16" s="133"/>
      <c r="L16" s="133"/>
      <c r="M16" s="876"/>
    </row>
    <row r="17" spans="1:13" ht="28.5">
      <c r="A17" s="2477"/>
      <c r="B17" s="2483"/>
      <c r="C17" s="131" t="s">
        <v>624</v>
      </c>
      <c r="D17" s="135"/>
      <c r="E17" s="133" t="s">
        <v>625</v>
      </c>
      <c r="F17" s="135"/>
      <c r="G17" s="133"/>
      <c r="H17" s="875"/>
      <c r="I17" s="133"/>
      <c r="J17" s="875"/>
      <c r="K17" s="133"/>
      <c r="L17" s="133"/>
      <c r="M17" s="876"/>
    </row>
    <row r="18" spans="1:13">
      <c r="A18" s="2477"/>
      <c r="B18" s="2483"/>
      <c r="C18" s="131" t="s">
        <v>626</v>
      </c>
      <c r="D18" s="136" t="s">
        <v>627</v>
      </c>
      <c r="E18" s="133" t="s">
        <v>628</v>
      </c>
      <c r="F18" s="2777" t="s">
        <v>773</v>
      </c>
      <c r="G18" s="2778"/>
      <c r="H18" s="2778"/>
      <c r="I18" s="2778"/>
      <c r="J18" s="2778"/>
      <c r="K18" s="2778"/>
      <c r="L18" s="2778"/>
      <c r="M18" s="2779"/>
    </row>
    <row r="19" spans="1:13" ht="9.75" customHeight="1">
      <c r="A19" s="2477"/>
      <c r="B19" s="2484"/>
      <c r="C19" s="137"/>
      <c r="D19" s="138"/>
      <c r="E19" s="138"/>
      <c r="F19" s="138"/>
      <c r="G19" s="138"/>
      <c r="H19" s="138"/>
      <c r="I19" s="138"/>
      <c r="J19" s="138"/>
      <c r="K19" s="138"/>
      <c r="L19" s="138"/>
      <c r="M19" s="139"/>
    </row>
    <row r="20" spans="1:13">
      <c r="A20" s="2477"/>
      <c r="B20" s="2482" t="s">
        <v>630</v>
      </c>
      <c r="C20" s="140"/>
      <c r="D20" s="141"/>
      <c r="E20" s="141"/>
      <c r="F20" s="141"/>
      <c r="G20" s="141"/>
      <c r="H20" s="141"/>
      <c r="I20" s="141"/>
      <c r="J20" s="141"/>
      <c r="K20" s="141"/>
      <c r="L20" s="118"/>
      <c r="M20" s="119"/>
    </row>
    <row r="21" spans="1:13">
      <c r="A21" s="2477"/>
      <c r="B21" s="2483"/>
      <c r="C21" s="131" t="s">
        <v>631</v>
      </c>
      <c r="D21" s="136"/>
      <c r="E21" s="142"/>
      <c r="F21" s="133" t="s">
        <v>632</v>
      </c>
      <c r="G21" s="135"/>
      <c r="H21" s="142"/>
      <c r="I21" s="133" t="s">
        <v>633</v>
      </c>
      <c r="J21" s="135" t="s">
        <v>627</v>
      </c>
      <c r="K21" s="142"/>
      <c r="L21" s="121"/>
      <c r="M21" s="122"/>
    </row>
    <row r="22" spans="1:13">
      <c r="A22" s="2477"/>
      <c r="B22" s="2483"/>
      <c r="C22" s="131" t="s">
        <v>634</v>
      </c>
      <c r="D22" s="143"/>
      <c r="E22" s="121"/>
      <c r="F22" s="133" t="s">
        <v>635</v>
      </c>
      <c r="G22" s="136"/>
      <c r="H22" s="121"/>
      <c r="I22" s="144"/>
      <c r="J22" s="121"/>
      <c r="K22" s="120"/>
      <c r="L22" s="121"/>
      <c r="M22" s="122"/>
    </row>
    <row r="23" spans="1:13">
      <c r="A23" s="2477"/>
      <c r="B23" s="2483"/>
      <c r="C23" s="145"/>
      <c r="D23" s="146"/>
      <c r="E23" s="146"/>
      <c r="F23" s="146"/>
      <c r="G23" s="146"/>
      <c r="H23" s="146"/>
      <c r="I23" s="146"/>
      <c r="J23" s="146"/>
      <c r="K23" s="146"/>
      <c r="L23" s="123"/>
      <c r="M23" s="124"/>
    </row>
    <row r="24" spans="1:13">
      <c r="A24" s="2477"/>
      <c r="B24" s="187" t="s">
        <v>636</v>
      </c>
      <c r="C24" s="148"/>
      <c r="D24" s="149"/>
      <c r="E24" s="149"/>
      <c r="F24" s="149"/>
      <c r="G24" s="149"/>
      <c r="H24" s="149"/>
      <c r="I24" s="149"/>
      <c r="J24" s="149"/>
      <c r="K24" s="149"/>
      <c r="L24" s="149"/>
      <c r="M24" s="150"/>
    </row>
    <row r="25" spans="1:13">
      <c r="A25" s="2477"/>
      <c r="B25" s="147"/>
      <c r="C25" s="151" t="s">
        <v>637</v>
      </c>
      <c r="D25" s="192">
        <v>35</v>
      </c>
      <c r="E25" s="193"/>
      <c r="F25" s="194" t="s">
        <v>638</v>
      </c>
      <c r="G25" s="195">
        <v>2020</v>
      </c>
      <c r="H25" s="193"/>
      <c r="I25" s="194" t="s">
        <v>639</v>
      </c>
      <c r="J25" s="196" t="s">
        <v>774</v>
      </c>
      <c r="K25" s="197"/>
      <c r="L25" s="198"/>
      <c r="M25" s="154"/>
    </row>
    <row r="26" spans="1:13">
      <c r="A26" s="2477"/>
      <c r="B26" s="111"/>
      <c r="C26" s="137"/>
      <c r="D26" s="199"/>
      <c r="E26" s="199"/>
      <c r="F26" s="199"/>
      <c r="G26" s="199"/>
      <c r="H26" s="199"/>
      <c r="I26" s="199"/>
      <c r="J26" s="199"/>
      <c r="K26" s="199"/>
      <c r="L26" s="199"/>
      <c r="M26" s="139"/>
    </row>
    <row r="27" spans="1:13">
      <c r="A27" s="2477"/>
      <c r="B27" s="2483" t="s">
        <v>641</v>
      </c>
      <c r="C27" s="155"/>
      <c r="D27" s="200"/>
      <c r="E27" s="200"/>
      <c r="F27" s="200"/>
      <c r="G27" s="200"/>
      <c r="H27" s="200"/>
      <c r="I27" s="200"/>
      <c r="J27" s="200"/>
      <c r="K27" s="200"/>
      <c r="L27" s="201"/>
      <c r="M27" s="122"/>
    </row>
    <row r="28" spans="1:13">
      <c r="A28" s="2477"/>
      <c r="B28" s="2483"/>
      <c r="C28" s="157" t="s">
        <v>642</v>
      </c>
      <c r="D28" s="202">
        <v>2021</v>
      </c>
      <c r="E28" s="203"/>
      <c r="F28" s="193" t="s">
        <v>643</v>
      </c>
      <c r="G28" s="204" t="s">
        <v>681</v>
      </c>
      <c r="H28" s="203"/>
      <c r="I28" s="194"/>
      <c r="J28" s="203"/>
      <c r="K28" s="203"/>
      <c r="L28" s="201"/>
      <c r="M28" s="122"/>
    </row>
    <row r="29" spans="1:13">
      <c r="A29" s="2477"/>
      <c r="B29" s="2483"/>
      <c r="C29" s="157"/>
      <c r="D29" s="205"/>
      <c r="E29" s="203"/>
      <c r="F29" s="193"/>
      <c r="G29" s="203"/>
      <c r="H29" s="203"/>
      <c r="I29" s="194"/>
      <c r="J29" s="203"/>
      <c r="K29" s="203"/>
      <c r="L29" s="201"/>
      <c r="M29" s="122"/>
    </row>
    <row r="30" spans="1:13">
      <c r="A30" s="2477"/>
      <c r="B30" s="187" t="s">
        <v>644</v>
      </c>
      <c r="C30" s="164"/>
      <c r="D30" s="206"/>
      <c r="E30" s="206"/>
      <c r="F30" s="206"/>
      <c r="G30" s="206"/>
      <c r="H30" s="206"/>
      <c r="I30" s="206"/>
      <c r="J30" s="206"/>
      <c r="K30" s="206"/>
      <c r="L30" s="206"/>
      <c r="M30" s="165"/>
    </row>
    <row r="31" spans="1:13">
      <c r="A31" s="2477"/>
      <c r="B31" s="147"/>
      <c r="C31" s="166"/>
      <c r="D31" s="207" t="s">
        <v>682</v>
      </c>
      <c r="E31" s="207"/>
      <c r="F31" s="207" t="s">
        <v>683</v>
      </c>
      <c r="G31" s="207"/>
      <c r="H31" s="208" t="s">
        <v>684</v>
      </c>
      <c r="I31" s="208"/>
      <c r="J31" s="208" t="s">
        <v>685</v>
      </c>
      <c r="K31" s="207"/>
      <c r="L31" s="207" t="s">
        <v>686</v>
      </c>
      <c r="M31" s="797"/>
    </row>
    <row r="32" spans="1:13">
      <c r="A32" s="2477"/>
      <c r="B32" s="147"/>
      <c r="C32" s="166"/>
      <c r="D32" s="192">
        <v>37</v>
      </c>
      <c r="E32" s="192"/>
      <c r="F32" s="192">
        <v>39</v>
      </c>
      <c r="G32" s="192"/>
      <c r="H32" s="192">
        <v>41</v>
      </c>
      <c r="I32" s="192"/>
      <c r="J32" s="192">
        <v>43</v>
      </c>
      <c r="K32" s="819"/>
      <c r="L32" s="192">
        <v>45</v>
      </c>
      <c r="M32" s="788"/>
    </row>
    <row r="33" spans="1:13">
      <c r="A33" s="2477"/>
      <c r="B33" s="147"/>
      <c r="C33" s="166"/>
      <c r="D33" s="207" t="s">
        <v>734</v>
      </c>
      <c r="E33" s="207"/>
      <c r="F33" s="207" t="s">
        <v>735</v>
      </c>
      <c r="G33" s="207"/>
      <c r="H33" s="208" t="s">
        <v>736</v>
      </c>
      <c r="I33" s="208"/>
      <c r="J33" s="208" t="s">
        <v>737</v>
      </c>
      <c r="K33" s="207"/>
      <c r="L33" s="207" t="s">
        <v>738</v>
      </c>
      <c r="M33" s="873"/>
    </row>
    <row r="34" spans="1:13">
      <c r="A34" s="2477"/>
      <c r="B34" s="147"/>
      <c r="C34" s="166"/>
      <c r="D34" s="209"/>
      <c r="E34" s="819"/>
      <c r="F34" s="209"/>
      <c r="G34" s="819"/>
      <c r="H34" s="209"/>
      <c r="I34" s="819"/>
      <c r="J34" s="209"/>
      <c r="K34" s="819"/>
      <c r="L34" s="209"/>
      <c r="M34" s="788"/>
    </row>
    <row r="35" spans="1:13">
      <c r="A35" s="2477"/>
      <c r="B35" s="147"/>
      <c r="C35" s="166"/>
      <c r="D35" s="207" t="s">
        <v>739</v>
      </c>
      <c r="E35" s="207"/>
      <c r="F35" s="207" t="s">
        <v>740</v>
      </c>
      <c r="G35" s="207"/>
      <c r="H35" s="208" t="s">
        <v>741</v>
      </c>
      <c r="I35" s="208"/>
      <c r="J35" s="208" t="s">
        <v>742</v>
      </c>
      <c r="K35" s="207"/>
      <c r="L35" s="207" t="s">
        <v>645</v>
      </c>
      <c r="M35" s="873"/>
    </row>
    <row r="36" spans="1:13">
      <c r="A36" s="2477"/>
      <c r="B36" s="147"/>
      <c r="C36" s="166"/>
      <c r="D36" s="209"/>
      <c r="E36" s="819"/>
      <c r="F36" s="209"/>
      <c r="G36" s="819"/>
      <c r="H36" s="209"/>
      <c r="I36" s="819"/>
      <c r="J36" s="209"/>
      <c r="K36" s="819"/>
      <c r="L36" s="209"/>
      <c r="M36" s="788"/>
    </row>
    <row r="37" spans="1:13">
      <c r="A37" s="2477"/>
      <c r="B37" s="147"/>
      <c r="C37" s="166"/>
      <c r="D37" s="210" t="s">
        <v>645</v>
      </c>
      <c r="E37" s="211"/>
      <c r="F37" s="210" t="s">
        <v>646</v>
      </c>
      <c r="G37" s="211"/>
      <c r="H37" s="212"/>
      <c r="I37" s="213"/>
      <c r="J37" s="212"/>
      <c r="K37" s="213"/>
      <c r="L37" s="212"/>
      <c r="M37" s="171"/>
    </row>
    <row r="38" spans="1:13">
      <c r="A38" s="2477"/>
      <c r="B38" s="147"/>
      <c r="C38" s="166"/>
      <c r="D38" s="209"/>
      <c r="E38" s="819"/>
      <c r="F38" s="2780">
        <v>45</v>
      </c>
      <c r="G38" s="2781"/>
      <c r="H38" s="214"/>
      <c r="I38" s="207"/>
      <c r="J38" s="214"/>
      <c r="K38" s="207"/>
      <c r="L38" s="214"/>
      <c r="M38" s="744"/>
    </row>
    <row r="39" spans="1:13">
      <c r="A39" s="2477"/>
      <c r="B39" s="111"/>
      <c r="C39" s="172"/>
      <c r="D39" s="123"/>
      <c r="E39" s="123"/>
      <c r="F39" s="123"/>
      <c r="G39" s="123"/>
      <c r="H39" s="2490"/>
      <c r="I39" s="2490"/>
      <c r="J39" s="753"/>
      <c r="K39" s="813"/>
      <c r="L39" s="753"/>
      <c r="M39" s="173"/>
    </row>
    <row r="40" spans="1:13" ht="18" customHeight="1">
      <c r="A40" s="2477"/>
      <c r="B40" s="2483" t="s">
        <v>647</v>
      </c>
      <c r="C40" s="190"/>
      <c r="D40" s="875"/>
      <c r="E40" s="875"/>
      <c r="F40" s="875"/>
      <c r="G40" s="875"/>
      <c r="H40" s="875"/>
      <c r="I40" s="875"/>
      <c r="J40" s="875"/>
      <c r="K40" s="875"/>
      <c r="L40" s="121"/>
      <c r="M40" s="122"/>
    </row>
    <row r="41" spans="1:13">
      <c r="A41" s="2477"/>
      <c r="B41" s="2483"/>
      <c r="C41" s="174"/>
      <c r="D41" s="175" t="s">
        <v>601</v>
      </c>
      <c r="E41" s="176" t="s">
        <v>171</v>
      </c>
      <c r="F41" s="2491" t="s">
        <v>648</v>
      </c>
      <c r="G41" s="2492" t="s">
        <v>687</v>
      </c>
      <c r="H41" s="2492"/>
      <c r="I41" s="2492"/>
      <c r="J41" s="2492"/>
      <c r="K41" s="860" t="s">
        <v>649</v>
      </c>
      <c r="L41" s="2786"/>
      <c r="M41" s="2787"/>
    </row>
    <row r="42" spans="1:13">
      <c r="A42" s="2477"/>
      <c r="B42" s="2483"/>
      <c r="C42" s="174"/>
      <c r="D42" s="177" t="s">
        <v>775</v>
      </c>
      <c r="E42" s="135"/>
      <c r="F42" s="2491"/>
      <c r="G42" s="2492"/>
      <c r="H42" s="2492"/>
      <c r="I42" s="2492"/>
      <c r="J42" s="2492"/>
      <c r="K42" s="121"/>
      <c r="L42" s="2788"/>
      <c r="M42" s="2789"/>
    </row>
    <row r="43" spans="1:13" ht="16.5" thickBot="1">
      <c r="A43" s="2477"/>
      <c r="B43" s="2484"/>
      <c r="C43" s="178"/>
      <c r="D43" s="123"/>
      <c r="E43" s="123"/>
      <c r="F43" s="123"/>
      <c r="G43" s="123"/>
      <c r="H43" s="123"/>
      <c r="I43" s="123"/>
      <c r="J43" s="123"/>
      <c r="K43" s="123"/>
      <c r="L43" s="121"/>
      <c r="M43" s="122"/>
    </row>
    <row r="44" spans="1:13" ht="72" customHeight="1">
      <c r="A44" s="2477"/>
      <c r="B44" s="110" t="s">
        <v>650</v>
      </c>
      <c r="C44" s="2773" t="s">
        <v>776</v>
      </c>
      <c r="D44" s="2774"/>
      <c r="E44" s="2774"/>
      <c r="F44" s="2774"/>
      <c r="G44" s="2774"/>
      <c r="H44" s="2774"/>
      <c r="I44" s="2774"/>
      <c r="J44" s="2774"/>
      <c r="K44" s="2774"/>
      <c r="L44" s="2774"/>
      <c r="M44" s="2782"/>
    </row>
    <row r="45" spans="1:13">
      <c r="A45" s="2477"/>
      <c r="B45" s="110" t="s">
        <v>652</v>
      </c>
      <c r="C45" s="2479" t="s">
        <v>777</v>
      </c>
      <c r="D45" s="2784"/>
      <c r="E45" s="2784"/>
      <c r="F45" s="2784"/>
      <c r="G45" s="2784"/>
      <c r="H45" s="2784"/>
      <c r="I45" s="2784"/>
      <c r="J45" s="2784"/>
      <c r="K45" s="2784"/>
      <c r="L45" s="2784"/>
      <c r="M45" s="2785"/>
    </row>
    <row r="46" spans="1:13">
      <c r="A46" s="2477"/>
      <c r="B46" s="110" t="s">
        <v>654</v>
      </c>
      <c r="C46" s="755">
        <v>10</v>
      </c>
      <c r="D46" s="756"/>
      <c r="E46" s="756"/>
      <c r="F46" s="756"/>
      <c r="G46" s="756"/>
      <c r="H46" s="756"/>
      <c r="I46" s="756"/>
      <c r="J46" s="756"/>
      <c r="K46" s="756"/>
      <c r="L46" s="756"/>
      <c r="M46" s="757"/>
    </row>
    <row r="47" spans="1:13">
      <c r="A47" s="2478"/>
      <c r="B47" s="110" t="s">
        <v>655</v>
      </c>
      <c r="C47" s="215">
        <v>44378</v>
      </c>
      <c r="D47" s="756"/>
      <c r="E47" s="756"/>
      <c r="F47" s="756"/>
      <c r="G47" s="756"/>
      <c r="H47" s="756"/>
      <c r="I47" s="756"/>
      <c r="J47" s="756"/>
      <c r="K47" s="756"/>
      <c r="L47" s="756"/>
      <c r="M47" s="757"/>
    </row>
    <row r="48" spans="1:13" ht="15.75" customHeight="1">
      <c r="A48" s="2470" t="s">
        <v>656</v>
      </c>
      <c r="B48" s="179" t="s">
        <v>657</v>
      </c>
      <c r="C48" s="2472" t="s">
        <v>499</v>
      </c>
      <c r="D48" s="2473"/>
      <c r="E48" s="2473"/>
      <c r="F48" s="2473"/>
      <c r="G48" s="2473"/>
      <c r="H48" s="2473"/>
      <c r="I48" s="2473"/>
      <c r="J48" s="2473"/>
      <c r="K48" s="2473"/>
      <c r="L48" s="2473"/>
      <c r="M48" s="2474"/>
    </row>
    <row r="49" spans="1:13">
      <c r="A49" s="2471"/>
      <c r="B49" s="179" t="s">
        <v>659</v>
      </c>
      <c r="C49" s="2472" t="s">
        <v>778</v>
      </c>
      <c r="D49" s="2473"/>
      <c r="E49" s="2473"/>
      <c r="F49" s="2473"/>
      <c r="G49" s="2473"/>
      <c r="H49" s="2473"/>
      <c r="I49" s="2473"/>
      <c r="J49" s="2473"/>
      <c r="K49" s="2473"/>
      <c r="L49" s="2473"/>
      <c r="M49" s="2474"/>
    </row>
    <row r="50" spans="1:13" ht="15.75" customHeight="1">
      <c r="A50" s="2471"/>
      <c r="B50" s="179" t="s">
        <v>661</v>
      </c>
      <c r="C50" s="2472" t="s">
        <v>497</v>
      </c>
      <c r="D50" s="2473"/>
      <c r="E50" s="2473"/>
      <c r="F50" s="2473"/>
      <c r="G50" s="2473"/>
      <c r="H50" s="2473"/>
      <c r="I50" s="2473"/>
      <c r="J50" s="2473"/>
      <c r="K50" s="2473"/>
      <c r="L50" s="2473"/>
      <c r="M50" s="2474"/>
    </row>
    <row r="51" spans="1:13" ht="15.75" customHeight="1">
      <c r="A51" s="2471"/>
      <c r="B51" s="180" t="s">
        <v>662</v>
      </c>
      <c r="C51" s="2472" t="s">
        <v>498</v>
      </c>
      <c r="D51" s="2473"/>
      <c r="E51" s="2473"/>
      <c r="F51" s="2473"/>
      <c r="G51" s="2473"/>
      <c r="H51" s="2473"/>
      <c r="I51" s="2473"/>
      <c r="J51" s="2473"/>
      <c r="K51" s="2473"/>
      <c r="L51" s="2473"/>
      <c r="M51" s="2474"/>
    </row>
    <row r="52" spans="1:13" ht="15.75" customHeight="1">
      <c r="A52" s="2471"/>
      <c r="B52" s="179" t="s">
        <v>663</v>
      </c>
      <c r="C52" s="2790" t="s">
        <v>500</v>
      </c>
      <c r="D52" s="2473"/>
      <c r="E52" s="2473"/>
      <c r="F52" s="2473"/>
      <c r="G52" s="2473"/>
      <c r="H52" s="2473"/>
      <c r="I52" s="2473"/>
      <c r="J52" s="2473"/>
      <c r="K52" s="2473"/>
      <c r="L52" s="2473"/>
      <c r="M52" s="2474"/>
    </row>
    <row r="53" spans="1:13" ht="16.5" thickBot="1">
      <c r="A53" s="2475"/>
      <c r="B53" s="868" t="s">
        <v>665</v>
      </c>
      <c r="C53" s="2791">
        <v>3108737445</v>
      </c>
      <c r="D53" s="2791"/>
      <c r="E53" s="2791"/>
      <c r="F53" s="2791"/>
      <c r="G53" s="2791"/>
      <c r="H53" s="2791"/>
      <c r="I53" s="2791"/>
      <c r="J53" s="2791"/>
      <c r="K53" s="2791"/>
      <c r="L53" s="2791"/>
      <c r="M53" s="2792"/>
    </row>
    <row r="54" spans="1:13" ht="15.75" customHeight="1">
      <c r="A54" s="2470" t="s">
        <v>667</v>
      </c>
      <c r="B54" s="216" t="s">
        <v>668</v>
      </c>
      <c r="C54" s="2793" t="s">
        <v>779</v>
      </c>
      <c r="D54" s="2793"/>
      <c r="E54" s="2793"/>
      <c r="F54" s="2793"/>
      <c r="G54" s="2793"/>
      <c r="H54" s="2793"/>
      <c r="I54" s="2793"/>
      <c r="J54" s="2793"/>
      <c r="K54" s="2793"/>
      <c r="L54" s="2793"/>
      <c r="M54" s="2794"/>
    </row>
    <row r="55" spans="1:13" ht="30" customHeight="1">
      <c r="A55" s="2471"/>
      <c r="B55" s="216" t="s">
        <v>670</v>
      </c>
      <c r="C55" s="2793" t="s">
        <v>671</v>
      </c>
      <c r="D55" s="2793"/>
      <c r="E55" s="2793"/>
      <c r="F55" s="2793"/>
      <c r="G55" s="2793"/>
      <c r="H55" s="2793"/>
      <c r="I55" s="2793"/>
      <c r="J55" s="2793"/>
      <c r="K55" s="2793"/>
      <c r="L55" s="2793"/>
      <c r="M55" s="2794"/>
    </row>
    <row r="56" spans="1:13" ht="30" customHeight="1" thickBot="1">
      <c r="A56" s="2471"/>
      <c r="B56" s="217" t="s">
        <v>44</v>
      </c>
      <c r="C56" s="2793" t="s">
        <v>770</v>
      </c>
      <c r="D56" s="2793"/>
      <c r="E56" s="2793"/>
      <c r="F56" s="2793"/>
      <c r="G56" s="2793"/>
      <c r="H56" s="2793"/>
      <c r="I56" s="2793"/>
      <c r="J56" s="2793"/>
      <c r="K56" s="2793"/>
      <c r="L56" s="2793"/>
      <c r="M56" s="2794"/>
    </row>
    <row r="57" spans="1:13" ht="36.75" customHeight="1" thickBot="1">
      <c r="A57" s="183" t="s">
        <v>672</v>
      </c>
      <c r="B57" s="184"/>
      <c r="C57" s="2463"/>
      <c r="D57" s="2464"/>
      <c r="E57" s="2464"/>
      <c r="F57" s="2464"/>
      <c r="G57" s="2464"/>
      <c r="H57" s="2464"/>
      <c r="I57" s="2464"/>
      <c r="J57" s="2464"/>
      <c r="K57" s="2464"/>
      <c r="L57" s="2464"/>
      <c r="M57" s="2465"/>
    </row>
  </sheetData>
  <mergeCells count="43">
    <mergeCell ref="C57:M57"/>
    <mergeCell ref="C52:M52"/>
    <mergeCell ref="C53:M53"/>
    <mergeCell ref="A54:A56"/>
    <mergeCell ref="C54:M54"/>
    <mergeCell ref="C55:M55"/>
    <mergeCell ref="C56:M56"/>
    <mergeCell ref="A48:A53"/>
    <mergeCell ref="C48:M48"/>
    <mergeCell ref="C49:M49"/>
    <mergeCell ref="C50:M50"/>
    <mergeCell ref="C51:M51"/>
    <mergeCell ref="F41:F42"/>
    <mergeCell ref="G41:J42"/>
    <mergeCell ref="L41:M42"/>
    <mergeCell ref="C44:M44"/>
    <mergeCell ref="C45:M45"/>
    <mergeCell ref="C11:M11"/>
    <mergeCell ref="A12:A47"/>
    <mergeCell ref="C12:M12"/>
    <mergeCell ref="B13:B19"/>
    <mergeCell ref="F18:M18"/>
    <mergeCell ref="B20:B23"/>
    <mergeCell ref="B27:B29"/>
    <mergeCell ref="F38:G38"/>
    <mergeCell ref="H39:I39"/>
    <mergeCell ref="B40:B43"/>
    <mergeCell ref="A2:A11"/>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700-000000000000}"/>
    <dataValidation type="list" allowBlank="1" showInputMessage="1" showErrorMessage="1" sqref="I7:M7" xr:uid="{00000000-0002-0000-0700-00000100000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00000000-0002-0000-0700-000002000000}"/>
    <dataValidation allowBlank="1" showInputMessage="1" showErrorMessage="1" prompt="Seleccione de la lista desplegable" sqref="B4 B7 H7" xr:uid="{00000000-0002-0000-0700-000003000000}"/>
    <dataValidation allowBlank="1" showInputMessage="1" showErrorMessage="1" prompt="Incluir una ficha por cada indicador, ya sea de producto o de resultado" sqref="B1" xr:uid="{00000000-0002-0000-0700-000004000000}"/>
    <dataValidation type="list" allowBlank="1" showInputMessage="1" showErrorMessage="1" sqref="C7 G41:J42 C4" xr:uid="{00000000-0002-0000-0700-000005000000}">
      <formula1>#N/A</formula1>
    </dataValidation>
  </dataValidations>
  <hyperlinks>
    <hyperlink ref="C52" r:id="rId1" xr:uid="{00000000-0004-0000-0700-000000000000}"/>
  </hyperlinks>
  <pageMargins left="0.7" right="0.7" top="0.75" bottom="0.75" header="0.3" footer="0.3"/>
  <legacy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M135"/>
  <sheetViews>
    <sheetView zoomScale="90" zoomScaleNormal="90" workbookViewId="0">
      <selection activeCell="I19" sqref="I19"/>
    </sheetView>
  </sheetViews>
  <sheetFormatPr baseColWidth="10" defaultColWidth="11.42578125" defaultRowHeight="15"/>
  <cols>
    <col min="2" max="2" width="21.5703125" customWidth="1"/>
    <col min="3" max="3" width="11.42578125" customWidth="1"/>
    <col min="5" max="5" width="36.7109375" customWidth="1"/>
    <col min="6" max="6" width="32.7109375" customWidth="1"/>
    <col min="7" max="7" width="28.7109375" customWidth="1"/>
    <col min="11" max="11" width="13.28515625" customWidth="1"/>
    <col min="12" max="12" width="38.28515625" customWidth="1"/>
    <col min="13" max="13" width="31.42578125" customWidth="1"/>
  </cols>
  <sheetData>
    <row r="1" spans="2:9">
      <c r="B1" s="1" t="s">
        <v>1570</v>
      </c>
    </row>
    <row r="2" spans="2:9">
      <c r="B2" t="s">
        <v>261</v>
      </c>
    </row>
    <row r="3" spans="2:9">
      <c r="B3" t="s">
        <v>1300</v>
      </c>
      <c r="E3" s="2" t="s">
        <v>1571</v>
      </c>
      <c r="F3" s="3" t="s">
        <v>1572</v>
      </c>
      <c r="I3" s="2" t="s">
        <v>1571</v>
      </c>
    </row>
    <row r="4" spans="2:9">
      <c r="B4" t="s">
        <v>199</v>
      </c>
      <c r="E4" s="4" t="s">
        <v>1573</v>
      </c>
      <c r="F4" s="4" t="s">
        <v>1574</v>
      </c>
      <c r="I4" s="4" t="s">
        <v>1573</v>
      </c>
    </row>
    <row r="5" spans="2:9">
      <c r="B5" t="s">
        <v>231</v>
      </c>
      <c r="E5" s="4" t="s">
        <v>1573</v>
      </c>
      <c r="F5" s="4" t="s">
        <v>1575</v>
      </c>
      <c r="I5" s="4" t="s">
        <v>262</v>
      </c>
    </row>
    <row r="6" spans="2:9">
      <c r="B6" t="s">
        <v>565</v>
      </c>
      <c r="E6" s="4" t="s">
        <v>262</v>
      </c>
      <c r="F6" s="4" t="s">
        <v>1110</v>
      </c>
      <c r="I6" s="4" t="s">
        <v>726</v>
      </c>
    </row>
    <row r="7" spans="2:9">
      <c r="B7" t="s">
        <v>209</v>
      </c>
      <c r="E7" s="4" t="s">
        <v>262</v>
      </c>
      <c r="F7" s="4" t="s">
        <v>1576</v>
      </c>
      <c r="I7" s="4" t="s">
        <v>1217</v>
      </c>
    </row>
    <row r="8" spans="2:9">
      <c r="B8" s="1" t="s">
        <v>1577</v>
      </c>
      <c r="E8" s="4" t="s">
        <v>262</v>
      </c>
      <c r="F8" s="4" t="s">
        <v>770</v>
      </c>
      <c r="I8" s="4" t="s">
        <v>1578</v>
      </c>
    </row>
    <row r="9" spans="2:9">
      <c r="B9" t="s">
        <v>119</v>
      </c>
      <c r="E9" s="4" t="s">
        <v>726</v>
      </c>
      <c r="F9" s="4" t="s">
        <v>727</v>
      </c>
      <c r="I9" s="4" t="s">
        <v>1579</v>
      </c>
    </row>
    <row r="10" spans="2:9">
      <c r="B10" t="s">
        <v>100</v>
      </c>
      <c r="E10" s="4" t="s">
        <v>726</v>
      </c>
      <c r="F10" s="4" t="s">
        <v>1580</v>
      </c>
      <c r="I10" s="4" t="s">
        <v>1314</v>
      </c>
    </row>
    <row r="11" spans="2:9">
      <c r="B11" t="s">
        <v>68</v>
      </c>
      <c r="E11" s="4" t="s">
        <v>1217</v>
      </c>
      <c r="F11" s="4" t="s">
        <v>1218</v>
      </c>
      <c r="I11" s="4" t="s">
        <v>962</v>
      </c>
    </row>
    <row r="12" spans="2:9">
      <c r="B12" t="s">
        <v>1581</v>
      </c>
      <c r="E12" s="4" t="s">
        <v>1578</v>
      </c>
      <c r="F12" s="4" t="s">
        <v>1582</v>
      </c>
      <c r="I12" s="4" t="s">
        <v>1149</v>
      </c>
    </row>
    <row r="13" spans="2:9">
      <c r="E13" s="4" t="s">
        <v>1578</v>
      </c>
      <c r="F13" s="4" t="s">
        <v>1583</v>
      </c>
      <c r="I13" s="4" t="s">
        <v>7</v>
      </c>
    </row>
    <row r="14" spans="2:9">
      <c r="E14" s="4" t="s">
        <v>1578</v>
      </c>
      <c r="F14" s="4" t="s">
        <v>1584</v>
      </c>
      <c r="I14" s="4" t="s">
        <v>882</v>
      </c>
    </row>
    <row r="15" spans="2:9">
      <c r="E15" s="4" t="s">
        <v>1578</v>
      </c>
      <c r="F15" s="4" t="s">
        <v>1585</v>
      </c>
      <c r="I15" s="4" t="s">
        <v>201</v>
      </c>
    </row>
    <row r="16" spans="2:9">
      <c r="E16" s="4" t="s">
        <v>1579</v>
      </c>
      <c r="F16" s="4" t="s">
        <v>831</v>
      </c>
      <c r="I16" s="4" t="s">
        <v>540</v>
      </c>
    </row>
    <row r="17" spans="1:12">
      <c r="E17" s="4" t="s">
        <v>1314</v>
      </c>
      <c r="F17" s="4" t="s">
        <v>1315</v>
      </c>
      <c r="I17" s="4" t="s">
        <v>464</v>
      </c>
    </row>
    <row r="18" spans="1:12">
      <c r="E18" s="4" t="s">
        <v>1314</v>
      </c>
      <c r="F18" s="4" t="s">
        <v>1586</v>
      </c>
      <c r="I18" s="4" t="s">
        <v>1273</v>
      </c>
    </row>
    <row r="19" spans="1:12">
      <c r="E19" s="4" t="s">
        <v>1314</v>
      </c>
      <c r="F19" s="4" t="s">
        <v>1587</v>
      </c>
    </row>
    <row r="20" spans="1:12">
      <c r="E20" s="4" t="s">
        <v>1314</v>
      </c>
      <c r="F20" s="4" t="s">
        <v>1588</v>
      </c>
    </row>
    <row r="21" spans="1:12">
      <c r="A21" s="1"/>
      <c r="E21" s="4" t="s">
        <v>962</v>
      </c>
      <c r="F21" s="4" t="s">
        <v>963</v>
      </c>
    </row>
    <row r="22" spans="1:12">
      <c r="A22" s="1"/>
      <c r="E22" s="4" t="s">
        <v>962</v>
      </c>
      <c r="F22" s="4" t="s">
        <v>1589</v>
      </c>
    </row>
    <row r="23" spans="1:12">
      <c r="E23" s="4" t="s">
        <v>962</v>
      </c>
      <c r="F23" s="4" t="s">
        <v>1590</v>
      </c>
      <c r="L23" s="1" t="s">
        <v>38</v>
      </c>
    </row>
    <row r="24" spans="1:12">
      <c r="E24" s="4" t="s">
        <v>1149</v>
      </c>
      <c r="F24" s="4" t="s">
        <v>701</v>
      </c>
      <c r="L24" t="s">
        <v>73</v>
      </c>
    </row>
    <row r="25" spans="1:12">
      <c r="E25" s="4" t="s">
        <v>1149</v>
      </c>
      <c r="F25" s="4" t="s">
        <v>1591</v>
      </c>
      <c r="L25" t="s">
        <v>862</v>
      </c>
    </row>
    <row r="26" spans="1:12">
      <c r="E26" s="4" t="s">
        <v>1149</v>
      </c>
      <c r="F26" s="4" t="s">
        <v>1592</v>
      </c>
      <c r="L26" t="s">
        <v>111</v>
      </c>
    </row>
    <row r="27" spans="1:12">
      <c r="E27" s="4" t="s">
        <v>7</v>
      </c>
      <c r="F27" s="4" t="s">
        <v>676</v>
      </c>
      <c r="L27" t="s">
        <v>178</v>
      </c>
    </row>
    <row r="28" spans="1:12">
      <c r="E28" s="4" t="s">
        <v>7</v>
      </c>
      <c r="F28" s="4" t="s">
        <v>610</v>
      </c>
      <c r="L28" t="s">
        <v>371</v>
      </c>
    </row>
    <row r="29" spans="1:12">
      <c r="E29" s="4" t="s">
        <v>882</v>
      </c>
      <c r="F29" s="4" t="s">
        <v>1439</v>
      </c>
      <c r="L29" t="s">
        <v>1593</v>
      </c>
    </row>
    <row r="30" spans="1:12">
      <c r="E30" s="4" t="s">
        <v>882</v>
      </c>
      <c r="F30" s="4" t="s">
        <v>883</v>
      </c>
      <c r="L30" t="s">
        <v>1594</v>
      </c>
    </row>
    <row r="31" spans="1:12">
      <c r="E31" s="4" t="s">
        <v>882</v>
      </c>
      <c r="F31" s="4" t="s">
        <v>1595</v>
      </c>
      <c r="L31" t="s">
        <v>411</v>
      </c>
    </row>
    <row r="32" spans="1:12">
      <c r="E32" s="4" t="s">
        <v>882</v>
      </c>
      <c r="F32" s="4" t="s">
        <v>1596</v>
      </c>
      <c r="L32" t="s">
        <v>1597</v>
      </c>
    </row>
    <row r="33" spans="2:12">
      <c r="E33" s="4" t="s">
        <v>882</v>
      </c>
      <c r="F33" s="4" t="s">
        <v>1598</v>
      </c>
      <c r="L33" t="s">
        <v>97</v>
      </c>
    </row>
    <row r="34" spans="2:12">
      <c r="B34" s="1" t="s">
        <v>1599</v>
      </c>
      <c r="E34" s="4" t="s">
        <v>882</v>
      </c>
      <c r="F34" s="4" t="s">
        <v>1600</v>
      </c>
      <c r="L34" t="s">
        <v>197</v>
      </c>
    </row>
    <row r="35" spans="2:12">
      <c r="B35" t="s">
        <v>1601</v>
      </c>
      <c r="E35" s="4" t="s">
        <v>882</v>
      </c>
      <c r="F35" s="4" t="s">
        <v>1602</v>
      </c>
      <c r="L35" t="s">
        <v>461</v>
      </c>
    </row>
    <row r="36" spans="2:12">
      <c r="B36" t="s">
        <v>76</v>
      </c>
      <c r="E36" s="4" t="s">
        <v>201</v>
      </c>
      <c r="F36" s="4" t="s">
        <v>1545</v>
      </c>
      <c r="L36" t="s">
        <v>574</v>
      </c>
    </row>
    <row r="37" spans="2:12">
      <c r="B37" t="s">
        <v>1603</v>
      </c>
      <c r="E37" s="4" t="s">
        <v>201</v>
      </c>
      <c r="F37" s="4" t="s">
        <v>1604</v>
      </c>
      <c r="L37" t="s">
        <v>1605</v>
      </c>
    </row>
    <row r="38" spans="2:12">
      <c r="B38" t="s">
        <v>1606</v>
      </c>
      <c r="E38" s="4" t="s">
        <v>201</v>
      </c>
      <c r="F38" s="4" t="s">
        <v>992</v>
      </c>
      <c r="L38" t="s">
        <v>1607</v>
      </c>
    </row>
    <row r="39" spans="2:12">
      <c r="E39" s="4" t="s">
        <v>201</v>
      </c>
      <c r="F39" s="4" t="s">
        <v>1608</v>
      </c>
      <c r="L39" t="s">
        <v>348</v>
      </c>
    </row>
    <row r="40" spans="2:12">
      <c r="E40" s="4" t="s">
        <v>540</v>
      </c>
      <c r="F40" s="4" t="s">
        <v>1609</v>
      </c>
    </row>
    <row r="41" spans="2:12">
      <c r="E41" s="4" t="s">
        <v>540</v>
      </c>
      <c r="F41" s="4" t="s">
        <v>782</v>
      </c>
    </row>
    <row r="42" spans="2:12">
      <c r="E42" s="4" t="s">
        <v>540</v>
      </c>
      <c r="F42" s="8" t="s">
        <v>1610</v>
      </c>
    </row>
    <row r="43" spans="2:12">
      <c r="E43" s="4" t="s">
        <v>540</v>
      </c>
      <c r="F43" s="4" t="s">
        <v>1611</v>
      </c>
    </row>
    <row r="44" spans="2:12">
      <c r="B44" s="1" t="s">
        <v>1612</v>
      </c>
      <c r="E44" s="4" t="s">
        <v>540</v>
      </c>
      <c r="F44" s="4" t="s">
        <v>1556</v>
      </c>
    </row>
    <row r="45" spans="2:12">
      <c r="B45" t="s">
        <v>601</v>
      </c>
      <c r="E45" s="4" t="s">
        <v>540</v>
      </c>
      <c r="F45" s="4" t="s">
        <v>1613</v>
      </c>
    </row>
    <row r="46" spans="2:12">
      <c r="B46" t="s">
        <v>171</v>
      </c>
      <c r="E46" s="4" t="s">
        <v>464</v>
      </c>
      <c r="F46" s="4" t="s">
        <v>1501</v>
      </c>
    </row>
    <row r="47" spans="2:12">
      <c r="E47" s="4" t="s">
        <v>464</v>
      </c>
      <c r="F47" s="4" t="s">
        <v>1614</v>
      </c>
    </row>
    <row r="48" spans="2:12">
      <c r="E48" s="4" t="s">
        <v>464</v>
      </c>
      <c r="F48" s="4" t="s">
        <v>1385</v>
      </c>
    </row>
    <row r="49" spans="2:13">
      <c r="B49" s="1" t="s">
        <v>1615</v>
      </c>
      <c r="E49" s="4" t="s">
        <v>464</v>
      </c>
      <c r="F49" s="4" t="s">
        <v>1524</v>
      </c>
    </row>
    <row r="50" spans="2:13">
      <c r="B50" t="s">
        <v>891</v>
      </c>
      <c r="E50" s="4" t="s">
        <v>464</v>
      </c>
      <c r="F50" s="4" t="s">
        <v>1616</v>
      </c>
    </row>
    <row r="51" spans="2:13">
      <c r="B51" t="s">
        <v>687</v>
      </c>
      <c r="E51" s="4" t="s">
        <v>464</v>
      </c>
      <c r="F51" s="4" t="s">
        <v>1617</v>
      </c>
    </row>
    <row r="52" spans="2:13">
      <c r="B52" t="s">
        <v>626</v>
      </c>
      <c r="E52" s="4" t="s">
        <v>464</v>
      </c>
      <c r="F52" s="4" t="s">
        <v>1618</v>
      </c>
    </row>
    <row r="53" spans="2:13">
      <c r="E53" s="4" t="s">
        <v>1273</v>
      </c>
      <c r="F53" s="4" t="s">
        <v>375</v>
      </c>
    </row>
    <row r="54" spans="2:13">
      <c r="L54" s="1" t="s">
        <v>38</v>
      </c>
      <c r="M54" s="1" t="s">
        <v>801</v>
      </c>
    </row>
    <row r="55" spans="2:13">
      <c r="L55" t="s">
        <v>73</v>
      </c>
      <c r="M55" s="10" t="s">
        <v>1619</v>
      </c>
    </row>
    <row r="56" spans="2:13">
      <c r="L56" t="s">
        <v>73</v>
      </c>
      <c r="M56" s="10" t="s">
        <v>1620</v>
      </c>
    </row>
    <row r="57" spans="2:13">
      <c r="L57" t="s">
        <v>73</v>
      </c>
      <c r="M57" s="10" t="s">
        <v>1621</v>
      </c>
    </row>
    <row r="58" spans="2:13">
      <c r="L58" t="s">
        <v>73</v>
      </c>
      <c r="M58" s="10" t="s">
        <v>1622</v>
      </c>
    </row>
    <row r="59" spans="2:13">
      <c r="L59" t="s">
        <v>73</v>
      </c>
      <c r="M59" s="10" t="s">
        <v>1623</v>
      </c>
    </row>
    <row r="60" spans="2:13">
      <c r="L60" t="s">
        <v>862</v>
      </c>
      <c r="M60" s="14" t="s">
        <v>1624</v>
      </c>
    </row>
    <row r="61" spans="2:13">
      <c r="L61" t="s">
        <v>862</v>
      </c>
      <c r="M61" s="14" t="s">
        <v>1625</v>
      </c>
    </row>
    <row r="62" spans="2:13">
      <c r="L62" t="s">
        <v>111</v>
      </c>
      <c r="M62" s="12" t="s">
        <v>1626</v>
      </c>
    </row>
    <row r="63" spans="2:13">
      <c r="L63" t="s">
        <v>111</v>
      </c>
      <c r="M63" s="12" t="s">
        <v>1627</v>
      </c>
    </row>
    <row r="64" spans="2:13">
      <c r="L64" t="s">
        <v>111</v>
      </c>
      <c r="M64" s="12" t="s">
        <v>1628</v>
      </c>
    </row>
    <row r="65" spans="12:13">
      <c r="L65" t="s">
        <v>111</v>
      </c>
      <c r="M65" s="12" t="s">
        <v>1629</v>
      </c>
    </row>
    <row r="66" spans="12:13">
      <c r="L66" t="s">
        <v>111</v>
      </c>
      <c r="M66" s="12" t="s">
        <v>1630</v>
      </c>
    </row>
    <row r="67" spans="12:13">
      <c r="L67" t="s">
        <v>111</v>
      </c>
      <c r="M67" s="12" t="s">
        <v>1631</v>
      </c>
    </row>
    <row r="68" spans="12:13">
      <c r="L68" t="s">
        <v>111</v>
      </c>
      <c r="M68" s="12" t="s">
        <v>1632</v>
      </c>
    </row>
    <row r="69" spans="12:13">
      <c r="L69" t="s">
        <v>111</v>
      </c>
      <c r="M69" s="12" t="s">
        <v>1633</v>
      </c>
    </row>
    <row r="70" spans="12:13">
      <c r="L70" t="s">
        <v>111</v>
      </c>
      <c r="M70" s="12" t="s">
        <v>1634</v>
      </c>
    </row>
    <row r="71" spans="12:13">
      <c r="L71" t="s">
        <v>111</v>
      </c>
      <c r="M71" s="12" t="s">
        <v>1635</v>
      </c>
    </row>
    <row r="72" spans="12:13">
      <c r="L72" t="s">
        <v>178</v>
      </c>
      <c r="M72" s="14" t="s">
        <v>1636</v>
      </c>
    </row>
    <row r="73" spans="12:13">
      <c r="L73" t="s">
        <v>178</v>
      </c>
      <c r="M73" s="14" t="s">
        <v>1637</v>
      </c>
    </row>
    <row r="74" spans="12:13">
      <c r="L74" t="s">
        <v>178</v>
      </c>
      <c r="M74" s="14" t="s">
        <v>1638</v>
      </c>
    </row>
    <row r="75" spans="12:13">
      <c r="L75" t="s">
        <v>178</v>
      </c>
      <c r="M75" s="14" t="s">
        <v>1639</v>
      </c>
    </row>
    <row r="76" spans="12:13">
      <c r="L76" t="s">
        <v>178</v>
      </c>
      <c r="M76" s="14" t="s">
        <v>1640</v>
      </c>
    </row>
    <row r="77" spans="12:13">
      <c r="L77" t="s">
        <v>178</v>
      </c>
      <c r="M77" s="14" t="s">
        <v>1641</v>
      </c>
    </row>
    <row r="78" spans="12:13">
      <c r="L78" t="s">
        <v>371</v>
      </c>
      <c r="M78" s="13" t="s">
        <v>1642</v>
      </c>
    </row>
    <row r="79" spans="12:13">
      <c r="L79" t="s">
        <v>371</v>
      </c>
      <c r="M79" s="13" t="s">
        <v>1643</v>
      </c>
    </row>
    <row r="80" spans="12:13">
      <c r="L80" t="s">
        <v>371</v>
      </c>
      <c r="M80" s="13" t="s">
        <v>1644</v>
      </c>
    </row>
    <row r="81" spans="12:13">
      <c r="L81" t="s">
        <v>371</v>
      </c>
      <c r="M81" s="13" t="s">
        <v>1645</v>
      </c>
    </row>
    <row r="82" spans="12:13">
      <c r="L82" t="s">
        <v>371</v>
      </c>
      <c r="M82" s="13" t="s">
        <v>1646</v>
      </c>
    </row>
    <row r="83" spans="12:13">
      <c r="L83" t="s">
        <v>371</v>
      </c>
      <c r="M83" s="13" t="s">
        <v>1647</v>
      </c>
    </row>
    <row r="84" spans="12:13">
      <c r="L84" t="s">
        <v>371</v>
      </c>
      <c r="M84" s="13" t="s">
        <v>1648</v>
      </c>
    </row>
    <row r="85" spans="12:13">
      <c r="L85" t="s">
        <v>371</v>
      </c>
      <c r="M85" s="13" t="s">
        <v>1649</v>
      </c>
    </row>
    <row r="86" spans="12:13">
      <c r="L86" t="s">
        <v>1593</v>
      </c>
      <c r="M86" t="s">
        <v>1650</v>
      </c>
    </row>
    <row r="87" spans="12:13">
      <c r="L87" t="s">
        <v>1593</v>
      </c>
      <c r="M87" t="s">
        <v>1651</v>
      </c>
    </row>
    <row r="88" spans="12:13">
      <c r="L88" t="s">
        <v>1593</v>
      </c>
      <c r="M88" t="s">
        <v>1652</v>
      </c>
    </row>
    <row r="89" spans="12:13">
      <c r="L89" t="s">
        <v>1593</v>
      </c>
      <c r="M89" t="s">
        <v>1653</v>
      </c>
    </row>
    <row r="90" spans="12:13">
      <c r="L90" t="s">
        <v>1593</v>
      </c>
      <c r="M90" t="s">
        <v>1654</v>
      </c>
    </row>
    <row r="91" spans="12:13">
      <c r="L91" t="s">
        <v>1594</v>
      </c>
      <c r="M91" s="9" t="s">
        <v>1655</v>
      </c>
    </row>
    <row r="92" spans="12:13">
      <c r="L92" t="s">
        <v>1594</v>
      </c>
      <c r="M92" s="9" t="s">
        <v>1656</v>
      </c>
    </row>
    <row r="93" spans="12:13">
      <c r="L93" t="s">
        <v>1594</v>
      </c>
      <c r="M93" s="9" t="s">
        <v>1657</v>
      </c>
    </row>
    <row r="94" spans="12:13">
      <c r="L94" t="s">
        <v>1594</v>
      </c>
      <c r="M94" s="9" t="s">
        <v>1658</v>
      </c>
    </row>
    <row r="95" spans="12:13">
      <c r="L95" t="s">
        <v>411</v>
      </c>
      <c r="M95" t="s">
        <v>1659</v>
      </c>
    </row>
    <row r="96" spans="12:13">
      <c r="L96" t="s">
        <v>411</v>
      </c>
      <c r="M96" t="s">
        <v>1660</v>
      </c>
    </row>
    <row r="97" spans="12:13">
      <c r="L97" t="s">
        <v>411</v>
      </c>
      <c r="M97" t="s">
        <v>1661</v>
      </c>
    </row>
    <row r="98" spans="12:13">
      <c r="L98" t="s">
        <v>411</v>
      </c>
      <c r="M98" t="s">
        <v>1662</v>
      </c>
    </row>
    <row r="99" spans="12:13">
      <c r="L99" t="s">
        <v>411</v>
      </c>
      <c r="M99" t="s">
        <v>1663</v>
      </c>
    </row>
    <row r="100" spans="12:13">
      <c r="L100" t="s">
        <v>411</v>
      </c>
      <c r="M100" t="s">
        <v>1664</v>
      </c>
    </row>
    <row r="101" spans="12:13">
      <c r="L101" t="s">
        <v>411</v>
      </c>
      <c r="M101" t="s">
        <v>1665</v>
      </c>
    </row>
    <row r="102" spans="12:13">
      <c r="L102" t="s">
        <v>411</v>
      </c>
      <c r="M102" t="s">
        <v>1666</v>
      </c>
    </row>
    <row r="103" spans="12:13">
      <c r="L103" t="s">
        <v>411</v>
      </c>
      <c r="M103" t="s">
        <v>1667</v>
      </c>
    </row>
    <row r="104" spans="12:13">
      <c r="L104" t="s">
        <v>411</v>
      </c>
      <c r="M104" t="s">
        <v>1668</v>
      </c>
    </row>
    <row r="105" spans="12:13">
      <c r="L105" t="s">
        <v>1669</v>
      </c>
      <c r="M105" s="12" t="s">
        <v>1670</v>
      </c>
    </row>
    <row r="106" spans="12:13">
      <c r="L106" t="s">
        <v>1669</v>
      </c>
      <c r="M106" s="12" t="s">
        <v>1671</v>
      </c>
    </row>
    <row r="107" spans="12:13">
      <c r="L107" t="s">
        <v>1669</v>
      </c>
      <c r="M107" s="12" t="s">
        <v>1672</v>
      </c>
    </row>
    <row r="108" spans="12:13">
      <c r="L108" t="s">
        <v>1669</v>
      </c>
      <c r="M108" s="12" t="s">
        <v>1673</v>
      </c>
    </row>
    <row r="109" spans="12:13">
      <c r="L109" t="s">
        <v>1669</v>
      </c>
      <c r="M109" s="12" t="s">
        <v>1674</v>
      </c>
    </row>
    <row r="110" spans="12:13">
      <c r="L110" t="s">
        <v>1669</v>
      </c>
      <c r="M110" s="12" t="s">
        <v>1675</v>
      </c>
    </row>
    <row r="111" spans="12:13">
      <c r="L111" t="s">
        <v>97</v>
      </c>
      <c r="M111" t="s">
        <v>1676</v>
      </c>
    </row>
    <row r="112" spans="12:13">
      <c r="L112" t="s">
        <v>97</v>
      </c>
      <c r="M112" t="s">
        <v>1677</v>
      </c>
    </row>
    <row r="113" spans="12:13">
      <c r="L113" t="s">
        <v>97</v>
      </c>
      <c r="M113" t="s">
        <v>1678</v>
      </c>
    </row>
    <row r="114" spans="12:13">
      <c r="L114" t="s">
        <v>197</v>
      </c>
      <c r="M114" s="9" t="s">
        <v>1679</v>
      </c>
    </row>
    <row r="115" spans="12:13">
      <c r="L115" t="s">
        <v>197</v>
      </c>
      <c r="M115" s="9" t="s">
        <v>1680</v>
      </c>
    </row>
    <row r="116" spans="12:13">
      <c r="L116" t="s">
        <v>197</v>
      </c>
      <c r="M116" s="9" t="s">
        <v>1681</v>
      </c>
    </row>
    <row r="117" spans="12:13">
      <c r="L117" t="s">
        <v>197</v>
      </c>
      <c r="M117" s="9" t="s">
        <v>1682</v>
      </c>
    </row>
    <row r="118" spans="12:13">
      <c r="L118" t="s">
        <v>197</v>
      </c>
      <c r="M118" s="9" t="s">
        <v>1683</v>
      </c>
    </row>
    <row r="119" spans="12:13">
      <c r="L119" t="s">
        <v>197</v>
      </c>
      <c r="M119" s="9" t="s">
        <v>1684</v>
      </c>
    </row>
    <row r="120" spans="12:13">
      <c r="L120" t="s">
        <v>197</v>
      </c>
      <c r="M120" s="9" t="s">
        <v>1684</v>
      </c>
    </row>
    <row r="121" spans="12:13">
      <c r="L121" t="s">
        <v>461</v>
      </c>
      <c r="M121" t="s">
        <v>1685</v>
      </c>
    </row>
    <row r="122" spans="12:13">
      <c r="L122" t="s">
        <v>461</v>
      </c>
      <c r="M122" t="s">
        <v>1686</v>
      </c>
    </row>
    <row r="123" spans="12:13">
      <c r="L123" t="s">
        <v>461</v>
      </c>
      <c r="M123" t="s">
        <v>1687</v>
      </c>
    </row>
    <row r="124" spans="12:13">
      <c r="L124" t="s">
        <v>461</v>
      </c>
      <c r="M124" t="s">
        <v>1688</v>
      </c>
    </row>
    <row r="125" spans="12:13">
      <c r="L125" t="s">
        <v>461</v>
      </c>
      <c r="M125" t="s">
        <v>1689</v>
      </c>
    </row>
    <row r="126" spans="12:13">
      <c r="L126" t="s">
        <v>574</v>
      </c>
      <c r="M126" s="15" t="s">
        <v>1690</v>
      </c>
    </row>
    <row r="127" spans="12:13">
      <c r="L127" t="s">
        <v>574</v>
      </c>
      <c r="M127" s="15" t="s">
        <v>1691</v>
      </c>
    </row>
    <row r="128" spans="12:13">
      <c r="L128" t="s">
        <v>1605</v>
      </c>
      <c r="M128" t="s">
        <v>1692</v>
      </c>
    </row>
    <row r="129" spans="12:13">
      <c r="L129" t="s">
        <v>1605</v>
      </c>
      <c r="M129" t="s">
        <v>1693</v>
      </c>
    </row>
    <row r="130" spans="12:13">
      <c r="L130" t="s">
        <v>1607</v>
      </c>
      <c r="M130" s="11" t="s">
        <v>1694</v>
      </c>
    </row>
    <row r="131" spans="12:13">
      <c r="L131" t="s">
        <v>1607</v>
      </c>
      <c r="M131" s="11" t="s">
        <v>1695</v>
      </c>
    </row>
    <row r="132" spans="12:13">
      <c r="L132" t="s">
        <v>348</v>
      </c>
      <c r="M132" t="s">
        <v>1696</v>
      </c>
    </row>
    <row r="133" spans="12:13">
      <c r="L133" t="s">
        <v>348</v>
      </c>
      <c r="M133" t="s">
        <v>1697</v>
      </c>
    </row>
    <row r="134" spans="12:13">
      <c r="L134" t="s">
        <v>348</v>
      </c>
      <c r="M134" t="s">
        <v>1698</v>
      </c>
    </row>
    <row r="135" spans="12:13">
      <c r="L135" t="s">
        <v>348</v>
      </c>
      <c r="M135" t="s">
        <v>1699</v>
      </c>
    </row>
  </sheetData>
  <sheetProtection algorithmName="SHA-512" hashValue="99cTbabjxCT6A9HZRdZtwo6iekHpB8XclZ6OrYP7lXFkEytEAEsmHH90l3mUZdntAVHjKWK9tv/yAG4W5p5aDQ==" saltValue="mlGK+wPiawWG+B1IKTcMx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4B084"/>
  </sheetPr>
  <dimension ref="A1:M58"/>
  <sheetViews>
    <sheetView zoomScale="80" zoomScaleNormal="80" workbookViewId="0">
      <selection activeCell="C2" sqref="C2:M2"/>
    </sheetView>
  </sheetViews>
  <sheetFormatPr baseColWidth="10" defaultColWidth="11.42578125" defaultRowHeight="15.75"/>
  <cols>
    <col min="1" max="1" width="25.140625" style="5" customWidth="1"/>
    <col min="2" max="2" width="39.140625" style="7" customWidth="1"/>
    <col min="3" max="16384" width="11.42578125" style="5"/>
  </cols>
  <sheetData>
    <row r="1" spans="1:13" ht="16.5" customHeight="1">
      <c r="A1" s="105"/>
      <c r="B1" s="106" t="s">
        <v>780</v>
      </c>
      <c r="C1" s="107"/>
      <c r="D1" s="107"/>
      <c r="E1" s="107"/>
      <c r="F1" s="107"/>
      <c r="G1" s="107"/>
      <c r="H1" s="107"/>
      <c r="I1" s="107"/>
      <c r="J1" s="107"/>
      <c r="K1" s="107"/>
      <c r="L1" s="107"/>
      <c r="M1" s="108"/>
    </row>
    <row r="2" spans="1:13" ht="18" customHeight="1">
      <c r="A2" s="2503" t="s">
        <v>596</v>
      </c>
      <c r="B2" s="221" t="s">
        <v>597</v>
      </c>
      <c r="C2" s="2773" t="s">
        <v>526</v>
      </c>
      <c r="D2" s="2774"/>
      <c r="E2" s="2774"/>
      <c r="F2" s="2774"/>
      <c r="G2" s="2774"/>
      <c r="H2" s="2774"/>
      <c r="I2" s="2774"/>
      <c r="J2" s="2774"/>
      <c r="K2" s="2774"/>
      <c r="L2" s="2774"/>
      <c r="M2" s="2782"/>
    </row>
    <row r="3" spans="1:13" ht="30" customHeight="1">
      <c r="A3" s="2504"/>
      <c r="B3" s="222" t="s">
        <v>599</v>
      </c>
      <c r="C3" s="2472" t="s">
        <v>781</v>
      </c>
      <c r="D3" s="2509"/>
      <c r="E3" s="2509"/>
      <c r="F3" s="2473"/>
      <c r="G3" s="2473"/>
      <c r="H3" s="2473"/>
      <c r="I3" s="2473"/>
      <c r="J3" s="2473"/>
      <c r="K3" s="2473"/>
      <c r="L3" s="2473"/>
      <c r="M3" s="2474"/>
    </row>
    <row r="4" spans="1:13" ht="27.75" customHeight="1">
      <c r="A4" s="2504"/>
      <c r="B4" s="865" t="s">
        <v>40</v>
      </c>
      <c r="C4" s="739"/>
      <c r="D4" s="785"/>
      <c r="E4" s="218"/>
      <c r="F4" s="2795" t="s">
        <v>41</v>
      </c>
      <c r="G4" s="2796"/>
      <c r="H4" s="783"/>
      <c r="I4" s="741"/>
      <c r="J4" s="741"/>
      <c r="K4" s="741"/>
      <c r="L4" s="741"/>
      <c r="M4" s="742"/>
    </row>
    <row r="5" spans="1:13" ht="16.5" customHeight="1">
      <c r="A5" s="2504"/>
      <c r="B5" s="864" t="s">
        <v>605</v>
      </c>
      <c r="C5" s="2512"/>
      <c r="D5" s="2513"/>
      <c r="E5" s="2513"/>
      <c r="F5" s="2513"/>
      <c r="G5" s="2513"/>
      <c r="H5" s="2513"/>
      <c r="I5" s="2513"/>
      <c r="J5" s="2513"/>
      <c r="K5" s="2513"/>
      <c r="L5" s="2513"/>
      <c r="M5" s="2514"/>
    </row>
    <row r="6" spans="1:13">
      <c r="A6" s="2504"/>
      <c r="B6" s="865" t="s">
        <v>607</v>
      </c>
      <c r="C6" s="2802"/>
      <c r="D6" s="2803"/>
      <c r="E6" s="2803"/>
      <c r="F6" s="2803"/>
      <c r="G6" s="2803"/>
      <c r="H6" s="2803"/>
      <c r="I6" s="2803"/>
      <c r="J6" s="2803"/>
      <c r="K6" s="2803"/>
      <c r="L6" s="2803"/>
      <c r="M6" s="2804"/>
    </row>
    <row r="7" spans="1:13">
      <c r="A7" s="2504"/>
      <c r="B7" s="223" t="s">
        <v>609</v>
      </c>
      <c r="C7" s="2515" t="s">
        <v>540</v>
      </c>
      <c r="D7" s="2516"/>
      <c r="E7" s="113"/>
      <c r="F7" s="113"/>
      <c r="G7" s="114"/>
      <c r="H7" s="224" t="s">
        <v>44</v>
      </c>
      <c r="I7" s="2517" t="s">
        <v>782</v>
      </c>
      <c r="J7" s="2516"/>
      <c r="K7" s="2516"/>
      <c r="L7" s="2516"/>
      <c r="M7" s="2518"/>
    </row>
    <row r="8" spans="1:13" ht="15.75" customHeight="1">
      <c r="A8" s="2504"/>
      <c r="B8" s="2797" t="s">
        <v>611</v>
      </c>
      <c r="C8" s="116"/>
      <c r="D8" s="117"/>
      <c r="E8" s="117"/>
      <c r="F8" s="117"/>
      <c r="G8" s="117"/>
      <c r="H8" s="117"/>
      <c r="I8" s="117"/>
      <c r="J8" s="117"/>
      <c r="K8" s="117"/>
      <c r="L8" s="118"/>
      <c r="M8" s="119"/>
    </row>
    <row r="9" spans="1:13">
      <c r="A9" s="2504"/>
      <c r="B9" s="2798"/>
      <c r="C9" s="2522" t="s">
        <v>783</v>
      </c>
      <c r="D9" s="2521"/>
      <c r="E9" s="120"/>
      <c r="F9" s="2521"/>
      <c r="G9" s="2521"/>
      <c r="H9" s="120"/>
      <c r="I9" s="2521"/>
      <c r="J9" s="2521"/>
      <c r="K9" s="120"/>
      <c r="L9" s="121"/>
      <c r="M9" s="122"/>
    </row>
    <row r="10" spans="1:13">
      <c r="A10" s="2504"/>
      <c r="B10" s="2799"/>
      <c r="C10" s="2522" t="s">
        <v>612</v>
      </c>
      <c r="D10" s="2521"/>
      <c r="E10" s="748"/>
      <c r="F10" s="2521" t="s">
        <v>612</v>
      </c>
      <c r="G10" s="2521"/>
      <c r="H10" s="748"/>
      <c r="I10" s="2521" t="s">
        <v>612</v>
      </c>
      <c r="J10" s="2521"/>
      <c r="K10" s="748"/>
      <c r="L10" s="123"/>
      <c r="M10" s="124"/>
    </row>
    <row r="11" spans="1:13" ht="66.75" customHeight="1">
      <c r="A11" s="2505"/>
      <c r="B11" s="222" t="s">
        <v>613</v>
      </c>
      <c r="C11" s="2800" t="s">
        <v>784</v>
      </c>
      <c r="D11" s="2486"/>
      <c r="E11" s="2486"/>
      <c r="F11" s="2486"/>
      <c r="G11" s="2486"/>
      <c r="H11" s="2486"/>
      <c r="I11" s="2486"/>
      <c r="J11" s="2486"/>
      <c r="K11" s="2486"/>
      <c r="L11" s="2486"/>
      <c r="M11" s="2801"/>
    </row>
    <row r="12" spans="1:13" ht="15.75" customHeight="1">
      <c r="A12" s="2476" t="s">
        <v>615</v>
      </c>
      <c r="B12" s="223" t="s">
        <v>30</v>
      </c>
      <c r="C12" s="2800" t="s">
        <v>785</v>
      </c>
      <c r="D12" s="2486"/>
      <c r="E12" s="2486"/>
      <c r="F12" s="2486"/>
      <c r="G12" s="2486"/>
      <c r="H12" s="2486"/>
      <c r="I12" s="2486"/>
      <c r="J12" s="2486"/>
      <c r="K12" s="2486"/>
      <c r="L12" s="2486"/>
      <c r="M12" s="2801"/>
    </row>
    <row r="13" spans="1:13" ht="8.25" customHeight="1">
      <c r="A13" s="2477"/>
      <c r="B13" s="2797" t="s">
        <v>616</v>
      </c>
      <c r="C13" s="126"/>
      <c r="D13" s="127"/>
      <c r="E13" s="127"/>
      <c r="F13" s="127"/>
      <c r="G13" s="127"/>
      <c r="H13" s="127"/>
      <c r="I13" s="127"/>
      <c r="J13" s="127"/>
      <c r="K13" s="127"/>
      <c r="L13" s="127"/>
      <c r="M13" s="128"/>
    </row>
    <row r="14" spans="1:13" ht="9" customHeight="1">
      <c r="A14" s="2477"/>
      <c r="B14" s="2798"/>
      <c r="C14" s="129"/>
      <c r="D14" s="130"/>
      <c r="E14" s="872"/>
      <c r="F14" s="130"/>
      <c r="G14" s="872"/>
      <c r="H14" s="130"/>
      <c r="I14" s="872"/>
      <c r="J14" s="130"/>
      <c r="K14" s="872"/>
      <c r="L14" s="872"/>
      <c r="M14" s="873"/>
    </row>
    <row r="15" spans="1:13">
      <c r="A15" s="2477"/>
      <c r="B15" s="2798"/>
      <c r="C15" s="131" t="s">
        <v>617</v>
      </c>
      <c r="D15" s="132"/>
      <c r="E15" s="133" t="s">
        <v>618</v>
      </c>
      <c r="F15" s="132"/>
      <c r="G15" s="133" t="s">
        <v>619</v>
      </c>
      <c r="H15" s="132"/>
      <c r="I15" s="133" t="s">
        <v>620</v>
      </c>
      <c r="J15" s="134"/>
      <c r="K15" s="133"/>
      <c r="L15" s="133"/>
      <c r="M15" s="876"/>
    </row>
    <row r="16" spans="1:13">
      <c r="A16" s="2477"/>
      <c r="B16" s="2798"/>
      <c r="C16" s="131" t="s">
        <v>621</v>
      </c>
      <c r="D16" s="135"/>
      <c r="E16" s="133" t="s">
        <v>622</v>
      </c>
      <c r="F16" s="135" t="s">
        <v>775</v>
      </c>
      <c r="G16" s="133" t="s">
        <v>623</v>
      </c>
      <c r="H16" s="136"/>
      <c r="I16" s="133"/>
      <c r="J16" s="875"/>
      <c r="K16" s="133"/>
      <c r="L16" s="133"/>
      <c r="M16" s="876"/>
    </row>
    <row r="17" spans="1:13" ht="28.5">
      <c r="A17" s="2477"/>
      <c r="B17" s="2798"/>
      <c r="C17" s="131" t="s">
        <v>624</v>
      </c>
      <c r="D17" s="135"/>
      <c r="E17" s="133" t="s">
        <v>625</v>
      </c>
      <c r="F17" s="135"/>
      <c r="G17" s="133"/>
      <c r="H17" s="875"/>
      <c r="I17" s="133"/>
      <c r="J17" s="875"/>
      <c r="K17" s="133"/>
      <c r="L17" s="133"/>
      <c r="M17" s="876"/>
    </row>
    <row r="18" spans="1:13">
      <c r="A18" s="2477"/>
      <c r="B18" s="2798"/>
      <c r="C18" s="131" t="s">
        <v>626</v>
      </c>
      <c r="D18" s="136"/>
      <c r="E18" s="133" t="s">
        <v>628</v>
      </c>
      <c r="F18" s="219">
        <v>1</v>
      </c>
      <c r="G18" s="784"/>
      <c r="H18" s="784"/>
      <c r="I18" s="784"/>
      <c r="J18" s="784"/>
      <c r="K18" s="784"/>
      <c r="L18" s="784"/>
      <c r="M18" s="469"/>
    </row>
    <row r="19" spans="1:13" ht="9.75" customHeight="1">
      <c r="A19" s="2477"/>
      <c r="B19" s="2799"/>
      <c r="C19" s="137"/>
      <c r="D19" s="138"/>
      <c r="E19" s="138"/>
      <c r="F19" s="138"/>
      <c r="G19" s="138"/>
      <c r="H19" s="138"/>
      <c r="I19" s="138"/>
      <c r="J19" s="138"/>
      <c r="K19" s="138"/>
      <c r="L19" s="138"/>
      <c r="M19" s="139"/>
    </row>
    <row r="20" spans="1:13">
      <c r="A20" s="2477"/>
      <c r="B20" s="2797" t="s">
        <v>630</v>
      </c>
      <c r="C20" s="140"/>
      <c r="D20" s="141"/>
      <c r="E20" s="141"/>
      <c r="F20" s="141"/>
      <c r="G20" s="141"/>
      <c r="H20" s="141"/>
      <c r="I20" s="141"/>
      <c r="J20" s="141"/>
      <c r="K20" s="141"/>
      <c r="L20" s="118"/>
      <c r="M20" s="119"/>
    </row>
    <row r="21" spans="1:13">
      <c r="A21" s="2477"/>
      <c r="B21" s="2798"/>
      <c r="C21" s="131" t="s">
        <v>631</v>
      </c>
      <c r="D21" s="136"/>
      <c r="E21" s="142"/>
      <c r="F21" s="133" t="s">
        <v>632</v>
      </c>
      <c r="G21" s="135"/>
      <c r="H21" s="142"/>
      <c r="I21" s="133" t="s">
        <v>633</v>
      </c>
      <c r="J21" s="135"/>
      <c r="K21" s="142"/>
      <c r="L21" s="121"/>
      <c r="M21" s="122"/>
    </row>
    <row r="22" spans="1:13">
      <c r="A22" s="2477"/>
      <c r="B22" s="2798"/>
      <c r="C22" s="131" t="s">
        <v>634</v>
      </c>
      <c r="D22" s="143"/>
      <c r="E22" s="121"/>
      <c r="F22" s="133" t="s">
        <v>635</v>
      </c>
      <c r="G22" s="136" t="s">
        <v>775</v>
      </c>
      <c r="H22" s="121"/>
      <c r="I22" s="144"/>
      <c r="J22" s="121"/>
      <c r="K22" s="120"/>
      <c r="L22" s="121"/>
      <c r="M22" s="122"/>
    </row>
    <row r="23" spans="1:13">
      <c r="A23" s="2477"/>
      <c r="B23" s="2798"/>
      <c r="C23" s="145"/>
      <c r="D23" s="146"/>
      <c r="E23" s="146"/>
      <c r="F23" s="146"/>
      <c r="G23" s="146"/>
      <c r="H23" s="146"/>
      <c r="I23" s="146"/>
      <c r="J23" s="146"/>
      <c r="K23" s="146"/>
      <c r="L23" s="123"/>
      <c r="M23" s="124"/>
    </row>
    <row r="24" spans="1:13">
      <c r="A24" s="2477"/>
      <c r="B24" s="862" t="s">
        <v>636</v>
      </c>
      <c r="C24" s="148"/>
      <c r="D24" s="149"/>
      <c r="E24" s="149"/>
      <c r="F24" s="149"/>
      <c r="G24" s="149"/>
      <c r="H24" s="149"/>
      <c r="I24" s="149"/>
      <c r="J24" s="149"/>
      <c r="K24" s="149"/>
      <c r="L24" s="149"/>
      <c r="M24" s="150"/>
    </row>
    <row r="25" spans="1:13" ht="47.25" customHeight="1">
      <c r="A25" s="2477"/>
      <c r="B25" s="863"/>
      <c r="C25" s="151" t="s">
        <v>637</v>
      </c>
      <c r="D25" s="152">
        <v>100</v>
      </c>
      <c r="E25" s="142"/>
      <c r="F25" s="153" t="s">
        <v>638</v>
      </c>
      <c r="G25" s="136">
        <v>2020</v>
      </c>
      <c r="H25" s="142"/>
      <c r="I25" s="153" t="s">
        <v>639</v>
      </c>
      <c r="J25" s="2485" t="s">
        <v>542</v>
      </c>
      <c r="K25" s="2486"/>
      <c r="L25" s="2487"/>
      <c r="M25" s="154"/>
    </row>
    <row r="26" spans="1:13">
      <c r="A26" s="2477"/>
      <c r="B26" s="864"/>
      <c r="C26" s="137"/>
      <c r="D26" s="138"/>
      <c r="E26" s="138"/>
      <c r="F26" s="138"/>
      <c r="G26" s="138"/>
      <c r="H26" s="138"/>
      <c r="I26" s="138"/>
      <c r="J26" s="138"/>
      <c r="K26" s="138"/>
      <c r="L26" s="138"/>
      <c r="M26" s="139"/>
    </row>
    <row r="27" spans="1:13">
      <c r="A27" s="2477"/>
      <c r="B27" s="2798" t="s">
        <v>641</v>
      </c>
      <c r="C27" s="155"/>
      <c r="D27" s="156"/>
      <c r="E27" s="156"/>
      <c r="F27" s="156"/>
      <c r="G27" s="156"/>
      <c r="H27" s="156"/>
      <c r="I27" s="156"/>
      <c r="J27" s="156"/>
      <c r="K27" s="156"/>
      <c r="L27" s="121"/>
      <c r="M27" s="122"/>
    </row>
    <row r="28" spans="1:13">
      <c r="A28" s="2477"/>
      <c r="B28" s="2798"/>
      <c r="C28" s="157" t="s">
        <v>642</v>
      </c>
      <c r="D28" s="158">
        <v>2021</v>
      </c>
      <c r="E28" s="159"/>
      <c r="F28" s="142" t="s">
        <v>643</v>
      </c>
      <c r="G28" s="160" t="s">
        <v>681</v>
      </c>
      <c r="H28" s="159"/>
      <c r="I28" s="153"/>
      <c r="J28" s="159"/>
      <c r="K28" s="159"/>
      <c r="L28" s="121"/>
      <c r="M28" s="122"/>
    </row>
    <row r="29" spans="1:13">
      <c r="A29" s="2477"/>
      <c r="B29" s="2798"/>
      <c r="C29" s="157"/>
      <c r="D29" s="188"/>
      <c r="E29" s="159"/>
      <c r="F29" s="142"/>
      <c r="G29" s="159"/>
      <c r="H29" s="159"/>
      <c r="I29" s="153"/>
      <c r="J29" s="159"/>
      <c r="K29" s="159"/>
      <c r="L29" s="121"/>
      <c r="M29" s="122"/>
    </row>
    <row r="30" spans="1:13">
      <c r="A30" s="2477"/>
      <c r="B30" s="862" t="s">
        <v>644</v>
      </c>
      <c r="C30" s="164"/>
      <c r="D30" s="740"/>
      <c r="E30" s="740"/>
      <c r="F30" s="740"/>
      <c r="G30" s="740"/>
      <c r="H30" s="740"/>
      <c r="I30" s="740"/>
      <c r="J30" s="740"/>
      <c r="K30" s="740"/>
      <c r="L30" s="740"/>
      <c r="M30" s="165"/>
    </row>
    <row r="31" spans="1:13">
      <c r="A31" s="2477"/>
      <c r="B31" s="863"/>
      <c r="C31" s="166"/>
      <c r="D31" s="743" t="s">
        <v>682</v>
      </c>
      <c r="E31" s="743"/>
      <c r="F31" s="743" t="s">
        <v>683</v>
      </c>
      <c r="G31" s="743"/>
      <c r="H31" s="167" t="s">
        <v>684</v>
      </c>
      <c r="I31" s="167"/>
      <c r="J31" s="167" t="s">
        <v>685</v>
      </c>
      <c r="K31" s="743"/>
      <c r="L31" s="743" t="s">
        <v>686</v>
      </c>
      <c r="M31" s="797"/>
    </row>
    <row r="32" spans="1:13">
      <c r="A32" s="2477"/>
      <c r="B32" s="863"/>
      <c r="C32" s="166"/>
      <c r="D32" s="751">
        <v>1</v>
      </c>
      <c r="E32" s="799"/>
      <c r="F32" s="751">
        <v>1</v>
      </c>
      <c r="G32" s="799"/>
      <c r="H32" s="751">
        <v>1</v>
      </c>
      <c r="I32" s="799"/>
      <c r="J32" s="751">
        <v>1</v>
      </c>
      <c r="K32" s="799"/>
      <c r="L32" s="751">
        <v>1</v>
      </c>
      <c r="M32" s="788"/>
    </row>
    <row r="33" spans="1:13">
      <c r="A33" s="2477"/>
      <c r="B33" s="863"/>
      <c r="C33" s="166"/>
      <c r="D33" s="743" t="s">
        <v>734</v>
      </c>
      <c r="E33" s="743"/>
      <c r="F33" s="743" t="s">
        <v>735</v>
      </c>
      <c r="G33" s="743"/>
      <c r="H33" s="167" t="s">
        <v>736</v>
      </c>
      <c r="I33" s="167"/>
      <c r="J33" s="167" t="s">
        <v>737</v>
      </c>
      <c r="K33" s="743"/>
      <c r="L33" s="743" t="s">
        <v>738</v>
      </c>
      <c r="M33" s="873"/>
    </row>
    <row r="34" spans="1:13">
      <c r="A34" s="2477"/>
      <c r="B34" s="863"/>
      <c r="C34" s="166"/>
      <c r="D34" s="751"/>
      <c r="E34" s="799"/>
      <c r="F34" s="751"/>
      <c r="G34" s="799"/>
      <c r="H34" s="751"/>
      <c r="I34" s="799"/>
      <c r="J34" s="751"/>
      <c r="K34" s="799"/>
      <c r="L34" s="751"/>
      <c r="M34" s="788"/>
    </row>
    <row r="35" spans="1:13">
      <c r="A35" s="2477"/>
      <c r="B35" s="863"/>
      <c r="C35" s="166"/>
      <c r="D35" s="743" t="s">
        <v>739</v>
      </c>
      <c r="E35" s="743"/>
      <c r="F35" s="743" t="s">
        <v>740</v>
      </c>
      <c r="G35" s="743"/>
      <c r="H35" s="167" t="s">
        <v>741</v>
      </c>
      <c r="I35" s="167"/>
      <c r="J35" s="167" t="s">
        <v>742</v>
      </c>
      <c r="K35" s="743"/>
      <c r="L35" s="743" t="s">
        <v>645</v>
      </c>
      <c r="M35" s="873"/>
    </row>
    <row r="36" spans="1:13">
      <c r="A36" s="2477"/>
      <c r="B36" s="863"/>
      <c r="C36" s="166"/>
      <c r="D36" s="751"/>
      <c r="E36" s="799"/>
      <c r="F36" s="751"/>
      <c r="G36" s="799"/>
      <c r="H36" s="751"/>
      <c r="I36" s="799"/>
      <c r="J36" s="751"/>
      <c r="K36" s="799"/>
      <c r="L36" s="751"/>
      <c r="M36" s="788"/>
    </row>
    <row r="37" spans="1:13">
      <c r="A37" s="2477"/>
      <c r="B37" s="863"/>
      <c r="C37" s="166"/>
      <c r="D37" s="168" t="s">
        <v>645</v>
      </c>
      <c r="E37" s="787"/>
      <c r="F37" s="168" t="s">
        <v>646</v>
      </c>
      <c r="G37" s="787"/>
      <c r="H37" s="169"/>
      <c r="I37" s="170"/>
      <c r="J37" s="169"/>
      <c r="K37" s="170"/>
      <c r="L37" s="169"/>
      <c r="M37" s="171"/>
    </row>
    <row r="38" spans="1:13">
      <c r="A38" s="2477"/>
      <c r="B38" s="863"/>
      <c r="C38" s="166"/>
      <c r="D38" s="751"/>
      <c r="E38" s="799"/>
      <c r="F38" s="2805"/>
      <c r="G38" s="2806"/>
      <c r="H38" s="801"/>
      <c r="I38" s="743"/>
      <c r="J38" s="801"/>
      <c r="K38" s="743"/>
      <c r="L38" s="801"/>
      <c r="M38" s="744"/>
    </row>
    <row r="39" spans="1:13">
      <c r="A39" s="2477"/>
      <c r="B39" s="864"/>
      <c r="C39" s="172"/>
      <c r="D39" s="123"/>
      <c r="E39" s="123"/>
      <c r="F39" s="123"/>
      <c r="G39" s="123"/>
      <c r="H39" s="2490"/>
      <c r="I39" s="2490"/>
      <c r="J39" s="753"/>
      <c r="K39" s="813"/>
      <c r="L39" s="753"/>
      <c r="M39" s="173"/>
    </row>
    <row r="40" spans="1:13" ht="18" customHeight="1">
      <c r="A40" s="2477"/>
      <c r="B40" s="2798" t="s">
        <v>647</v>
      </c>
      <c r="C40" s="190"/>
      <c r="D40" s="875"/>
      <c r="E40" s="875"/>
      <c r="F40" s="875"/>
      <c r="G40" s="875"/>
      <c r="H40" s="875"/>
      <c r="I40" s="875"/>
      <c r="J40" s="875"/>
      <c r="K40" s="875"/>
      <c r="L40" s="121"/>
      <c r="M40" s="122"/>
    </row>
    <row r="41" spans="1:13">
      <c r="A41" s="2477"/>
      <c r="B41" s="2798"/>
      <c r="C41" s="174"/>
      <c r="D41" s="175" t="s">
        <v>601</v>
      </c>
      <c r="E41" s="176" t="s">
        <v>171</v>
      </c>
      <c r="F41" s="2491" t="s">
        <v>648</v>
      </c>
      <c r="G41" s="2492" t="s">
        <v>687</v>
      </c>
      <c r="H41" s="2492"/>
      <c r="I41" s="2492"/>
      <c r="J41" s="2492"/>
      <c r="K41" s="860" t="s">
        <v>649</v>
      </c>
      <c r="L41" s="2786"/>
      <c r="M41" s="2787"/>
    </row>
    <row r="42" spans="1:13">
      <c r="A42" s="2477"/>
      <c r="B42" s="2798"/>
      <c r="C42" s="174"/>
      <c r="D42" s="177" t="s">
        <v>775</v>
      </c>
      <c r="E42" s="135"/>
      <c r="F42" s="2491"/>
      <c r="G42" s="2492"/>
      <c r="H42" s="2492"/>
      <c r="I42" s="2492"/>
      <c r="J42" s="2492"/>
      <c r="K42" s="121"/>
      <c r="L42" s="2788"/>
      <c r="M42" s="2789"/>
    </row>
    <row r="43" spans="1:13">
      <c r="A43" s="2477"/>
      <c r="B43" s="2799"/>
      <c r="C43" s="178"/>
      <c r="D43" s="123"/>
      <c r="E43" s="123"/>
      <c r="F43" s="123"/>
      <c r="G43" s="123"/>
      <c r="H43" s="123"/>
      <c r="I43" s="123"/>
      <c r="J43" s="123"/>
      <c r="K43" s="123"/>
      <c r="L43" s="121"/>
      <c r="M43" s="122"/>
    </row>
    <row r="44" spans="1:13" ht="15.75" customHeight="1">
      <c r="A44" s="2477"/>
      <c r="B44" s="223" t="s">
        <v>650</v>
      </c>
      <c r="C44" s="2800" t="s">
        <v>786</v>
      </c>
      <c r="D44" s="2486"/>
      <c r="E44" s="2486"/>
      <c r="F44" s="2486"/>
      <c r="G44" s="2486"/>
      <c r="H44" s="2486"/>
      <c r="I44" s="2486"/>
      <c r="J44" s="2486"/>
      <c r="K44" s="2486"/>
      <c r="L44" s="2486"/>
      <c r="M44" s="2801"/>
    </row>
    <row r="45" spans="1:13" ht="15.75" customHeight="1">
      <c r="A45" s="2477"/>
      <c r="B45" s="223" t="s">
        <v>652</v>
      </c>
      <c r="C45" s="2800" t="s">
        <v>787</v>
      </c>
      <c r="D45" s="2486"/>
      <c r="E45" s="2486"/>
      <c r="F45" s="2486"/>
      <c r="G45" s="2486"/>
      <c r="H45" s="2486"/>
      <c r="I45" s="2486"/>
      <c r="J45" s="2486"/>
      <c r="K45" s="2486"/>
      <c r="L45" s="2486"/>
      <c r="M45" s="2801"/>
    </row>
    <row r="46" spans="1:13">
      <c r="A46" s="2477"/>
      <c r="B46" s="223" t="s">
        <v>654</v>
      </c>
      <c r="C46" s="2479" t="s">
        <v>690</v>
      </c>
      <c r="D46" s="2480"/>
      <c r="E46" s="2480"/>
      <c r="F46" s="2480"/>
      <c r="G46" s="2480"/>
      <c r="H46" s="2480"/>
      <c r="I46" s="2480"/>
      <c r="J46" s="2480"/>
      <c r="K46" s="2480"/>
      <c r="L46" s="2480"/>
      <c r="M46" s="2481"/>
    </row>
    <row r="47" spans="1:13">
      <c r="A47" s="2478"/>
      <c r="B47" s="223" t="s">
        <v>655</v>
      </c>
      <c r="C47" s="2479">
        <v>2020</v>
      </c>
      <c r="D47" s="2480"/>
      <c r="E47" s="2480"/>
      <c r="F47" s="2480"/>
      <c r="G47" s="2480"/>
      <c r="H47" s="2480"/>
      <c r="I47" s="2480"/>
      <c r="J47" s="2480"/>
      <c r="K47" s="2480"/>
      <c r="L47" s="2480"/>
      <c r="M47" s="2481"/>
    </row>
    <row r="48" spans="1:13" ht="15.75" customHeight="1">
      <c r="A48" s="2470" t="s">
        <v>656</v>
      </c>
      <c r="B48" s="179" t="s">
        <v>657</v>
      </c>
      <c r="C48" s="2472" t="s">
        <v>538</v>
      </c>
      <c r="D48" s="2473"/>
      <c r="E48" s="2473"/>
      <c r="F48" s="2473"/>
      <c r="G48" s="2473"/>
      <c r="H48" s="2473"/>
      <c r="I48" s="2473"/>
      <c r="J48" s="2473"/>
      <c r="K48" s="2473"/>
      <c r="L48" s="2473"/>
      <c r="M48" s="2474"/>
    </row>
    <row r="49" spans="1:13" ht="15.75" customHeight="1">
      <c r="A49" s="2471"/>
      <c r="B49" s="179" t="s">
        <v>659</v>
      </c>
      <c r="C49" s="2472" t="s">
        <v>788</v>
      </c>
      <c r="D49" s="2473"/>
      <c r="E49" s="2473"/>
      <c r="F49" s="2473"/>
      <c r="G49" s="2473"/>
      <c r="H49" s="2473"/>
      <c r="I49" s="2473"/>
      <c r="J49" s="2473"/>
      <c r="K49" s="2473"/>
      <c r="L49" s="2473"/>
      <c r="M49" s="2474"/>
    </row>
    <row r="50" spans="1:13" ht="15.75" customHeight="1">
      <c r="A50" s="2471"/>
      <c r="B50" s="179" t="s">
        <v>661</v>
      </c>
      <c r="C50" s="2472" t="s">
        <v>789</v>
      </c>
      <c r="D50" s="2473"/>
      <c r="E50" s="2473"/>
      <c r="F50" s="2473"/>
      <c r="G50" s="2473"/>
      <c r="H50" s="2473"/>
      <c r="I50" s="2473"/>
      <c r="J50" s="2473"/>
      <c r="K50" s="2473"/>
      <c r="L50" s="2473"/>
      <c r="M50" s="2474"/>
    </row>
    <row r="51" spans="1:13" ht="15.75" customHeight="1">
      <c r="A51" s="2471"/>
      <c r="B51" s="180" t="s">
        <v>662</v>
      </c>
      <c r="C51" s="2472" t="s">
        <v>542</v>
      </c>
      <c r="D51" s="2473"/>
      <c r="E51" s="2473"/>
      <c r="F51" s="2473"/>
      <c r="G51" s="2473"/>
      <c r="H51" s="2473"/>
      <c r="I51" s="2473"/>
      <c r="J51" s="2473"/>
      <c r="K51" s="2473"/>
      <c r="L51" s="2473"/>
      <c r="M51" s="2474"/>
    </row>
    <row r="52" spans="1:13" ht="15.75" customHeight="1">
      <c r="A52" s="2471"/>
      <c r="B52" s="179" t="s">
        <v>663</v>
      </c>
      <c r="C52" s="2703" t="s">
        <v>790</v>
      </c>
      <c r="D52" s="2473"/>
      <c r="E52" s="2473"/>
      <c r="F52" s="2473"/>
      <c r="G52" s="2473"/>
      <c r="H52" s="2473"/>
      <c r="I52" s="2473"/>
      <c r="J52" s="2473"/>
      <c r="K52" s="2473"/>
      <c r="L52" s="2473"/>
      <c r="M52" s="2474"/>
    </row>
    <row r="53" spans="1:13" ht="16.5" customHeight="1">
      <c r="A53" s="2475"/>
      <c r="B53" s="179" t="s">
        <v>665</v>
      </c>
      <c r="C53" s="2472">
        <v>3386660</v>
      </c>
      <c r="D53" s="2473"/>
      <c r="E53" s="2473"/>
      <c r="F53" s="2473"/>
      <c r="G53" s="2473"/>
      <c r="H53" s="2473"/>
      <c r="I53" s="2473"/>
      <c r="J53" s="2473"/>
      <c r="K53" s="2473"/>
      <c r="L53" s="2473"/>
      <c r="M53" s="2474"/>
    </row>
    <row r="54" spans="1:13" ht="15.75" customHeight="1">
      <c r="A54" s="2470" t="s">
        <v>667</v>
      </c>
      <c r="B54" s="181" t="s">
        <v>668</v>
      </c>
      <c r="C54" s="2472" t="s">
        <v>543</v>
      </c>
      <c r="D54" s="2473"/>
      <c r="E54" s="2473"/>
      <c r="F54" s="2473"/>
      <c r="G54" s="2473"/>
      <c r="H54" s="2473"/>
      <c r="I54" s="2473"/>
      <c r="J54" s="2473"/>
      <c r="K54" s="2473"/>
      <c r="L54" s="2473"/>
      <c r="M54" s="2474"/>
    </row>
    <row r="55" spans="1:13" ht="30" customHeight="1">
      <c r="A55" s="2471"/>
      <c r="B55" s="181" t="s">
        <v>670</v>
      </c>
      <c r="C55" s="2472" t="s">
        <v>791</v>
      </c>
      <c r="D55" s="2473"/>
      <c r="E55" s="2473"/>
      <c r="F55" s="2473"/>
      <c r="G55" s="2473"/>
      <c r="H55" s="2473"/>
      <c r="I55" s="2473"/>
      <c r="J55" s="2473"/>
      <c r="K55" s="2473"/>
      <c r="L55" s="2473"/>
      <c r="M55" s="2474"/>
    </row>
    <row r="56" spans="1:13" ht="30" customHeight="1">
      <c r="A56" s="2471"/>
      <c r="B56" s="181" t="s">
        <v>44</v>
      </c>
      <c r="C56" s="2472" t="s">
        <v>789</v>
      </c>
      <c r="D56" s="2473"/>
      <c r="E56" s="2473"/>
      <c r="F56" s="2473"/>
      <c r="G56" s="2473"/>
      <c r="H56" s="2473"/>
      <c r="I56" s="2473"/>
      <c r="J56" s="2473"/>
      <c r="K56" s="2473"/>
      <c r="L56" s="2473"/>
      <c r="M56" s="2474"/>
    </row>
    <row r="57" spans="1:13" ht="16.5" customHeight="1">
      <c r="A57" s="183" t="s">
        <v>672</v>
      </c>
      <c r="B57" s="225"/>
      <c r="C57" s="2463"/>
      <c r="D57" s="2464"/>
      <c r="E57" s="2464"/>
      <c r="F57" s="2464"/>
      <c r="G57" s="2464"/>
      <c r="H57" s="2464"/>
      <c r="I57" s="2464"/>
      <c r="J57" s="2464"/>
      <c r="K57" s="2464"/>
      <c r="L57" s="2464"/>
      <c r="M57" s="2465"/>
    </row>
    <row r="58" spans="1:13">
      <c r="A58" s="220"/>
      <c r="B58" s="226"/>
      <c r="C58" s="220"/>
      <c r="D58" s="220"/>
      <c r="E58" s="220"/>
      <c r="F58" s="220"/>
      <c r="G58" s="220"/>
      <c r="H58" s="220"/>
      <c r="I58" s="220"/>
      <c r="J58" s="220"/>
      <c r="K58" s="220"/>
      <c r="L58" s="220"/>
      <c r="M58" s="220"/>
    </row>
  </sheetData>
  <mergeCells count="44">
    <mergeCell ref="C57:M57"/>
    <mergeCell ref="C52:M52"/>
    <mergeCell ref="C53:M53"/>
    <mergeCell ref="A54:A56"/>
    <mergeCell ref="C54:M54"/>
    <mergeCell ref="C55:M55"/>
    <mergeCell ref="C56:M56"/>
    <mergeCell ref="A48:A53"/>
    <mergeCell ref="C48:M48"/>
    <mergeCell ref="C49:M49"/>
    <mergeCell ref="C50:M50"/>
    <mergeCell ref="C51:M51"/>
    <mergeCell ref="A12:A47"/>
    <mergeCell ref="C12:M12"/>
    <mergeCell ref="B13:B19"/>
    <mergeCell ref="B20:B23"/>
    <mergeCell ref="J25:L25"/>
    <mergeCell ref="B27:B29"/>
    <mergeCell ref="F38:G38"/>
    <mergeCell ref="H39:I39"/>
    <mergeCell ref="B40:B43"/>
    <mergeCell ref="F41:F42"/>
    <mergeCell ref="G41:J42"/>
    <mergeCell ref="L41:M42"/>
    <mergeCell ref="C44:M44"/>
    <mergeCell ref="C45:M45"/>
    <mergeCell ref="C46:M46"/>
    <mergeCell ref="C47:M47"/>
    <mergeCell ref="A2:A11"/>
    <mergeCell ref="C2:M2"/>
    <mergeCell ref="C3:M3"/>
    <mergeCell ref="F4:G4"/>
    <mergeCell ref="C5:M5"/>
    <mergeCell ref="C7:D7"/>
    <mergeCell ref="I7:M7"/>
    <mergeCell ref="B8:B10"/>
    <mergeCell ref="C9:D9"/>
    <mergeCell ref="F9:G9"/>
    <mergeCell ref="I9:J9"/>
    <mergeCell ref="C10:D10"/>
    <mergeCell ref="F10:G10"/>
    <mergeCell ref="I10:J10"/>
    <mergeCell ref="C11:M11"/>
    <mergeCell ref="C6:M6"/>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800-000000000000}"/>
    <dataValidation type="list" allowBlank="1" showInputMessage="1" showErrorMessage="1" sqref="I7:M7" xr:uid="{00000000-0002-0000-0800-000001000000}">
      <formula1>INDIRECT($C$7)</formula1>
    </dataValidation>
    <dataValidation allowBlank="1" showInputMessage="1" showErrorMessage="1" prompt="Determine si el indicador responde a un enfoque (Derechos Humanos, Género, Diferencial, Poblacional, Ambiental y Territorial). Si responde a más de enfoque separelos por ;" sqref="B12" xr:uid="{00000000-0002-0000-0800-000002000000}"/>
    <dataValidation allowBlank="1" showInputMessage="1" showErrorMessage="1" prompt="Seleccione de la lista desplegable" sqref="B4 B7 H7" xr:uid="{00000000-0002-0000-0800-000003000000}"/>
    <dataValidation allowBlank="1" showInputMessage="1" showErrorMessage="1" prompt="Incluir una ficha por cada indicador, ya sea de producto o de resultado" sqref="B1" xr:uid="{00000000-0002-0000-0800-000004000000}"/>
    <dataValidation type="list" allowBlank="1" showInputMessage="1" showErrorMessage="1" sqref="C7 G41:J42 C4" xr:uid="{00000000-0002-0000-0800-000005000000}">
      <formula1>#N/A</formula1>
    </dataValidation>
  </dataValidations>
  <hyperlinks>
    <hyperlink ref="C52" r:id="rId1"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780911EFB10B54CAA02BDDB17CFFB96" ma:contentTypeVersion="12" ma:contentTypeDescription="Crear nuevo documento." ma:contentTypeScope="" ma:versionID="cebd4031d357f1b5321cebbffda65823">
  <xsd:schema xmlns:xsd="http://www.w3.org/2001/XMLSchema" xmlns:xs="http://www.w3.org/2001/XMLSchema" xmlns:p="http://schemas.microsoft.com/office/2006/metadata/properties" xmlns:ns2="742c46b9-25c9-43eb-8f7a-889887cbcb9a" xmlns:ns3="cfa792c2-4e57-43b9-a720-56aad91be3f0" targetNamespace="http://schemas.microsoft.com/office/2006/metadata/properties" ma:root="true" ma:fieldsID="a035a7a50d3f47fe685be1f0f5618027" ns2:_="" ns3:_="">
    <xsd:import namespace="742c46b9-25c9-43eb-8f7a-889887cbcb9a"/>
    <xsd:import namespace="cfa792c2-4e57-43b9-a720-56aad91be3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c46b9-25c9-43eb-8f7a-889887cbc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a792c2-4e57-43b9-a720-56aad91be3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fa792c2-4e57-43b9-a720-56aad91be3f0">
      <UserInfo>
        <DisplayName>Laura Natalia Peralta Esteban</DisplayName>
        <AccountId>25</AccountId>
        <AccountType/>
      </UserInfo>
      <UserInfo>
        <DisplayName>Hector Mauricio Carrillo Silva</DisplayName>
        <AccountId>14</AccountId>
        <AccountType/>
      </UserInfo>
      <UserInfo>
        <DisplayName>Jaider Camilo Perez Salamanca</DisplayName>
        <AccountId>9</AccountId>
        <AccountType/>
      </UserInfo>
      <UserInfo>
        <DisplayName>Diana Marcela Vargas Huertas</DisplayName>
        <AccountId>13</AccountId>
        <AccountType/>
      </UserInfo>
    </SharedWithUsers>
  </documentManagement>
</p:properties>
</file>

<file path=customXml/itemProps1.xml><?xml version="1.0" encoding="utf-8"?>
<ds:datastoreItem xmlns:ds="http://schemas.openxmlformats.org/officeDocument/2006/customXml" ds:itemID="{1FA20B2A-C703-4F67-9102-405B68A11556}">
  <ds:schemaRefs>
    <ds:schemaRef ds:uri="http://schemas.microsoft.com/sharepoint/v3/contenttype/forms"/>
  </ds:schemaRefs>
</ds:datastoreItem>
</file>

<file path=customXml/itemProps2.xml><?xml version="1.0" encoding="utf-8"?>
<ds:datastoreItem xmlns:ds="http://schemas.openxmlformats.org/officeDocument/2006/customXml" ds:itemID="{6CA2E245-D082-40A1-8F1A-E14158EB0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c46b9-25c9-43eb-8f7a-889887cbcb9a"/>
    <ds:schemaRef ds:uri="cfa792c2-4e57-43b9-a720-56aad91be3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E927F9-1450-4230-9F84-1DAFCC63D177}">
  <ds:schemaRefs>
    <ds:schemaRef ds:uri="http://schemas.microsoft.com/office/2006/documentManagement/types"/>
    <ds:schemaRef ds:uri="742c46b9-25c9-43eb-8f7a-889887cbcb9a"/>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cfa792c2-4e57-43b9-a720-56aad91be3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33</vt:i4>
      </vt:variant>
    </vt:vector>
  </HeadingPairs>
  <TitlesOfParts>
    <vt:vector size="113" baseType="lpstr">
      <vt:lpstr>Plan de acción</vt:lpstr>
      <vt:lpstr>Ficha técnica IR 1.1</vt:lpstr>
      <vt:lpstr>Ficha _ técnica IR 1.2</vt:lpstr>
      <vt:lpstr>Ficha técnica IR 2.1</vt:lpstr>
      <vt:lpstr> Ficha_Técnica IR 2.2.</vt:lpstr>
      <vt:lpstr>Ficha técnica IR 3.1</vt:lpstr>
      <vt:lpstr>Ficha_ Técnica IR 4.1.</vt:lpstr>
      <vt:lpstr>Ficha técnica IR 5.1 </vt:lpstr>
      <vt:lpstr>Ficha técnica IR 6.1</vt:lpstr>
      <vt:lpstr>Ficha_Técnica IP 1.1.1</vt:lpstr>
      <vt:lpstr>Ficha_Técnica IP 1.1.2</vt:lpstr>
      <vt:lpstr>Ficha_técnica_IP 1.2.1</vt:lpstr>
      <vt:lpstr>Ficha_técnica_IP 1.2.2</vt:lpstr>
      <vt:lpstr>Ficha_técnica_1.2.3</vt:lpstr>
      <vt:lpstr>Ficha_técnica_IP 1.2.4 </vt:lpstr>
      <vt:lpstr>Ficha_técnica_IP 1.2.5 </vt:lpstr>
      <vt:lpstr>Ficha_técnica_IP 1.2.6</vt:lpstr>
      <vt:lpstr>Ficha_técnica_IP 1.2.7</vt:lpstr>
      <vt:lpstr>Ficha_técnica_IP 1.2.8</vt:lpstr>
      <vt:lpstr>Ficha_tecnica_IP 1.2.9</vt:lpstr>
      <vt:lpstr>Ficha_ténica_1.2.10</vt:lpstr>
      <vt:lpstr>Ficha_técnica_IP 1.2.11</vt:lpstr>
      <vt:lpstr>Ficha_técnica_IP 1.2.12</vt:lpstr>
      <vt:lpstr>Ficha técnica IP 1.2.13</vt:lpstr>
      <vt:lpstr>Ficha técnica IP 1.2.14</vt:lpstr>
      <vt:lpstr>Ficha técnica IP 1.2.15</vt:lpstr>
      <vt:lpstr>Ficha_técnica_IP 1.2.16</vt:lpstr>
      <vt:lpstr>Ficha_técnica_IP 1.2.17</vt:lpstr>
      <vt:lpstr>Ficha técnica IP 1.2.18</vt:lpstr>
      <vt:lpstr>Ficha técnica IP 1.2.19</vt:lpstr>
      <vt:lpstr>Ficha_técnica IP 1.2.20</vt:lpstr>
      <vt:lpstr>Ficha técnica IP 1.2.21</vt:lpstr>
      <vt:lpstr>Ficha_técnica IP 1.2.22</vt:lpstr>
      <vt:lpstr>Ficha_técnica IP 1.2.23</vt:lpstr>
      <vt:lpstr>Ficha _ Técnica IP 1.2.24</vt:lpstr>
      <vt:lpstr>Ficha_Técnica IP 1.2.25</vt:lpstr>
      <vt:lpstr>Ficha_técnia_IP 1.2.26</vt:lpstr>
      <vt:lpstr>Ficha_Técnica IP 1.2.27</vt:lpstr>
      <vt:lpstr>Ficha_Técnica IP 2.1.1</vt:lpstr>
      <vt:lpstr>Ficha_Técnica IP 2.1.2</vt:lpstr>
      <vt:lpstr>Ficha_técnia IP 2.2.1</vt:lpstr>
      <vt:lpstr>Ficha_técnica 2.2.2</vt:lpstr>
      <vt:lpstr>Ficha_Técnica IP 2.2.3</vt:lpstr>
      <vt:lpstr>Ficha_técnica_IP 2.2.4</vt:lpstr>
      <vt:lpstr>Ficha_Técnica IP 3.1.1</vt:lpstr>
      <vt:lpstr>Ficha_Técnica IP 3.1.2</vt:lpstr>
      <vt:lpstr>Ficha_Técnica IP 3.1.3</vt:lpstr>
      <vt:lpstr>Ficha_Técnica IP 3.1.4</vt:lpstr>
      <vt:lpstr>Ficha_técnica_IP 3.1.5</vt:lpstr>
      <vt:lpstr>Ficha_técnica_IP 3.1.6</vt:lpstr>
      <vt:lpstr>Ficha_Técnica IP 3.1.7</vt:lpstr>
      <vt:lpstr>Ficha_téncia_ IP 3.1.8</vt:lpstr>
      <vt:lpstr>Ficha_técnica IP 3.1.9</vt:lpstr>
      <vt:lpstr>Ficha_técnica IP 3.1.10</vt:lpstr>
      <vt:lpstr>Ficha_técnia IP 3.1.11</vt:lpstr>
      <vt:lpstr>Ficha_técnia_IP 3.1.12</vt:lpstr>
      <vt:lpstr>Ficha técnica IP 4.1.1...</vt:lpstr>
      <vt:lpstr>Ficha técnica IP 4.1.2</vt:lpstr>
      <vt:lpstr>Ficha técnica IP 4.1.3</vt:lpstr>
      <vt:lpstr>Ficha técnica IP 4.1.4</vt:lpstr>
      <vt:lpstr> Ficha_ Técnica IP 4.1.5</vt:lpstr>
      <vt:lpstr>Ficha_técnica_ IP 4.1.6</vt:lpstr>
      <vt:lpstr>Ficha_técnica_IP 4.1.7</vt:lpstr>
      <vt:lpstr>Ficha_Técnica IP 4.1.8</vt:lpstr>
      <vt:lpstr>Ficha_técnia_IP 4.1.9</vt:lpstr>
      <vt:lpstr>Ficha técnica IP 4.1.10</vt:lpstr>
      <vt:lpstr>Ficha_técnica IP 5.1.1</vt:lpstr>
      <vt:lpstr>Ficha _técnica IP 5.1.2</vt:lpstr>
      <vt:lpstr>Ficha_ténica_IP 5.1.3</vt:lpstr>
      <vt:lpstr>Fcha_técnica_IP 5.1.4</vt:lpstr>
      <vt:lpstr>Ficha_técnia_IP 5.1.5</vt:lpstr>
      <vt:lpstr>Ficha_tecnia IP 6.1.1</vt:lpstr>
      <vt:lpstr>Ficha_técnia IP 6.1.2</vt:lpstr>
      <vt:lpstr>Ficha_técnica IP 6.1.3</vt:lpstr>
      <vt:lpstr>Ficha_Técnica 6.1.4</vt:lpstr>
      <vt:lpstr>Ficha_Técnica 6.1.5</vt:lpstr>
      <vt:lpstr>Ficha_Técnica 6.1.6</vt:lpstr>
      <vt:lpstr>Ficha_técnica IP 6.1.7 </vt:lpstr>
      <vt:lpstr>Ficha técnica IP 6.1.8</vt:lpstr>
      <vt:lpstr>Desplegables</vt:lpstr>
      <vt:lpstr>Acciónporelclima</vt:lpstr>
      <vt:lpstr>Agualimpiaysaneamiento</vt:lpstr>
      <vt:lpstr>Ambiente</vt:lpstr>
      <vt:lpstr>ANUALIZACIÓN</vt:lpstr>
      <vt:lpstr>Ciudadesycomunidadessostenibles</vt:lpstr>
      <vt:lpstr>CulturaRecreaciónyDeporte</vt:lpstr>
      <vt:lpstr>DesarrolloEconómicoIndustriayTurismo</vt:lpstr>
      <vt:lpstr>Educación</vt:lpstr>
      <vt:lpstr>Educacióndecalidad</vt:lpstr>
      <vt:lpstr>Energíaasequibleynocontaminante</vt:lpstr>
      <vt:lpstr>ENFOQUE</vt:lpstr>
      <vt:lpstr>Findelapobreza</vt:lpstr>
      <vt:lpstr>GestiónJurídica</vt:lpstr>
      <vt:lpstr>GestiónPública</vt:lpstr>
      <vt:lpstr>Gobierno</vt:lpstr>
      <vt:lpstr>Hábitat</vt:lpstr>
      <vt:lpstr>Hacienda</vt:lpstr>
      <vt:lpstr>Hambrecero</vt:lpstr>
      <vt:lpstr>Igualdaddegénero</vt:lpstr>
      <vt:lpstr>Industriainnovacióneinfraestructura</vt:lpstr>
      <vt:lpstr>IntegraciónSocial</vt:lpstr>
      <vt:lpstr>Movilidad</vt:lpstr>
      <vt:lpstr>Mujeres</vt:lpstr>
      <vt:lpstr>Pazjusticiaeinstitucionessólidas</vt:lpstr>
      <vt:lpstr>Planeación</vt:lpstr>
      <vt:lpstr>Producciónyconsumoresponsables</vt:lpstr>
      <vt:lpstr>Reduccióndelasdesigualdades</vt:lpstr>
      <vt:lpstr>Salud</vt:lpstr>
      <vt:lpstr>Saludybienestar</vt:lpstr>
      <vt:lpstr>SeguridadConvivenciayJusticia</vt:lpstr>
      <vt:lpstr>Trabajodecenteycrecimientoeconómico</vt:lpstr>
      <vt:lpstr>Vidadeecosistemasterrestres</vt:lpstr>
      <vt:lpstr>Vidasubmarina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 Alarcón</dc:creator>
  <cp:keywords/>
  <dc:description/>
  <cp:lastModifiedBy>Luisa Diaz</cp:lastModifiedBy>
  <cp:revision/>
  <dcterms:created xsi:type="dcterms:W3CDTF">2017-05-26T20:37:49Z</dcterms:created>
  <dcterms:modified xsi:type="dcterms:W3CDTF">2023-06-22T21:40:05Z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0x0101009780911EFB10B54CAA02BDDB17CFFB96</vt:lpwstr>
  </property>
</Properties>
</file>