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552afa4a7171a0f/Desktop/"/>
    </mc:Choice>
  </mc:AlternateContent>
  <xr:revisionPtr revIDLastSave="0" documentId="8_{CFE87B0A-1551-42F1-89B1-067EE37A7470}" xr6:coauthVersionLast="47" xr6:coauthVersionMax="47" xr10:uidLastSave="{00000000-0000-0000-0000-000000000000}"/>
  <bookViews>
    <workbookView xWindow="-120" yWindow="-120" windowWidth="20730" windowHeight="11040" xr2:uid="{AE498026-7E5E-4149-98CA-C3C5E7B88B82}"/>
  </bookViews>
  <sheets>
    <sheet name="Anexo 5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9" i="1" l="1"/>
  <c r="Q9" i="1"/>
  <c r="O9" i="1"/>
  <c r="M9" i="1"/>
  <c r="J9" i="1"/>
  <c r="H9" i="1"/>
  <c r="F9" i="1"/>
  <c r="D9" i="1"/>
  <c r="S8" i="1"/>
  <c r="Q8" i="1"/>
  <c r="O8" i="1"/>
  <c r="J8" i="1"/>
  <c r="H8" i="1"/>
  <c r="F8" i="1"/>
  <c r="D8" i="1"/>
</calcChain>
</file>

<file path=xl/sharedStrings.xml><?xml version="1.0" encoding="utf-8"?>
<sst xmlns="http://schemas.openxmlformats.org/spreadsheetml/2006/main" count="29" uniqueCount="18">
  <si>
    <t xml:space="preserve">SECRETARÍA DISTRITAL DE INTEGRACIÓN SOCIAL </t>
  </si>
  <si>
    <t xml:space="preserve">SUBSECRETARÍA DE GESTIÓN INSTITUCIONAL
SERVICIO INTEGRAL DE ATENCIÓN A LA CIUDADANÍA-SIAC
</t>
  </si>
  <si>
    <t xml:space="preserve">
REPORTE  ATENCIÓN TELEFÓNICA TERCER TRIMESTRE - JULIO  A SEPTIEMBRE DEL 2023</t>
  </si>
  <si>
    <t>ABANDONADAS</t>
  </si>
  <si>
    <t>TOTAL ABANDONADAS</t>
  </si>
  <si>
    <t>CONTESTADAS</t>
  </si>
  <si>
    <t>TOTAL CONTESTADAS</t>
  </si>
  <si>
    <t>TOTAL</t>
  </si>
  <si>
    <t>MES</t>
  </si>
  <si>
    <t>Opcion 0 Admin</t>
  </si>
  <si>
    <t>% VARIACION</t>
  </si>
  <si>
    <t>Opcion 2 SIAC</t>
  </si>
  <si>
    <t>Opcion 3 SIAC</t>
  </si>
  <si>
    <t>SUBDIRECCIONES LOCALES</t>
  </si>
  <si>
    <t>subdirecciones locales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</si>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</sst>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/>
    </xf>
    <xf numFmtId="9" fontId="0" fillId="0" borderId="4" xfId="1" applyFont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100" b="1">
                <a:solidFill>
                  <a:sysClr val="windowText" lastClr="000000"/>
                </a:solidFill>
              </a:rPr>
              <a:t>LLAMADAS</a:t>
            </a:r>
            <a:r>
              <a:rPr lang="es-CO" sz="1100" b="1" baseline="0">
                <a:solidFill>
                  <a:sysClr val="windowText" lastClr="000000"/>
                </a:solidFill>
              </a:rPr>
              <a:t> ABANDONADAS</a:t>
            </a:r>
            <a:endParaRPr lang="es-CO" sz="11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'Anexo 5'!$C$6</c:f>
              <c:strCache>
                <c:ptCount val="1"/>
                <c:pt idx="0">
                  <c:v>Opcion 0 Admin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'Anexo 5'!$B$7:$B$9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'Anexo 5'!$C$7:$C$9</c:f>
              <c:numCache>
                <c:formatCode>General</c:formatCode>
                <c:ptCount val="3"/>
                <c:pt idx="0">
                  <c:v>3532</c:v>
                </c:pt>
                <c:pt idx="1">
                  <c:v>2594</c:v>
                </c:pt>
                <c:pt idx="2">
                  <c:v>1654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B2-4199-8CD5-134A7189B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84540079"/>
        <c:axId val="779053807"/>
      </c:barChart>
      <c:lineChart>
        <c:grouping val="standard"/>
        <c:varyColors val="0"/>
        <c:ser>
          <c:idx val="1"/>
          <c:order val="1"/>
          <c:tx>
            <c:strRef>
              <c:f>'Anexo 5'!$D$6</c:f>
              <c:strCache>
                <c:ptCount val="1"/>
                <c:pt idx="0">
                  <c:v>% VARIACION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10B2-4199-8CD5-134A7189BAE0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10B2-4199-8CD5-134A7189BAE0}"/>
              </c:ext>
            </c:extLst>
          </c:dPt>
          <c:cat>
            <c:strRef>
              <c:f>'Anexo 5'!$B$7:$B$9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'Anexo 5'!$D$7:$D$9</c:f>
              <c:numCache>
                <c:formatCode>0%</c:formatCode>
                <c:ptCount val="3"/>
                <c:pt idx="0">
                  <c:v>0</c:v>
                </c:pt>
                <c:pt idx="1">
                  <c:v>-0.26557191392978485</c:v>
                </c:pt>
                <c:pt idx="2">
                  <c:v>-0.36237471087124129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0B2-4199-8CD5-134A7189B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623519"/>
        <c:axId val="1085529359"/>
      </c:lineChart>
      <c:catAx>
        <c:axId val="384540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9053807"/>
        <c:crosses val="autoZero"/>
        <c:auto val="1"/>
        <c:lblAlgn val="ctr"/>
        <c:lblOffset val="100"/>
        <c:noMultiLvlLbl val="0"/>
      </c:catAx>
      <c:valAx>
        <c:axId val="7790538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540079"/>
        <c:crosses val="autoZero"/>
        <c:crossBetween val="between"/>
      </c:valAx>
      <c:valAx>
        <c:axId val="1085529359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623519"/>
        <c:crosses val="max"/>
        <c:crossBetween val="between"/>
      </c:valAx>
      <c:catAx>
        <c:axId val="48862351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552935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100" b="1" i="0" u="none" strike="noStrike" kern="1200" spc="0" baseline="0">
                <a:solidFill>
                  <a:sysClr val="windowText" lastClr="000000"/>
                </a:solidFill>
              </a:rPr>
              <a:t>LLAMADAS ABANDONADAS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'Anexo 5'!$E$6</c:f>
              <c:strCache>
                <c:ptCount val="1"/>
                <c:pt idx="0">
                  <c:v>Opcion 2 SIAC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'Anexo 5'!$B$7:$B$9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'Anexo 5'!$E$7:$E$9</c:f>
              <c:numCache>
                <c:formatCode>General</c:formatCode>
                <c:ptCount val="3"/>
                <c:pt idx="0">
                  <c:v>2139</c:v>
                </c:pt>
                <c:pt idx="1">
                  <c:v>1079</c:v>
                </c:pt>
                <c:pt idx="2">
                  <c:v>2410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29-4ADD-A259-A79A39DEA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84540079"/>
        <c:axId val="779053807"/>
      </c:barChart>
      <c:lineChart>
        <c:grouping val="standard"/>
        <c:varyColors val="0"/>
        <c:ser>
          <c:idx val="1"/>
          <c:order val="1"/>
          <c:tx>
            <c:strRef>
              <c:f>'Anexo 5'!$F$6</c:f>
              <c:strCache>
                <c:ptCount val="1"/>
                <c:pt idx="0">
                  <c:v>% VARIACION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'Anexo 5'!$B$7:$B$9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'Anexo 5'!$F$7:$F$9</c:f>
              <c:numCache>
                <c:formatCode>0%</c:formatCode>
                <c:ptCount val="3"/>
                <c:pt idx="0">
                  <c:v>0</c:v>
                </c:pt>
                <c:pt idx="1">
                  <c:v>-0.49555867227676487</c:v>
                </c:pt>
                <c:pt idx="2">
                  <c:v>1.2335495829471732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29-4ADD-A259-A79A39DEA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623519"/>
        <c:axId val="1085529359"/>
      </c:lineChart>
      <c:catAx>
        <c:axId val="384540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9053807"/>
        <c:crosses val="autoZero"/>
        <c:auto val="1"/>
        <c:lblAlgn val="ctr"/>
        <c:lblOffset val="100"/>
        <c:noMultiLvlLbl val="0"/>
      </c:catAx>
      <c:valAx>
        <c:axId val="7790538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540079"/>
        <c:crosses val="autoZero"/>
        <c:crossBetween val="between"/>
      </c:valAx>
      <c:valAx>
        <c:axId val="1085529359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623519"/>
        <c:crosses val="max"/>
        <c:crossBetween val="between"/>
      </c:valAx>
      <c:catAx>
        <c:axId val="48862351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5529359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100" b="1" i="0" u="none" strike="noStrike" kern="1200" spc="0" baseline="0">
                <a:solidFill>
                  <a:sysClr val="windowText" lastClr="000000"/>
                </a:solidFill>
              </a:rPr>
              <a:t>LLAMADAS ABANDONADAS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'Anexo 5'!$G$6</c:f>
              <c:strCache>
                <c:ptCount val="1"/>
                <c:pt idx="0">
                  <c:v>Opcion 3 SIAC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'Anexo 5'!$B$7:$B$9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'Anexo 5'!$G$7:$G$9</c:f>
              <c:numCache>
                <c:formatCode>General</c:formatCode>
                <c:ptCount val="3"/>
                <c:pt idx="0">
                  <c:v>106</c:v>
                </c:pt>
                <c:pt idx="1">
                  <c:v>110</c:v>
                </c:pt>
                <c:pt idx="2">
                  <c:v>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AA-4E1E-B996-B8E374DA1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84540079"/>
        <c:axId val="779053807"/>
      </c:barChart>
      <c:lineChart>
        <c:grouping val="standard"/>
        <c:varyColors val="0"/>
        <c:ser>
          <c:idx val="1"/>
          <c:order val="1"/>
          <c:tx>
            <c:strRef>
              <c:f>'Anexo 5'!$H$6</c:f>
              <c:strCache>
                <c:ptCount val="1"/>
                <c:pt idx="0">
                  <c:v>% VARIACION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'Anexo 5'!$B$7:$B$9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'Anexo 5'!$H$7:$H$9</c:f>
              <c:numCache>
                <c:formatCode>0%</c:formatCode>
                <c:ptCount val="3"/>
                <c:pt idx="0">
                  <c:v>0</c:v>
                </c:pt>
                <c:pt idx="1">
                  <c:v>3.7735849056603765E-2</c:v>
                </c:pt>
                <c:pt idx="2">
                  <c:v>1.2363636363636363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AA-4E1E-B996-B8E374DA1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623519"/>
        <c:axId val="1085529359"/>
      </c:lineChart>
      <c:catAx>
        <c:axId val="384540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9053807"/>
        <c:crosses val="autoZero"/>
        <c:auto val="1"/>
        <c:lblAlgn val="ctr"/>
        <c:lblOffset val="100"/>
        <c:noMultiLvlLbl val="0"/>
      </c:catAx>
      <c:valAx>
        <c:axId val="7790538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540079"/>
        <c:crosses val="autoZero"/>
        <c:crossBetween val="between"/>
      </c:valAx>
      <c:valAx>
        <c:axId val="1085529359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623519"/>
        <c:crosses val="max"/>
        <c:crossBetween val="between"/>
      </c:valAx>
      <c:catAx>
        <c:axId val="48862351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552935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100" b="1" i="0" u="none" strike="noStrike" kern="1200" spc="0" baseline="0">
                <a:solidFill>
                  <a:sysClr val="windowText" lastClr="000000"/>
                </a:solidFill>
              </a:rPr>
              <a:t>LLAMADAS ABANDONADAS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'Anexo 5'!$I$6</c:f>
              <c:strCache>
                <c:ptCount val="1"/>
                <c:pt idx="0">
                  <c:v>SUBDIRECCIONES LOCALES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'Anexo 5'!$B$7:$B$9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'Anexo 5'!$I$7:$I$9</c:f>
              <c:numCache>
                <c:formatCode>General</c:formatCode>
                <c:ptCount val="3"/>
                <c:pt idx="0">
                  <c:v>3872</c:v>
                </c:pt>
                <c:pt idx="1">
                  <c:v>1771</c:v>
                </c:pt>
                <c:pt idx="2">
                  <c:v>4321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84-417C-9362-9EC9F91C3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84540079"/>
        <c:axId val="779053807"/>
      </c:barChart>
      <c:lineChart>
        <c:grouping val="standard"/>
        <c:varyColors val="0"/>
        <c:ser>
          <c:idx val="1"/>
          <c:order val="1"/>
          <c:tx>
            <c:strRef>
              <c:f>'Anexo 5'!$J$6</c:f>
              <c:strCache>
                <c:ptCount val="1"/>
                <c:pt idx="0">
                  <c:v>% VARIACION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'Anexo 5'!$B$7:$B$9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'Anexo 5'!$J$7:$J$9</c:f>
              <c:numCache>
                <c:formatCode>0%</c:formatCode>
                <c:ptCount val="3"/>
                <c:pt idx="0">
                  <c:v>0</c:v>
                </c:pt>
                <c:pt idx="1">
                  <c:v>-0.54261363636363635</c:v>
                </c:pt>
                <c:pt idx="2">
                  <c:v>1.4398644833427441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84-417C-9362-9EC9F91C3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623519"/>
        <c:axId val="1085529359"/>
      </c:lineChart>
      <c:catAx>
        <c:axId val="384540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9053807"/>
        <c:crosses val="autoZero"/>
        <c:auto val="1"/>
        <c:lblAlgn val="ctr"/>
        <c:lblOffset val="100"/>
        <c:noMultiLvlLbl val="0"/>
      </c:catAx>
      <c:valAx>
        <c:axId val="7790538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540079"/>
        <c:crosses val="autoZero"/>
        <c:crossBetween val="between"/>
      </c:valAx>
      <c:valAx>
        <c:axId val="1085529359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623519"/>
        <c:crosses val="max"/>
        <c:crossBetween val="between"/>
      </c:valAx>
      <c:catAx>
        <c:axId val="48862351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552935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100" b="1" i="0" u="none" strike="noStrike" kern="1200" spc="0" baseline="0">
                <a:solidFill>
                  <a:sysClr val="windowText" lastClr="000000"/>
                </a:solidFill>
              </a:rPr>
              <a:t>LLAMADAS COMPLETADAS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'Anexo 5'!$N$6</c:f>
              <c:strCache>
                <c:ptCount val="1"/>
                <c:pt idx="0">
                  <c:v>Opcion 2 SIAC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'Anexo 5'!$B$7:$B$9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'Anexo 5'!$N$7:$N$9</c:f>
              <c:numCache>
                <c:formatCode>General</c:formatCode>
                <c:ptCount val="3"/>
                <c:pt idx="0">
                  <c:v>740</c:v>
                </c:pt>
                <c:pt idx="1">
                  <c:v>1215</c:v>
                </c:pt>
                <c:pt idx="2">
                  <c:v>1644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63-497A-A11B-941B620C0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84540079"/>
        <c:axId val="779053807"/>
      </c:barChart>
      <c:lineChart>
        <c:grouping val="standard"/>
        <c:varyColors val="0"/>
        <c:ser>
          <c:idx val="1"/>
          <c:order val="1"/>
          <c:tx>
            <c:strRef>
              <c:f>'Anexo 5'!$O$6</c:f>
              <c:strCache>
                <c:ptCount val="1"/>
                <c:pt idx="0">
                  <c:v>% VARIACION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'Anexo 5'!$B$7:$B$9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'Anexo 5'!$O$7:$O$9</c:f>
              <c:numCache>
                <c:formatCode>0%</c:formatCode>
                <c:ptCount val="3"/>
                <c:pt idx="0">
                  <c:v>0</c:v>
                </c:pt>
                <c:pt idx="1">
                  <c:v>0.64189189189189189</c:v>
                </c:pt>
                <c:pt idx="2">
                  <c:v>0.35308641975308652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63-497A-A11B-941B620C0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623519"/>
        <c:axId val="1085529359"/>
      </c:lineChart>
      <c:catAx>
        <c:axId val="384540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9053807"/>
        <c:crosses val="autoZero"/>
        <c:auto val="1"/>
        <c:lblAlgn val="ctr"/>
        <c:lblOffset val="100"/>
        <c:noMultiLvlLbl val="0"/>
      </c:catAx>
      <c:valAx>
        <c:axId val="7790538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540079"/>
        <c:crosses val="autoZero"/>
        <c:crossBetween val="between"/>
      </c:valAx>
      <c:valAx>
        <c:axId val="1085529359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623519"/>
        <c:crosses val="max"/>
        <c:crossBetween val="between"/>
      </c:valAx>
      <c:catAx>
        <c:axId val="48862351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552935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100" b="1" i="0" u="none" strike="noStrike" kern="1200" spc="0" baseline="0">
                <a:solidFill>
                  <a:sysClr val="windowText" lastClr="000000"/>
                </a:solidFill>
              </a:rPr>
              <a:t>LLAMADAS COMPLETADAS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'Anexo 5'!$R$6</c:f>
              <c:strCache>
                <c:ptCount val="1"/>
                <c:pt idx="0">
                  <c:v>subdirecciones locales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'Anexo 5'!$B$7:$B$9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'Anexo 5'!$R$7:$R$9</c:f>
              <c:numCache>
                <c:formatCode>General</c:formatCode>
                <c:ptCount val="3"/>
                <c:pt idx="0">
                  <c:v>3322</c:v>
                </c:pt>
                <c:pt idx="1">
                  <c:v>4068</c:v>
                </c:pt>
                <c:pt idx="2">
                  <c:v>5317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E7-4A90-85FF-81FA8BB28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84540079"/>
        <c:axId val="779053807"/>
      </c:barChart>
      <c:lineChart>
        <c:grouping val="standard"/>
        <c:varyColors val="0"/>
        <c:ser>
          <c:idx val="1"/>
          <c:order val="1"/>
          <c:tx>
            <c:strRef>
              <c:f>'Anexo 5'!$S$6</c:f>
              <c:strCache>
                <c:ptCount val="1"/>
                <c:pt idx="0">
                  <c:v>% VARIACION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'Anexo 5'!$B$7:$B$9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'Anexo 5'!$S$7:$S$9</c:f>
              <c:numCache>
                <c:formatCode>0%</c:formatCode>
                <c:ptCount val="3"/>
                <c:pt idx="0">
                  <c:v>0</c:v>
                </c:pt>
                <c:pt idx="1">
                  <c:v>0.22456351595424451</c:v>
                </c:pt>
                <c:pt idx="2">
                  <c:v>0.30703048180924286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E7-4A90-85FF-81FA8BB28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623519"/>
        <c:axId val="1085529359"/>
      </c:lineChart>
      <c:catAx>
        <c:axId val="384540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9053807"/>
        <c:crosses val="autoZero"/>
        <c:auto val="1"/>
        <c:lblAlgn val="ctr"/>
        <c:lblOffset val="100"/>
        <c:noMultiLvlLbl val="0"/>
      </c:catAx>
      <c:valAx>
        <c:axId val="7790538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540079"/>
        <c:crosses val="autoZero"/>
        <c:crossBetween val="between"/>
      </c:valAx>
      <c:valAx>
        <c:axId val="1085529359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623519"/>
        <c:crosses val="max"/>
        <c:crossBetween val="between"/>
      </c:valAx>
      <c:catAx>
        <c:axId val="48862351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552935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100" b="1" i="0" u="none" strike="noStrike" kern="1200" spc="0" baseline="0">
                <a:solidFill>
                  <a:sysClr val="windowText" lastClr="000000"/>
                </a:solidFill>
              </a:rPr>
              <a:t>LLAMADAS COMPLETADAS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'Anexo 5'!$L$6</c:f>
              <c:strCache>
                <c:ptCount val="1"/>
                <c:pt idx="0">
                  <c:v>Opcion 0 Admin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'Anexo 5'!$B$7:$B$9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'Anexo 5'!$L$7:$L$9</c:f>
              <c:numCache>
                <c:formatCode>General</c:formatCode>
                <c:ptCount val="3"/>
                <c:pt idx="1">
                  <c:v>407</c:v>
                </c:pt>
                <c:pt idx="2">
                  <c:v>1017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99-4D8B-87FA-A5455E0DB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84540079"/>
        <c:axId val="779053807"/>
      </c:barChart>
      <c:lineChart>
        <c:grouping val="standard"/>
        <c:varyColors val="0"/>
        <c:ser>
          <c:idx val="1"/>
          <c:order val="1"/>
          <c:tx>
            <c:strRef>
              <c:f>'Anexo 5'!$M$6</c:f>
              <c:strCache>
                <c:ptCount val="1"/>
                <c:pt idx="0">
                  <c:v>% VARIACION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'Anexo 5'!$B$7:$B$9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'Anexo 5'!$M$7:$M$9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1.4987714987714988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99-4D8B-87FA-A5455E0DB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623519"/>
        <c:axId val="1085529359"/>
      </c:lineChart>
      <c:catAx>
        <c:axId val="384540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9053807"/>
        <c:crosses val="autoZero"/>
        <c:auto val="1"/>
        <c:lblAlgn val="ctr"/>
        <c:lblOffset val="100"/>
        <c:noMultiLvlLbl val="0"/>
      </c:catAx>
      <c:valAx>
        <c:axId val="7790538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540079"/>
        <c:crosses val="autoZero"/>
        <c:crossBetween val="between"/>
      </c:valAx>
      <c:valAx>
        <c:axId val="1085529359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623519"/>
        <c:crosses val="max"/>
        <c:crossBetween val="between"/>
      </c:valAx>
      <c:catAx>
        <c:axId val="48862351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552935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100" b="1" i="0" u="none" strike="noStrike" kern="1200" spc="0" baseline="0">
                <a:solidFill>
                  <a:sysClr val="windowText" lastClr="000000"/>
                </a:solidFill>
              </a:rPr>
              <a:t>LLAMADAS COMPLETADAS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'Anexo 5'!$P$6</c:f>
              <c:strCache>
                <c:ptCount val="1"/>
                <c:pt idx="0">
                  <c:v>Opcion 3 SIAC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'Anexo 5'!$B$7:$B$9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'Anexo 5'!$P$7:$P$9</c:f>
              <c:numCache>
                <c:formatCode>General</c:formatCode>
                <c:ptCount val="3"/>
                <c:pt idx="0">
                  <c:v>35</c:v>
                </c:pt>
                <c:pt idx="1">
                  <c:v>45</c:v>
                </c:pt>
                <c:pt idx="2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5-4041-8000-7E53635F3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84540079"/>
        <c:axId val="779053807"/>
      </c:barChart>
      <c:lineChart>
        <c:grouping val="standard"/>
        <c:varyColors val="0"/>
        <c:ser>
          <c:idx val="1"/>
          <c:order val="1"/>
          <c:tx>
            <c:strRef>
              <c:f>'Anexo 5'!$Q$6</c:f>
              <c:strCache>
                <c:ptCount val="1"/>
                <c:pt idx="0">
                  <c:v>% VARIACION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'Anexo 5'!$B$7:$B$9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'Anexo 5'!$Q$7:$Q$9</c:f>
              <c:numCache>
                <c:formatCode>0%</c:formatCode>
                <c:ptCount val="3"/>
                <c:pt idx="0">
                  <c:v>0</c:v>
                </c:pt>
                <c:pt idx="1">
                  <c:v>0.28571428571428581</c:v>
                </c:pt>
                <c:pt idx="2">
                  <c:v>0.44444444444444442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A5-4041-8000-7E53635F3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623519"/>
        <c:axId val="1085529359"/>
      </c:lineChart>
      <c:catAx>
        <c:axId val="384540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9053807"/>
        <c:crosses val="autoZero"/>
        <c:auto val="1"/>
        <c:lblAlgn val="ctr"/>
        <c:lblOffset val="100"/>
        <c:noMultiLvlLbl val="0"/>
      </c:catAx>
      <c:valAx>
        <c:axId val="7790538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540079"/>
        <c:crosses val="autoZero"/>
        <c:crossBetween val="between"/>
      </c:valAx>
      <c:valAx>
        <c:axId val="1085529359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623519"/>
        <c:crosses val="max"/>
        <c:crossBetween val="between"/>
      </c:valAx>
      <c:catAx>
        <c:axId val="48862351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552935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28569</xdr:colOff>
      <xdr:row>10</xdr:row>
      <xdr:rowOff>147637</xdr:rowOff>
    </xdr:from>
    <xdr:to>
      <xdr:col>6</xdr:col>
      <xdr:colOff>52662</xdr:colOff>
      <xdr:row>23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50264C7-A2E2-4864-80DA-72F4017086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195537</xdr:colOff>
      <xdr:row>10</xdr:row>
      <xdr:rowOff>133350</xdr:rowOff>
    </xdr:from>
    <xdr:to>
      <xdr:col>9</xdr:col>
      <xdr:colOff>948012</xdr:colOff>
      <xdr:row>22</xdr:row>
      <xdr:rowOff>176213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3D5F254-8AF6-4F0B-AB77-BA4C0E6CB9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28569</xdr:colOff>
      <xdr:row>23</xdr:row>
      <xdr:rowOff>123826</xdr:rowOff>
    </xdr:from>
    <xdr:to>
      <xdr:col>6</xdr:col>
      <xdr:colOff>81237</xdr:colOff>
      <xdr:row>35</xdr:row>
      <xdr:rowOff>161926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539D398-2CCA-4F5A-8CA3-5C3A632C3F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186012</xdr:colOff>
      <xdr:row>23</xdr:row>
      <xdr:rowOff>123825</xdr:rowOff>
    </xdr:from>
    <xdr:to>
      <xdr:col>9</xdr:col>
      <xdr:colOff>938487</xdr:colOff>
      <xdr:row>35</xdr:row>
      <xdr:rowOff>166688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8F55501-B7A2-4F44-9C5C-88577EC402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108698</xdr:colOff>
      <xdr:row>10</xdr:row>
      <xdr:rowOff>161925</xdr:rowOff>
    </xdr:from>
    <xdr:to>
      <xdr:col>19</xdr:col>
      <xdr:colOff>67236</xdr:colOff>
      <xdr:row>22</xdr:row>
      <xdr:rowOff>133350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FA53CBCA-0A6F-4060-BD29-6CB2B060FA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115422</xdr:colOff>
      <xdr:row>23</xdr:row>
      <xdr:rowOff>123825</xdr:rowOff>
    </xdr:from>
    <xdr:to>
      <xdr:col>19</xdr:col>
      <xdr:colOff>73960</xdr:colOff>
      <xdr:row>35</xdr:row>
      <xdr:rowOff>95250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485E016E-E1A0-4D28-91C8-DE07E6308C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1157570</xdr:colOff>
      <xdr:row>11</xdr:row>
      <xdr:rowOff>0</xdr:rowOff>
    </xdr:from>
    <xdr:to>
      <xdr:col>14</xdr:col>
      <xdr:colOff>712696</xdr:colOff>
      <xdr:row>22</xdr:row>
      <xdr:rowOff>161925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936A8C5C-7497-0665-7DA9-1036AC13DC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25775</xdr:colOff>
      <xdr:row>23</xdr:row>
      <xdr:rowOff>99732</xdr:rowOff>
    </xdr:from>
    <xdr:to>
      <xdr:col>14</xdr:col>
      <xdr:colOff>746313</xdr:colOff>
      <xdr:row>35</xdr:row>
      <xdr:rowOff>71157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86034E08-FEC4-8D58-0C74-3B51AB17A5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040BB-F6D4-4BC6-A8EF-ECE3375B901A}">
  <dimension ref="B1:U10"/>
  <sheetViews>
    <sheetView showGridLines="0" tabSelected="1" zoomScale="85" zoomScaleNormal="85" workbookViewId="0">
      <selection activeCell="C1" sqref="C1:U1"/>
    </sheetView>
  </sheetViews>
  <sheetFormatPr defaultColWidth="11.42578125" defaultRowHeight="15"/>
  <cols>
    <col min="1" max="1" width="3.28515625" customWidth="1"/>
    <col min="9" max="10" width="14.7109375" customWidth="1"/>
    <col min="11" max="11" width="17.42578125" customWidth="1"/>
    <col min="20" max="20" width="14.140625" customWidth="1"/>
  </cols>
  <sheetData>
    <row r="1" spans="2:21" ht="19.5" customHeight="1">
      <c r="C1" s="14" t="s">
        <v>0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2:21" ht="34.5" customHeight="1">
      <c r="C2" s="15" t="s">
        <v>1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2:21" ht="23.25" customHeight="1">
      <c r="C3" s="16" t="s">
        <v>2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5" spans="2:21" ht="30" customHeight="1">
      <c r="C5" s="11" t="s">
        <v>3</v>
      </c>
      <c r="D5" s="12"/>
      <c r="E5" s="12"/>
      <c r="F5" s="12"/>
      <c r="G5" s="12"/>
      <c r="H5" s="12"/>
      <c r="I5" s="12"/>
      <c r="J5" s="13"/>
      <c r="K5" s="17" t="s">
        <v>4</v>
      </c>
      <c r="L5" s="11" t="s">
        <v>5</v>
      </c>
      <c r="M5" s="12"/>
      <c r="N5" s="12"/>
      <c r="O5" s="12"/>
      <c r="P5" s="12"/>
      <c r="Q5" s="12"/>
      <c r="R5" s="12"/>
      <c r="S5" s="13"/>
      <c r="T5" s="17" t="s">
        <v>6</v>
      </c>
      <c r="U5" s="19" t="s">
        <v>7</v>
      </c>
    </row>
    <row r="6" spans="2:21" s="2" customFormat="1" ht="30">
      <c r="B6" s="9" t="s">
        <v>8</v>
      </c>
      <c r="C6" s="1" t="s">
        <v>9</v>
      </c>
      <c r="D6" s="1" t="s">
        <v>10</v>
      </c>
      <c r="E6" s="1" t="s">
        <v>11</v>
      </c>
      <c r="F6" s="1" t="s">
        <v>10</v>
      </c>
      <c r="G6" s="1" t="s">
        <v>12</v>
      </c>
      <c r="H6" s="1" t="s">
        <v>10</v>
      </c>
      <c r="I6" s="1" t="s">
        <v>13</v>
      </c>
      <c r="J6" s="1" t="s">
        <v>10</v>
      </c>
      <c r="K6" s="18"/>
      <c r="L6" s="1" t="s">
        <v>9</v>
      </c>
      <c r="M6" s="1" t="s">
        <v>10</v>
      </c>
      <c r="N6" s="1" t="s">
        <v>11</v>
      </c>
      <c r="O6" s="1" t="s">
        <v>10</v>
      </c>
      <c r="P6" s="1" t="s">
        <v>12</v>
      </c>
      <c r="Q6" s="1" t="s">
        <v>10</v>
      </c>
      <c r="R6" s="1" t="s">
        <v>14</v>
      </c>
      <c r="S6" s="1" t="s">
        <v>10</v>
      </c>
      <c r="T6" s="18"/>
      <c r="U6" s="20"/>
    </row>
    <row r="7" spans="2:21">
      <c r="B7" s="10" t="s">
        <v>15</v>
      </c>
      <c r="C7" s="3">
        <v>3532</v>
      </c>
      <c r="D7" s="7">
        <v>0</v>
      </c>
      <c r="E7" s="3">
        <v>2139</v>
      </c>
      <c r="F7" s="7">
        <v>0</v>
      </c>
      <c r="G7" s="3">
        <v>106</v>
      </c>
      <c r="H7" s="7">
        <v>0</v>
      </c>
      <c r="I7" s="3">
        <v>3872</v>
      </c>
      <c r="J7" s="7">
        <v>0</v>
      </c>
      <c r="K7" s="6">
        <v>9649</v>
      </c>
      <c r="L7" s="3"/>
      <c r="M7" s="7">
        <v>0</v>
      </c>
      <c r="N7" s="3">
        <v>740</v>
      </c>
      <c r="O7" s="7">
        <v>0</v>
      </c>
      <c r="P7" s="3">
        <v>35</v>
      </c>
      <c r="Q7" s="7">
        <v>0</v>
      </c>
      <c r="R7" s="3">
        <v>3322</v>
      </c>
      <c r="S7" s="7">
        <v>0</v>
      </c>
      <c r="T7" s="6">
        <v>4097</v>
      </c>
      <c r="U7" s="4">
        <v>13746</v>
      </c>
    </row>
    <row r="8" spans="2:21">
      <c r="B8" s="10" t="s">
        <v>16</v>
      </c>
      <c r="C8" s="3">
        <v>2594</v>
      </c>
      <c r="D8" s="7">
        <f>(C8/C7)-1</f>
        <v>-0.26557191392978485</v>
      </c>
      <c r="E8" s="3">
        <v>1079</v>
      </c>
      <c r="F8" s="7">
        <f>(E8/E7)-1</f>
        <v>-0.49555867227676487</v>
      </c>
      <c r="G8" s="3">
        <v>110</v>
      </c>
      <c r="H8" s="7">
        <f>(G8/G7)-1</f>
        <v>3.7735849056603765E-2</v>
      </c>
      <c r="I8" s="3">
        <v>1771</v>
      </c>
      <c r="J8" s="7">
        <f>(I8/I7)-1</f>
        <v>-0.54261363636363635</v>
      </c>
      <c r="K8" s="6">
        <v>5554</v>
      </c>
      <c r="L8" s="3">
        <v>407</v>
      </c>
      <c r="M8" s="7">
        <v>0</v>
      </c>
      <c r="N8" s="3">
        <v>1215</v>
      </c>
      <c r="O8" s="7">
        <f>(N8/N7)-1</f>
        <v>0.64189189189189189</v>
      </c>
      <c r="P8" s="3">
        <v>45</v>
      </c>
      <c r="Q8" s="7">
        <f>(P8/P7)-1</f>
        <v>0.28571428571428581</v>
      </c>
      <c r="R8" s="3">
        <v>4068</v>
      </c>
      <c r="S8" s="7">
        <f>(R8/R7)-1</f>
        <v>0.22456351595424451</v>
      </c>
      <c r="T8" s="6">
        <v>5735</v>
      </c>
      <c r="U8" s="4">
        <v>11289</v>
      </c>
    </row>
    <row r="9" spans="2:21">
      <c r="B9" s="10" t="s">
        <v>17</v>
      </c>
      <c r="C9" s="3">
        <v>1654</v>
      </c>
      <c r="D9" s="7">
        <f>(C9/C8)-1</f>
        <v>-0.36237471087124129</v>
      </c>
      <c r="E9" s="3">
        <v>2410</v>
      </c>
      <c r="F9" s="7">
        <f>(E9/E8)-1</f>
        <v>1.2335495829471732</v>
      </c>
      <c r="G9" s="3">
        <v>246</v>
      </c>
      <c r="H9" s="7">
        <f>(G9/G8)-1</f>
        <v>1.2363636363636363</v>
      </c>
      <c r="I9" s="3">
        <v>4321</v>
      </c>
      <c r="J9" s="7">
        <f>(I9/I8)-1</f>
        <v>1.4398644833427441</v>
      </c>
      <c r="K9" s="6">
        <v>8631</v>
      </c>
      <c r="L9" s="3">
        <v>1017</v>
      </c>
      <c r="M9" s="7">
        <f>(L9/L8)-1</f>
        <v>1.4987714987714988</v>
      </c>
      <c r="N9" s="3">
        <v>1644</v>
      </c>
      <c r="O9" s="7">
        <f>(N9/N8)-1</f>
        <v>0.35308641975308652</v>
      </c>
      <c r="P9" s="3">
        <v>65</v>
      </c>
      <c r="Q9" s="7">
        <f>(P9/P8)-1</f>
        <v>0.44444444444444442</v>
      </c>
      <c r="R9" s="3">
        <v>5317</v>
      </c>
      <c r="S9" s="7">
        <f>(R9/R8)-1</f>
        <v>0.30703048180924286</v>
      </c>
      <c r="T9" s="6">
        <v>8043</v>
      </c>
      <c r="U9" s="4">
        <v>16674</v>
      </c>
    </row>
    <row r="10" spans="2:21">
      <c r="B10" s="5" t="s">
        <v>7</v>
      </c>
      <c r="C10" s="6">
        <v>7780</v>
      </c>
      <c r="D10" s="6"/>
      <c r="E10" s="6">
        <v>5628</v>
      </c>
      <c r="F10" s="6"/>
      <c r="G10" s="6">
        <v>462</v>
      </c>
      <c r="H10" s="6"/>
      <c r="I10" s="6">
        <v>9964</v>
      </c>
      <c r="J10" s="8"/>
      <c r="K10" s="6">
        <v>23834</v>
      </c>
      <c r="L10" s="6">
        <v>1424</v>
      </c>
      <c r="M10" s="6"/>
      <c r="N10" s="6">
        <v>3599</v>
      </c>
      <c r="O10" s="6"/>
      <c r="P10" s="6">
        <v>145</v>
      </c>
      <c r="Q10" s="6"/>
      <c r="R10" s="6">
        <v>12707</v>
      </c>
      <c r="S10" s="6"/>
      <c r="T10" s="6">
        <v>17875</v>
      </c>
      <c r="U10" s="4">
        <v>41709</v>
      </c>
    </row>
  </sheetData>
  <mergeCells count="8">
    <mergeCell ref="C5:J5"/>
    <mergeCell ref="L5:S5"/>
    <mergeCell ref="C1:U1"/>
    <mergeCell ref="C2:U2"/>
    <mergeCell ref="C3:U3"/>
    <mergeCell ref="K5:K6"/>
    <mergeCell ref="T5:T6"/>
    <mergeCell ref="U5:U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94ab7a2-dbea-413a-90fe-172633702431">
      <Terms xmlns="http://schemas.microsoft.com/office/infopath/2007/PartnerControls"/>
    </lcf76f155ced4ddcb4097134ff3c332f>
    <TaxCatchAll xmlns="a33bff50-9a27-4532-9050-4951a1d955f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2D9C3DA66EB874DAB33D637D40DE4D7" ma:contentTypeVersion="17" ma:contentTypeDescription="Crear nuevo documento." ma:contentTypeScope="" ma:versionID="79da6537dd49e3aafb9a6a7f0627cc52">
  <xsd:schema xmlns:xsd="http://www.w3.org/2001/XMLSchema" xmlns:xs="http://www.w3.org/2001/XMLSchema" xmlns:p="http://schemas.microsoft.com/office/2006/metadata/properties" xmlns:ns2="b94ab7a2-dbea-413a-90fe-172633702431" xmlns:ns3="a33bff50-9a27-4532-9050-4951a1d955fb" targetNamespace="http://schemas.microsoft.com/office/2006/metadata/properties" ma:root="true" ma:fieldsID="457dff93ef4511c96bb8c571c0358761" ns2:_="" ns3:_="">
    <xsd:import namespace="b94ab7a2-dbea-413a-90fe-172633702431"/>
    <xsd:import namespace="a33bff50-9a27-4532-9050-4951a1d955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4ab7a2-dbea-413a-90fe-1726337024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41f14a09-b142-4f1a-9b1d-85a23056d5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3bff50-9a27-4532-9050-4951a1d955f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0ae9dcd-930a-4cb6-ae3d-66148c907844}" ma:internalName="TaxCatchAll" ma:showField="CatchAllData" ma:web="a33bff50-9a27-4532-9050-4951a1d955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4C4593-82F5-4717-8CAA-7DE3A90B8B20}"/>
</file>

<file path=customXml/itemProps2.xml><?xml version="1.0" encoding="utf-8"?>
<ds:datastoreItem xmlns:ds="http://schemas.openxmlformats.org/officeDocument/2006/customXml" ds:itemID="{EA5CDA6A-C202-465B-86E7-284F69D38000}"/>
</file>

<file path=customXml/itemProps3.xml><?xml version="1.0" encoding="utf-8"?>
<ds:datastoreItem xmlns:ds="http://schemas.openxmlformats.org/officeDocument/2006/customXml" ds:itemID="{858CBF0C-FE25-4785-B011-6DCFA40CF0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Cavanzo</dc:creator>
  <cp:keywords/>
  <dc:description/>
  <cp:lastModifiedBy/>
  <cp:revision/>
  <dcterms:created xsi:type="dcterms:W3CDTF">2023-10-13T23:06:02Z</dcterms:created>
  <dcterms:modified xsi:type="dcterms:W3CDTF">2023-11-17T15:44:48Z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0x01010052D9C3DA66EB874DAB33D637D40DE4D7</vt:lpwstr>
  </property>
  <property fmtid="{D5CDD505-2E9C-101B-9397-08002B2CF9AE}" pid="3" name="MediaServiceImageTags">
    <vt:lpwstr/>
  </property>
</Properties>
</file>