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106"/>
  <workbookPr/>
  <mc:AlternateContent xmlns:mc="http://schemas.openxmlformats.org/markup-compatibility/2006">
    <mc:Choice Requires="x15">
      <x15ac:absPath xmlns:x15ac="http://schemas.microsoft.com/office/spreadsheetml/2010/11/ac" url="/Volumes/PIPEG/2024/"/>
    </mc:Choice>
  </mc:AlternateContent>
  <bookViews>
    <workbookView xWindow="0" yWindow="460" windowWidth="27320" windowHeight="13560"/>
  </bookViews>
  <sheets>
    <sheet name="Cronograma " sheetId="3" r:id="rId1"/>
    <sheet name="Hoja1" sheetId="2" state="hidden" r:id="rId2"/>
  </sheets>
  <definedNames>
    <definedName name="_xlnm._FilterDatabase" localSheetId="0" hidden="1">'Cronograma '!$A$4:$AZ$16</definedName>
    <definedName name="_xlnm.Print_Area" localSheetId="0">'Cronograma '!$A$3:$AZ$16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3" l="1"/>
  <c r="D16" i="3"/>
  <c r="D4" i="2"/>
  <c r="E5" i="2"/>
  <c r="E4" i="2"/>
  <c r="F4" i="2"/>
</calcChain>
</file>

<file path=xl/sharedStrings.xml><?xml version="1.0" encoding="utf-8"?>
<sst xmlns="http://schemas.openxmlformats.org/spreadsheetml/2006/main" count="34" uniqueCount="29">
  <si>
    <t>OCTUBRE</t>
  </si>
  <si>
    <t>NOVIEMBRE</t>
  </si>
  <si>
    <t>DICIEMBRE</t>
  </si>
  <si>
    <t>SEMANA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</si>
  <si>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</si>
  <si>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</si>
  <si>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</si>
  <si>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</si>
  <si>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</si>
  <si>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</si>
  <si>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</si>
  <si>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</si>
  <si>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TOTAL PLANEADO</t>
  </si>
  <si>
    <t>TOTAL EJECUTADO</t>
  </si>
  <si>
    <t>SEPTIEMBRE</t>
  </si>
  <si>
    <t>No.</t>
  </si>
  <si>
    <t>Numero de Cajas</t>
  </si>
  <si>
    <t>SUBDIRECCIÓN PARA LA FAMILIA (Comisaria de Familia de Kennedy 2)</t>
  </si>
  <si>
    <t>SUBDIRECCIÓN PARA LA FAMILIA (Comisaria de Familia de Suba 1)</t>
  </si>
  <si>
    <t>SUBDIRECCIÓN PARA LA FAMILIA (Comisaria de Familia de Tunjuelito)</t>
  </si>
  <si>
    <t xml:space="preserve">SUBDIRECCION ADMINISTRATIVA Y FINANCIERA </t>
  </si>
  <si>
    <t>Total</t>
  </si>
  <si>
    <t>SUBDIRECCIÓN PARA LA FAMILIA (Comisaria de Familia de Suba 3)</t>
  </si>
  <si>
    <t>CRONOGRAMA TRANSFRECIAS 2024</t>
  </si>
  <si>
    <t>SUBDIRECCION DE CONTRATACION 2017</t>
  </si>
  <si>
    <t>SUBDIRECCIÓN PARA LA FAMILIA (Comisaria de Familia de San Cristóbal 1)</t>
  </si>
  <si>
    <t>SUBDIRECCIÓN PARA LA FAMILIA (Comisaria de Familia de San Cristóbal 2)</t>
  </si>
  <si>
    <t xml:space="preserve">Código de la Dependencia  </t>
  </si>
  <si>
    <t xml:space="preserve">Nombre de la Dependencia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</si>
</sst>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3" fontId="0" fillId="0" borderId="0" xfId="0" applyNumberFormat="1"/>
    <xf numFmtId="1" fontId="0" fillId="0" borderId="0" xfId="0" applyNumberFormat="1"/>
    <xf numFmtId="0" fontId="0" fillId="0" borderId="0" xfId="0" applyNumberFormat="1"/>
    <xf numFmtId="0" fontId="2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14" fontId="3" fillId="4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3" fillId="0" borderId="0" xfId="0" applyNumberFormat="1" applyFont="1" applyBorder="1"/>
    <xf numFmtId="0" fontId="3" fillId="0" borderId="0" xfId="0" applyFont="1" applyBorder="1"/>
    <xf numFmtId="0" fontId="3" fillId="4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2">
    <cellStyle name="Encabezado 4" xfId="1" builtinId="19"/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Normal" xfId="0" builtinId="0"/>
  </cellStyles>
  <dxfs count="12"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Z23"/>
  <sheetViews>
    <sheetView tabSelected="1" zoomScale="110" zoomScaleNormal="110" zoomScalePageLayoutView="110" workbookViewId="0">
      <selection activeCell="A2" sqref="A2"/>
    </sheetView>
  </sheetViews>
  <sheetFormatPr baseColWidth="10" defaultRowHeight="15" x14ac:dyDescent="0.2"/>
  <cols>
    <col min="1" max="1" width="10.83203125" style="2"/>
    <col min="3" max="3" width="38.5" customWidth="1"/>
    <col min="4" max="4" width="10.83203125" style="3"/>
    <col min="5" max="13" width="2" bestFit="1" customWidth="1"/>
    <col min="14" max="52" width="3" bestFit="1" customWidth="1"/>
  </cols>
  <sheetData>
    <row r="3" spans="1:52" x14ac:dyDescent="0.2">
      <c r="A3" s="24" t="s">
        <v>23</v>
      </c>
      <c r="B3" s="24"/>
      <c r="C3" s="24"/>
      <c r="D3" s="24"/>
      <c r="E3" s="23" t="s">
        <v>4</v>
      </c>
      <c r="F3" s="23"/>
      <c r="G3" s="23"/>
      <c r="H3" s="23"/>
      <c r="I3" s="23" t="s">
        <v>5</v>
      </c>
      <c r="J3" s="23"/>
      <c r="K3" s="23"/>
      <c r="L3" s="23"/>
      <c r="M3" s="23" t="s">
        <v>6</v>
      </c>
      <c r="N3" s="23"/>
      <c r="O3" s="23"/>
      <c r="P3" s="23"/>
      <c r="Q3" s="23" t="s">
        <v>7</v>
      </c>
      <c r="R3" s="23"/>
      <c r="S3" s="23"/>
      <c r="T3" s="23"/>
      <c r="U3" s="23" t="s">
        <v>8</v>
      </c>
      <c r="V3" s="23"/>
      <c r="W3" s="23"/>
      <c r="X3" s="23"/>
      <c r="Y3" s="23" t="s">
        <v>9</v>
      </c>
      <c r="Z3" s="23"/>
      <c r="AA3" s="23"/>
      <c r="AB3" s="23"/>
      <c r="AC3" s="23" t="s">
        <v>10</v>
      </c>
      <c r="AD3" s="23"/>
      <c r="AE3" s="23"/>
      <c r="AF3" s="23"/>
      <c r="AG3" s="23" t="s">
        <v>11</v>
      </c>
      <c r="AH3" s="23"/>
      <c r="AI3" s="23"/>
      <c r="AJ3" s="23"/>
      <c r="AK3" s="23" t="s">
        <v>14</v>
      </c>
      <c r="AL3" s="23"/>
      <c r="AM3" s="23"/>
      <c r="AN3" s="23"/>
      <c r="AO3" s="23" t="s">
        <v>0</v>
      </c>
      <c r="AP3" s="23"/>
      <c r="AQ3" s="23"/>
      <c r="AR3" s="23"/>
      <c r="AS3" s="23" t="s">
        <v>1</v>
      </c>
      <c r="AT3" s="23"/>
      <c r="AU3" s="23"/>
      <c r="AV3" s="23"/>
      <c r="AW3" s="23" t="s">
        <v>2</v>
      </c>
      <c r="AX3" s="23"/>
      <c r="AY3" s="23"/>
      <c r="AZ3" s="23"/>
    </row>
    <row r="4" spans="1:52" ht="24" x14ac:dyDescent="0.2">
      <c r="A4" s="7" t="s">
        <v>15</v>
      </c>
      <c r="B4" s="19" t="s">
        <v>27</v>
      </c>
      <c r="C4" s="19" t="s">
        <v>28</v>
      </c>
      <c r="D4" s="4" t="s">
        <v>16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</row>
    <row r="5" spans="1:52" x14ac:dyDescent="0.2">
      <c r="A5" s="24" t="s">
        <v>3</v>
      </c>
      <c r="B5" s="24"/>
      <c r="C5" s="24"/>
      <c r="D5" s="24"/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>
        <v>13</v>
      </c>
      <c r="R5" s="14">
        <v>14</v>
      </c>
      <c r="S5" s="14">
        <v>15</v>
      </c>
      <c r="T5" s="14">
        <v>16</v>
      </c>
      <c r="U5" s="14">
        <v>17</v>
      </c>
      <c r="V5" s="14">
        <v>18</v>
      </c>
      <c r="W5" s="14">
        <v>19</v>
      </c>
      <c r="X5" s="14">
        <v>20</v>
      </c>
      <c r="Y5" s="14">
        <v>21</v>
      </c>
      <c r="Z5" s="14">
        <v>22</v>
      </c>
      <c r="AA5" s="14">
        <v>23</v>
      </c>
      <c r="AB5" s="14">
        <v>24</v>
      </c>
      <c r="AC5" s="14">
        <v>25</v>
      </c>
      <c r="AD5" s="14">
        <v>26</v>
      </c>
      <c r="AE5" s="14">
        <v>27</v>
      </c>
      <c r="AF5" s="14">
        <v>28</v>
      </c>
      <c r="AG5" s="14">
        <v>29</v>
      </c>
      <c r="AH5" s="14">
        <v>30</v>
      </c>
      <c r="AI5" s="14">
        <v>31</v>
      </c>
      <c r="AJ5" s="14">
        <v>32</v>
      </c>
      <c r="AK5" s="14">
        <v>33</v>
      </c>
      <c r="AL5" s="14">
        <v>34</v>
      </c>
      <c r="AM5" s="14">
        <v>35</v>
      </c>
      <c r="AN5" s="14">
        <v>36</v>
      </c>
      <c r="AO5" s="14">
        <v>37</v>
      </c>
      <c r="AP5" s="14">
        <v>38</v>
      </c>
      <c r="AQ5" s="14">
        <v>39</v>
      </c>
      <c r="AR5" s="14">
        <v>40</v>
      </c>
      <c r="AS5" s="14">
        <v>41</v>
      </c>
      <c r="AT5" s="14">
        <v>42</v>
      </c>
      <c r="AU5" s="14">
        <v>43</v>
      </c>
      <c r="AV5" s="14">
        <v>44</v>
      </c>
      <c r="AW5" s="14">
        <v>45</v>
      </c>
      <c r="AX5" s="14">
        <v>46</v>
      </c>
      <c r="AY5" s="14">
        <v>47</v>
      </c>
      <c r="AZ5" s="14">
        <v>48</v>
      </c>
    </row>
    <row r="6" spans="1:52" ht="24" x14ac:dyDescent="0.2">
      <c r="A6" s="5">
        <v>1</v>
      </c>
      <c r="B6" s="8">
        <v>12450</v>
      </c>
      <c r="C6" s="18" t="s">
        <v>18</v>
      </c>
      <c r="D6" s="9">
        <v>142</v>
      </c>
      <c r="E6" s="12"/>
      <c r="F6" s="12"/>
      <c r="G6" s="12"/>
      <c r="H6" s="12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10"/>
    </row>
    <row r="7" spans="1:52" x14ac:dyDescent="0.2">
      <c r="A7" s="5">
        <v>2</v>
      </c>
      <c r="B7" s="11">
        <v>12110</v>
      </c>
      <c r="C7" s="11" t="s">
        <v>24</v>
      </c>
      <c r="D7" s="9">
        <v>208</v>
      </c>
      <c r="E7" s="12"/>
      <c r="F7" s="12"/>
      <c r="G7" s="12"/>
      <c r="H7" s="12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10"/>
    </row>
    <row r="8" spans="1:52" x14ac:dyDescent="0.2">
      <c r="A8" s="5">
        <v>3</v>
      </c>
      <c r="B8" s="8">
        <v>12450</v>
      </c>
      <c r="C8" s="18" t="s">
        <v>20</v>
      </c>
      <c r="D8" s="9">
        <v>600</v>
      </c>
      <c r="E8" s="6"/>
      <c r="F8" s="6"/>
      <c r="G8" s="6"/>
      <c r="H8" s="6"/>
      <c r="I8" s="6"/>
      <c r="J8" s="6"/>
      <c r="K8" s="6"/>
      <c r="L8" s="6"/>
      <c r="M8" s="12"/>
      <c r="N8" s="12"/>
      <c r="O8" s="12"/>
      <c r="P8" s="12"/>
      <c r="Q8" s="6"/>
      <c r="R8" s="6"/>
      <c r="S8" s="6"/>
      <c r="T8" s="6"/>
      <c r="U8" s="6"/>
      <c r="V8" s="6"/>
      <c r="W8" s="6"/>
      <c r="X8" s="6"/>
      <c r="Y8" s="6"/>
      <c r="Z8" s="6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10"/>
    </row>
    <row r="9" spans="1:52" x14ac:dyDescent="0.2">
      <c r="A9" s="5">
        <v>4</v>
      </c>
      <c r="B9" s="11">
        <v>12110</v>
      </c>
      <c r="C9" s="11" t="s">
        <v>24</v>
      </c>
      <c r="D9" s="9">
        <v>124</v>
      </c>
      <c r="E9" s="6"/>
      <c r="F9" s="6"/>
      <c r="G9" s="6"/>
      <c r="H9" s="6"/>
      <c r="I9" s="6"/>
      <c r="J9" s="6"/>
      <c r="K9" s="6"/>
      <c r="L9" s="6"/>
      <c r="M9" s="12"/>
      <c r="N9" s="12"/>
      <c r="O9" s="12"/>
      <c r="P9" s="12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</row>
    <row r="10" spans="1:52" x14ac:dyDescent="0.2">
      <c r="A10" s="5">
        <v>5</v>
      </c>
      <c r="B10" s="11">
        <v>12110</v>
      </c>
      <c r="C10" s="11" t="s">
        <v>24</v>
      </c>
      <c r="D10" s="9">
        <v>124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12"/>
      <c r="R10" s="12"/>
      <c r="S10" s="12"/>
      <c r="T10" s="12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</row>
    <row r="11" spans="1:52" x14ac:dyDescent="0.2">
      <c r="A11" s="5">
        <v>6</v>
      </c>
      <c r="B11" s="11">
        <v>12110</v>
      </c>
      <c r="C11" s="11" t="s">
        <v>24</v>
      </c>
      <c r="D11" s="9">
        <v>124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12"/>
      <c r="V11" s="12"/>
      <c r="W11" s="12"/>
      <c r="X11" s="12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</row>
    <row r="12" spans="1:52" x14ac:dyDescent="0.2">
      <c r="A12" s="5">
        <v>7</v>
      </c>
      <c r="B12" s="11">
        <v>12110</v>
      </c>
      <c r="C12" s="11" t="s">
        <v>24</v>
      </c>
      <c r="D12" s="9">
        <v>123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12"/>
      <c r="Z12" s="12"/>
      <c r="AA12" s="12"/>
      <c r="AB12" s="12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</row>
    <row r="13" spans="1:52" ht="24" x14ac:dyDescent="0.2">
      <c r="A13" s="5">
        <v>8</v>
      </c>
      <c r="B13" s="8">
        <v>12450</v>
      </c>
      <c r="C13" s="18" t="s">
        <v>25</v>
      </c>
      <c r="D13" s="9">
        <v>120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12"/>
      <c r="AD13" s="12"/>
      <c r="AE13" s="12"/>
      <c r="AF13" s="12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</row>
    <row r="14" spans="1:52" ht="24" x14ac:dyDescent="0.2">
      <c r="A14" s="5">
        <v>9</v>
      </c>
      <c r="B14" s="8">
        <v>12450</v>
      </c>
      <c r="C14" s="18" t="s">
        <v>17</v>
      </c>
      <c r="D14" s="9">
        <f>62+61</f>
        <v>123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12"/>
      <c r="AH14" s="12"/>
      <c r="AI14" s="12"/>
      <c r="AJ14" s="12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52" ht="24" x14ac:dyDescent="0.2">
      <c r="A15" s="5">
        <v>10</v>
      </c>
      <c r="B15" s="8">
        <v>12450</v>
      </c>
      <c r="C15" s="18" t="s">
        <v>22</v>
      </c>
      <c r="D15" s="9">
        <v>74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12"/>
      <c r="AL15" s="12"/>
      <c r="AM15" s="12"/>
      <c r="AN15" s="12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</row>
    <row r="16" spans="1:52" x14ac:dyDescent="0.2">
      <c r="A16" s="15"/>
      <c r="B16" s="16"/>
      <c r="C16" s="13" t="s">
        <v>21</v>
      </c>
      <c r="D16" s="17">
        <f>SUM(D6:D15)</f>
        <v>1762</v>
      </c>
    </row>
    <row r="18" spans="1:4" x14ac:dyDescent="0.2">
      <c r="D18" s="22"/>
    </row>
    <row r="20" spans="1:4" x14ac:dyDescent="0.2">
      <c r="D20" s="22"/>
    </row>
    <row r="21" spans="1:4" ht="24" x14ac:dyDescent="0.2">
      <c r="A21" s="5">
        <v>0</v>
      </c>
      <c r="B21" s="8">
        <v>12450</v>
      </c>
      <c r="C21" s="18" t="s">
        <v>19</v>
      </c>
      <c r="D21" s="9">
        <v>210</v>
      </c>
    </row>
    <row r="22" spans="1:4" ht="24" x14ac:dyDescent="0.2">
      <c r="A22" s="5">
        <v>0</v>
      </c>
      <c r="B22" s="8">
        <v>12450</v>
      </c>
      <c r="C22" s="18" t="s">
        <v>26</v>
      </c>
      <c r="D22" s="9">
        <v>290</v>
      </c>
    </row>
    <row r="23" spans="1:4" x14ac:dyDescent="0.2">
      <c r="A23" s="5">
        <v>0</v>
      </c>
      <c r="B23" s="11">
        <v>12110</v>
      </c>
      <c r="C23" s="11" t="s">
        <v>24</v>
      </c>
      <c r="D23" s="9">
        <v>1746</v>
      </c>
    </row>
  </sheetData>
  <autoFilter ref="A4:AZ16"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20" showButton="0"/>
    <filterColumn colId="21" showButton="0"/>
    <filterColumn colId="22" showButton="0"/>
    <filterColumn colId="24" showButton="0"/>
    <filterColumn colId="25" showButton="0"/>
    <filterColumn colId="26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6" showButton="0"/>
    <filterColumn colId="37" showButton="0"/>
    <filterColumn colId="38" showButton="0"/>
    <filterColumn colId="40" showButton="0"/>
    <filterColumn colId="41" showButton="0"/>
    <filterColumn colId="42" showButton="0"/>
    <filterColumn colId="44" showButton="0"/>
    <filterColumn colId="45" showButton="0"/>
    <filterColumn colId="46" showButton="0"/>
    <filterColumn colId="48" showButton="0"/>
    <filterColumn colId="49" showButton="0"/>
    <filterColumn colId="50" showButton="0"/>
  </autoFilter>
  <mergeCells count="14">
    <mergeCell ref="AO3:AR4"/>
    <mergeCell ref="AS3:AV4"/>
    <mergeCell ref="AW3:AZ4"/>
    <mergeCell ref="A5:D5"/>
    <mergeCell ref="U3:X4"/>
    <mergeCell ref="Y3:AB4"/>
    <mergeCell ref="AC3:AF4"/>
    <mergeCell ref="AG3:AJ4"/>
    <mergeCell ref="AK3:AN4"/>
    <mergeCell ref="A3:D3"/>
    <mergeCell ref="E3:H4"/>
    <mergeCell ref="I3:L4"/>
    <mergeCell ref="M3:P4"/>
    <mergeCell ref="Q3:T4"/>
  </mergeCells>
  <conditionalFormatting sqref="S9:W9 X9:Z10 E6:H7 U10:W10 Y11:Z12 AN6:AO7 AR6:AR7 AV6:AZ7 AI6:AK7 S6:AG7 U13:AU15 AA9:AU12">
    <cfRule type="expression" dxfId="11" priority="82">
      <formula>AND(#REF!&gt;=$P6,$R6&gt;#REF!)</formula>
    </cfRule>
  </conditionalFormatting>
  <conditionalFormatting sqref="M9:P9">
    <cfRule type="expression" dxfId="10" priority="12">
      <formula>AND(#REF!&gt;=$P9,$R9&gt;#REF!)</formula>
    </cfRule>
  </conditionalFormatting>
  <conditionalFormatting sqref="Q10:T10">
    <cfRule type="expression" dxfId="9" priority="11">
      <formula>AND(#REF!&gt;=$P10,$R10&gt;#REF!)</formula>
    </cfRule>
  </conditionalFormatting>
  <conditionalFormatting sqref="U11:X11">
    <cfRule type="expression" dxfId="8" priority="10">
      <formula>AND(#REF!&gt;=$P11,$R11&gt;#REF!)</formula>
    </cfRule>
  </conditionalFormatting>
  <conditionalFormatting sqref="Y13:AB13">
    <cfRule type="expression" dxfId="7" priority="9">
      <formula>AND(#REF!&gt;=$P13,$R13&gt;#REF!)</formula>
    </cfRule>
  </conditionalFormatting>
  <conditionalFormatting sqref="M8:P8">
    <cfRule type="expression" dxfId="6" priority="6">
      <formula>AND(#REF!&gt;=#REF!,$R8&gt;#REF!)</formula>
    </cfRule>
  </conditionalFormatting>
  <conditionalFormatting sqref="AN8:AO8 AR8 AV8:AZ8 AI8:AK8 S8:AG8">
    <cfRule type="expression" dxfId="5" priority="84">
      <formula>AND(#REF!&gt;=#REF!,$R8&gt;#REF!)</formula>
    </cfRule>
  </conditionalFormatting>
  <conditionalFormatting sqref="Y12:AB12">
    <cfRule type="expression" dxfId="3" priority="2">
      <formula>AND(#REF!&gt;=$P12,$R12&gt;#REF!)</formula>
    </cfRule>
  </conditionalFormatting>
  <conditionalFormatting sqref="AC13:AF13">
    <cfRule type="expression" dxfId="1" priority="1">
      <formula>AND(#REF!&gt;=$P13,$R13&gt;#REF!)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5"/>
  <sheetViews>
    <sheetView workbookViewId="0">
      <selection activeCell="E5" sqref="E5"/>
    </sheetView>
  </sheetViews>
  <sheetFormatPr baseColWidth="10" defaultRowHeight="15" x14ac:dyDescent="0.2"/>
  <cols>
    <col min="3" max="3" width="16.83203125" bestFit="1" customWidth="1"/>
    <col min="4" max="4" width="17.33203125" bestFit="1" customWidth="1"/>
  </cols>
  <sheetData>
    <row r="3" spans="3:6" x14ac:dyDescent="0.2">
      <c r="C3" t="s">
        <v>12</v>
      </c>
      <c r="D3" t="s">
        <v>13</v>
      </c>
    </row>
    <row r="4" spans="3:6" x14ac:dyDescent="0.2">
      <c r="C4" s="1">
        <v>180000</v>
      </c>
      <c r="D4">
        <f>+C4/2</f>
        <v>90000</v>
      </c>
      <c r="E4">
        <f>+D4/C4</f>
        <v>0.5</v>
      </c>
      <c r="F4">
        <f>+E4*100</f>
        <v>50</v>
      </c>
    </row>
    <row r="5" spans="3:6" x14ac:dyDescent="0.2">
      <c r="E5">
        <f>+D4/C4</f>
        <v>0.5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Cronograma 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PIPE</dc:creator>
  <cp:lastModifiedBy>Usuario de Microsoft Office</cp:lastModifiedBy>
  <cp:lastPrinted>2024-02-16T19:02:05Z</cp:lastPrinted>
  <dcterms:created xsi:type="dcterms:W3CDTF">2015-06-05T18:19:34Z</dcterms:created>
  <dcterms:modified xsi:type="dcterms:W3CDTF">2024-03-08T16:41:18Z</dcterms:modified>
</cp:coreProperties>
</file>