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castro\Downloads\ESTADOS FINANCIERO MAYO\"/>
    </mc:Choice>
  </mc:AlternateContent>
  <xr:revisionPtr revIDLastSave="0" documentId="13_ncr:1_{E68E8592-F9CB-48F5-8406-C151EE355D6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est.situac.financiera" sheetId="1" r:id="rId1"/>
    <sheet name="est.de resultado" sheetId="2" r:id="rId2"/>
    <sheet name="Hoja1" sheetId="3" r:id="rId3"/>
  </sheets>
  <externalReferences>
    <externalReference r:id="rId4"/>
    <externalReference r:id="rId5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'est.de resultado'!$A$1:$F$60</definedName>
    <definedName name="_xlnm.Print_Area" localSheetId="0">'est.situac.financiera'!$A$1:$N$78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C7" i="3"/>
  <c r="A2" i="2"/>
  <c r="A2" i="1"/>
</calcChain>
</file>

<file path=xl/sharedStrings.xml><?xml version="1.0" encoding="utf-8"?>
<sst xmlns="http://schemas.openxmlformats.org/spreadsheetml/2006/main" count="166" uniqueCount="133">
  <si>
    <t>ESTADO DE SITUACION FINANCIERA</t>
  </si>
  <si>
    <t>(con corte al 31 de Mayo de 2023)</t>
  </si>
  <si>
    <t>(Cifras en Pesos)</t>
  </si>
  <si>
    <t>NOTA</t>
  </si>
  <si>
    <t>ACTIVO</t>
  </si>
  <si>
    <t>PASIVO</t>
  </si>
  <si>
    <t>CORRIENTE</t>
  </si>
  <si>
    <t>EFECTIVO Y EQUIVALENTES AL EFECTIVO</t>
  </si>
  <si>
    <t>CUENTAS POR PAGAR</t>
  </si>
  <si>
    <t>ADQUISICIÓN DE BIENES Y SERVICIOS NACIONALES</t>
  </si>
  <si>
    <t>CAJA</t>
  </si>
  <si>
    <t xml:space="preserve"> </t>
  </si>
  <si>
    <t>DESCUENTOS DE NÓMINA</t>
  </si>
  <si>
    <t>RETENCIÓN EN LA FUENTE E IMPUESTO DE TIMBRE</t>
  </si>
  <si>
    <t>29</t>
  </si>
  <si>
    <t>30</t>
  </si>
  <si>
    <t>CUENTAS POR COBRAR</t>
  </si>
  <si>
    <t>CRÉDITOS JUDICIALES</t>
  </si>
  <si>
    <t>OTRAS CUENTAS POR PAGAR</t>
  </si>
  <si>
    <t>OTRAS CUENTAS POR COBRAR</t>
  </si>
  <si>
    <t>CUENTAS POR COBRAR DE DIFÍCIL RECAUDO</t>
  </si>
  <si>
    <t>DETERIORO ACUMULADO DE CUENTAS POR COBRAR (CR)</t>
  </si>
  <si>
    <t>BENEFICIOS A LOS EMPLEADOS</t>
  </si>
  <si>
    <t>BENEFICIOS A LOS EMPLEADOS A CORTO PLAZO</t>
  </si>
  <si>
    <t>32</t>
  </si>
  <si>
    <t>BENEFICIOS A LOS EMPLEADOS A LARGO PLAZO</t>
  </si>
  <si>
    <t>PRESTAMOS POR COBRAR</t>
  </si>
  <si>
    <t>PRÉSTAMOS CONCEDIDOS</t>
  </si>
  <si>
    <t>PROVISIONES</t>
  </si>
  <si>
    <t>33</t>
  </si>
  <si>
    <t>OTROS ACTIVOS</t>
  </si>
  <si>
    <t>LITIGIOS Y DEMANDAS</t>
  </si>
  <si>
    <t xml:space="preserve">BIENES Y SERVICIOS PAGADOS POR ANTICIPADO </t>
  </si>
  <si>
    <t>AVANCES Y ANTICIPOS ENTREGADOS</t>
  </si>
  <si>
    <t>OTROS PASIVOS</t>
  </si>
  <si>
    <t>RECURSOS ENTREGADOS EN ADMINISTRACIÓN</t>
  </si>
  <si>
    <t>DEPÓSITOS ENTREGADOS EN GARANTÍA</t>
  </si>
  <si>
    <t>RECURSOS RECIBIDOS EN ADMINISTRACIÓN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</si>
  <si>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</si>
  <si>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</si>
  <si>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</si>
  <si>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</si>
  <si>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</si>
  <si>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</si>
  <si>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</si>
  <si>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</si>
  <si>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</si>
  <si>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</si>
  <si>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</si>
  <si>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</si>
  <si>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</si>
  <si>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PATRIMONIO DE LAS ENTIDADES DE GOBIERNO</t>
  </si>
  <si>
    <t>PLAN DE ACTIVOS PARA BENEFICIOS A LOS EMPLEADOS A LARGO PLAZO</t>
  </si>
  <si>
    <t>310500</t>
  </si>
  <si>
    <t>CAPITAL FISCAL</t>
  </si>
  <si>
    <t>311000</t>
  </si>
  <si>
    <t>RESULTADO DEL EJERCICIO</t>
  </si>
  <si>
    <t>ACTIVOS INTANGIBLES</t>
  </si>
  <si>
    <t>RESULTADOS DE EJERCICIOS ANTERIORES</t>
  </si>
  <si>
    <t>AMORTIZACIÓN ACUMULADA DE ACTIVOS INTANGIBLES (CR</t>
  </si>
  <si>
    <t>TOTAL PATRIMONIO</t>
  </si>
  <si>
    <t>TOTAL ACTIVO</t>
  </si>
  <si>
    <t>TOTAL PASIVO 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</si>
  <si>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</si>
  <si>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</si>
  <si>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</si>
  <si>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</si>
  <si>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</si>
  <si>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</si>
  <si>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</si>
  <si>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</si>
  <si>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</si>
  <si>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</si>
  <si>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DEISY YOLIMA GUTIÉRREZ HERRERA</t>
  </si>
  <si>
    <t>C.C. 39,776,077</t>
  </si>
  <si>
    <t>C.C. 20,533,162</t>
  </si>
  <si>
    <t>SECRETARIA DISTRITAL</t>
  </si>
  <si>
    <t>ASESORA RECURSOS FINANCIEROS</t>
  </si>
  <si>
    <t>WILSON ANTONIO CASTRO LEGUIZAMON</t>
  </si>
  <si>
    <t>CC: 79,577,525</t>
  </si>
  <si>
    <t>CONTADOR SDIS -T.P. 57966-T</t>
  </si>
  <si>
    <t>ESTADO DE RESULTADOS</t>
  </si>
  <si>
    <t>(Del 01 de enero al 31 de Mayo de 2023)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</si>
  <si>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</si>
  <si>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</si>
  <si>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</si>
  <si>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</si>
  <si>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</si>
  <si>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</si>
  <si>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</si>
  <si>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</si>
  <si>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</si>
  <si>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INGRESOS DIVERSOS</t>
  </si>
  <si>
    <t>REVERSIÓN DE LAS PÉRDIDAS POR DETERIORO DE VALOR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</si>
  <si>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</si>
  <si>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</si>
  <si>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</si>
  <si>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</si>
  <si>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</si>
  <si>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</si>
  <si>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</si>
  <si>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</si>
  <si>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</si>
  <si>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</si>
  <si>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</si>
  <si>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</si>
  <si>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</si>
  <si>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</si>
  <si>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</si>
  <si>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</si>
  <si>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</si>
  <si>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</si>
  <si>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</si>
  <si>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</si>
  <si>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</si>
  <si>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REVERSIÓN DE PROVISIONES</t>
  </si>
  <si>
    <t>CUENTA</t>
  </si>
  <si>
    <t>NOMBRE</t>
  </si>
  <si>
    <t>COSTO HISTORICO</t>
  </si>
  <si>
    <t>DEPRECIACION</t>
  </si>
  <si>
    <t>% DEPRECIADO</t>
  </si>
  <si>
    <t>Edificaciones</t>
  </si>
  <si>
    <t>5.45%</t>
  </si>
  <si>
    <t>Maquinaria y equipo</t>
  </si>
  <si>
    <t>60.30%</t>
  </si>
  <si>
    <t>Muebles, enseres y equipo de oficina</t>
  </si>
  <si>
    <t>63.23%</t>
  </si>
  <si>
    <t>Equipos de comunicación y computación</t>
  </si>
  <si>
    <t>81.24%</t>
  </si>
  <si>
    <t>Equipos de comedor, cocina, despensa y hotelería</t>
  </si>
  <si>
    <t>87.96%</t>
  </si>
  <si>
    <t>Total</t>
  </si>
  <si>
    <t>36.68%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</si>
</sst>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[$-C0A]d\-mmm\-yyyy;@"/>
    <numFmt numFmtId="166" formatCode="_(* #,##0.00_);_(* \(#,##0.00\);_(* &quot;-&quot;??_);_(@_)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8"/>
      <color theme="1"/>
      <name val="Arial"/>
      <family val="2"/>
    </font>
    <font>
      <sz val="10"/>
      <color theme="1"/>
      <name val="Arial"/>
      <family val="2"/>
    </font>
    <font>
      <b/>
      <i/>
      <sz val="2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Arial Narrow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0625">
        <fgColor indexed="22"/>
        <bgColor theme="0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6" applyFont="1" applyFill="1"/>
    <xf numFmtId="0" fontId="5" fillId="4" borderId="1" xfId="2" applyFont="1" applyFill="1" applyBorder="1" applyAlignment="1">
      <alignment horizontal="centerContinuous"/>
    </xf>
    <xf numFmtId="0" fontId="6" fillId="4" borderId="2" xfId="2" applyFont="1" applyFill="1" applyBorder="1" applyAlignment="1">
      <alignment horizontal="centerContinuous"/>
    </xf>
    <xf numFmtId="0" fontId="6" fillId="2" borderId="0" xfId="2" applyFont="1" applyFill="1"/>
    <xf numFmtId="0" fontId="7" fillId="4" borderId="3" xfId="2" applyFont="1" applyFill="1" applyBorder="1" applyAlignment="1">
      <alignment horizontal="centerContinuous"/>
    </xf>
    <xf numFmtId="0" fontId="7" fillId="4" borderId="0" xfId="2" applyFont="1" applyFill="1" applyAlignment="1">
      <alignment horizontal="centerContinuous"/>
    </xf>
    <xf numFmtId="14" fontId="7" fillId="4" borderId="3" xfId="2" applyNumberFormat="1" applyFont="1" applyFill="1" applyBorder="1" applyAlignment="1" applyProtection="1">
      <alignment horizontal="centerContinuous"/>
      <protection locked="0"/>
    </xf>
    <xf numFmtId="164" fontId="7" fillId="4" borderId="0" xfId="2" applyNumberFormat="1" applyFont="1" applyFill="1" applyAlignment="1">
      <alignment horizontal="centerContinuous"/>
    </xf>
    <xf numFmtId="0" fontId="8" fillId="4" borderId="3" xfId="2" applyFont="1" applyFill="1" applyBorder="1" applyAlignment="1">
      <alignment horizontal="centerContinuous"/>
    </xf>
    <xf numFmtId="0" fontId="8" fillId="4" borderId="0" xfId="2" applyFont="1" applyFill="1" applyAlignment="1">
      <alignment horizontal="centerContinuous"/>
    </xf>
    <xf numFmtId="0" fontId="5" fillId="4" borderId="4" xfId="2" applyFont="1" applyFill="1" applyBorder="1" applyAlignment="1">
      <alignment horizontal="centerContinuous"/>
    </xf>
    <xf numFmtId="0" fontId="6" fillId="4" borderId="5" xfId="2" applyFont="1" applyFill="1" applyBorder="1" applyAlignment="1">
      <alignment horizontal="centerContinuous"/>
    </xf>
    <xf numFmtId="0" fontId="9" fillId="3" borderId="0" xfId="2" applyFont="1" applyFill="1" applyAlignment="1">
      <alignment horizontal="left"/>
    </xf>
    <xf numFmtId="0" fontId="6" fillId="3" borderId="0" xfId="2" applyFont="1" applyFill="1"/>
    <xf numFmtId="0" fontId="10" fillId="3" borderId="0" xfId="2" applyFont="1" applyFill="1" applyAlignment="1">
      <alignment horizontal="center"/>
    </xf>
    <xf numFmtId="0" fontId="8" fillId="2" borderId="0" xfId="2" applyFont="1" applyFill="1" applyAlignment="1">
      <alignment horizontal="left"/>
    </xf>
    <xf numFmtId="0" fontId="11" fillId="2" borderId="0" xfId="2" applyFont="1" applyFill="1"/>
    <xf numFmtId="49" fontId="12" fillId="2" borderId="0" xfId="2" applyNumberFormat="1" applyFont="1" applyFill="1" applyAlignment="1">
      <alignment horizontal="left"/>
    </xf>
    <xf numFmtId="0" fontId="13" fillId="2" borderId="0" xfId="3" applyFont="1" applyFill="1" applyAlignment="1" applyProtection="1">
      <alignment horizontal="center"/>
      <protection locked="0"/>
    </xf>
    <xf numFmtId="49" fontId="13" fillId="2" borderId="0" xfId="3" applyNumberFormat="1" applyFont="1" applyFill="1" applyAlignment="1" applyProtection="1">
      <alignment horizontal="center"/>
      <protection locked="0"/>
    </xf>
    <xf numFmtId="165" fontId="13" fillId="2" borderId="0" xfId="3" applyNumberFormat="1" applyFont="1" applyFill="1" applyAlignment="1" applyProtection="1">
      <alignment horizontal="center"/>
      <protection locked="0"/>
    </xf>
    <xf numFmtId="49" fontId="13" fillId="2" borderId="0" xfId="2" applyNumberFormat="1" applyFont="1" applyFill="1" applyAlignment="1" applyProtection="1">
      <alignment horizontal="center"/>
      <protection locked="0"/>
    </xf>
    <xf numFmtId="165" fontId="13" fillId="2" borderId="0" xfId="2" applyNumberFormat="1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/>
    </xf>
    <xf numFmtId="165" fontId="13" fillId="2" borderId="0" xfId="2" applyNumberFormat="1" applyFont="1" applyFill="1" applyAlignment="1">
      <alignment horizontal="center"/>
    </xf>
    <xf numFmtId="1" fontId="13" fillId="2" borderId="0" xfId="2" applyNumberFormat="1" applyFont="1" applyFill="1" applyAlignment="1">
      <alignment horizontal="left"/>
    </xf>
    <xf numFmtId="0" fontId="13" fillId="2" borderId="0" xfId="2" applyFont="1" applyFill="1" applyAlignment="1">
      <alignment horizontal="left"/>
    </xf>
    <xf numFmtId="0" fontId="15" fillId="2" borderId="0" xfId="4" applyFont="1" applyFill="1" applyAlignment="1" applyProtection="1">
      <alignment horizontal="left"/>
      <protection locked="0"/>
    </xf>
    <xf numFmtId="3" fontId="11" fillId="2" borderId="0" xfId="2" applyNumberFormat="1" applyFont="1" applyFill="1" applyAlignment="1">
      <alignment horizontal="right"/>
    </xf>
    <xf numFmtId="0" fontId="15" fillId="2" borderId="0" xfId="2" applyFont="1" applyFill="1" applyAlignment="1">
      <alignment horizontal="left"/>
    </xf>
    <xf numFmtId="1" fontId="11" fillId="2" borderId="0" xfId="2" applyNumberFormat="1" applyFont="1" applyFill="1" applyAlignment="1">
      <alignment horizontal="left"/>
    </xf>
    <xf numFmtId="3" fontId="13" fillId="2" borderId="5" xfId="2" applyNumberFormat="1" applyFont="1" applyFill="1" applyBorder="1"/>
    <xf numFmtId="3" fontId="13" fillId="2" borderId="0" xfId="2" applyNumberFormat="1" applyFont="1" applyFill="1"/>
    <xf numFmtId="3" fontId="14" fillId="2" borderId="0" xfId="2" applyNumberFormat="1" applyFont="1" applyFill="1"/>
    <xf numFmtId="3" fontId="6" fillId="2" borderId="0" xfId="2" applyNumberFormat="1" applyFont="1" applyFill="1" applyAlignment="1">
      <alignment horizontal="right"/>
    </xf>
    <xf numFmtId="0" fontId="10" fillId="2" borderId="0" xfId="2" applyFont="1" applyFill="1" applyAlignment="1">
      <alignment horizontal="left"/>
    </xf>
    <xf numFmtId="3" fontId="10" fillId="2" borderId="5" xfId="2" applyNumberFormat="1" applyFont="1" applyFill="1" applyBorder="1"/>
    <xf numFmtId="3" fontId="10" fillId="2" borderId="0" xfId="2" applyNumberFormat="1" applyFont="1" applyFill="1"/>
    <xf numFmtId="49" fontId="10" fillId="2" borderId="0" xfId="4" applyNumberFormat="1" applyFont="1" applyFill="1" applyAlignment="1" applyProtection="1">
      <alignment horizontal="center"/>
      <protection locked="0"/>
    </xf>
    <xf numFmtId="0" fontId="15" fillId="2" borderId="0" xfId="2" applyFont="1" applyFill="1" applyAlignment="1" applyProtection="1">
      <alignment horizontal="left"/>
      <protection locked="0"/>
    </xf>
    <xf numFmtId="49" fontId="15" fillId="2" borderId="0" xfId="4" applyNumberFormat="1" applyFont="1" applyFill="1" applyAlignment="1" applyProtection="1">
      <alignment horizontal="left"/>
      <protection locked="0"/>
    </xf>
    <xf numFmtId="0" fontId="14" fillId="2" borderId="0" xfId="2" applyFont="1" applyFill="1" applyAlignment="1" applyProtection="1">
      <alignment horizontal="left"/>
      <protection locked="0"/>
    </xf>
    <xf numFmtId="0" fontId="16" fillId="2" borderId="0" xfId="2" applyFont="1" applyFill="1"/>
    <xf numFmtId="3" fontId="14" fillId="2" borderId="0" xfId="2" applyNumberFormat="1" applyFont="1" applyFill="1" applyProtection="1">
      <protection locked="0"/>
    </xf>
    <xf numFmtId="0" fontId="1" fillId="2" borderId="0" xfId="5" applyFill="1"/>
    <xf numFmtId="0" fontId="13" fillId="2" borderId="0" xfId="2" applyFont="1" applyFill="1"/>
    <xf numFmtId="3" fontId="13" fillId="2" borderId="6" xfId="2" applyNumberFormat="1" applyFont="1" applyFill="1" applyBorder="1"/>
    <xf numFmtId="0" fontId="6" fillId="2" borderId="0" xfId="2" applyFont="1" applyFill="1" applyProtection="1">
      <protection locked="0"/>
    </xf>
    <xf numFmtId="0" fontId="4" fillId="2" borderId="0" xfId="2" applyFont="1" applyFill="1" applyAlignment="1">
      <alignment horizontal="left"/>
    </xf>
    <xf numFmtId="0" fontId="4" fillId="2" borderId="0" xfId="2" applyFont="1" applyFill="1" applyAlignment="1" applyProtection="1">
      <alignment horizontal="left"/>
      <protection locked="0"/>
    </xf>
    <xf numFmtId="3" fontId="4" fillId="2" borderId="0" xfId="2" applyNumberFormat="1" applyFont="1" applyFill="1"/>
    <xf numFmtId="0" fontId="14" fillId="2" borderId="0" xfId="2" applyFont="1" applyFill="1"/>
    <xf numFmtId="0" fontId="14" fillId="2" borderId="0" xfId="2" applyFont="1" applyFill="1" applyProtection="1">
      <protection locked="0"/>
    </xf>
    <xf numFmtId="0" fontId="6" fillId="2" borderId="0" xfId="2" applyFont="1" applyFill="1" applyAlignment="1">
      <alignment horizontal="left"/>
    </xf>
    <xf numFmtId="3" fontId="17" fillId="2" borderId="0" xfId="2" applyNumberFormat="1" applyFont="1" applyFill="1"/>
    <xf numFmtId="3" fontId="15" fillId="2" borderId="0" xfId="2" applyNumberFormat="1" applyFont="1" applyFill="1"/>
    <xf numFmtId="0" fontId="18" fillId="2" borderId="0" xfId="3" applyFont="1" applyFill="1" applyAlignment="1" applyProtection="1">
      <alignment horizontal="center"/>
      <protection locked="0"/>
    </xf>
    <xf numFmtId="3" fontId="14" fillId="2" borderId="0" xfId="3" applyNumberFormat="1" applyFont="1" applyFill="1"/>
    <xf numFmtId="0" fontId="19" fillId="2" borderId="0" xfId="2" applyFont="1" applyFill="1" applyAlignment="1" applyProtection="1">
      <alignment horizontal="center"/>
      <protection locked="0"/>
    </xf>
    <xf numFmtId="0" fontId="11" fillId="2" borderId="0" xfId="6" applyFont="1" applyFill="1" applyProtection="1">
      <protection locked="0"/>
    </xf>
    <xf numFmtId="0" fontId="14" fillId="2" borderId="0" xfId="6" applyFont="1" applyFill="1" applyProtection="1">
      <protection locked="0"/>
    </xf>
    <xf numFmtId="0" fontId="11" fillId="2" borderId="0" xfId="2" applyFont="1" applyFill="1" applyAlignment="1">
      <alignment vertical="center"/>
    </xf>
    <xf numFmtId="3" fontId="11" fillId="2" borderId="0" xfId="2" applyNumberFormat="1" applyFont="1" applyFill="1" applyAlignment="1" applyProtection="1">
      <alignment horizontal="center"/>
      <protection locked="0"/>
    </xf>
    <xf numFmtId="3" fontId="13" fillId="2" borderId="0" xfId="7" applyNumberFormat="1" applyFont="1" applyFill="1" applyAlignment="1" applyProtection="1">
      <alignment horizontal="right"/>
      <protection locked="0"/>
    </xf>
    <xf numFmtId="0" fontId="20" fillId="2" borderId="0" xfId="7" applyFont="1" applyFill="1" applyAlignment="1" applyProtection="1">
      <alignment horizontal="center"/>
      <protection locked="0"/>
    </xf>
    <xf numFmtId="165" fontId="13" fillId="2" borderId="0" xfId="7" applyNumberFormat="1" applyFont="1" applyFill="1" applyAlignment="1" applyProtection="1">
      <alignment horizontal="center"/>
      <protection locked="0"/>
    </xf>
    <xf numFmtId="0" fontId="6" fillId="2" borderId="0" xfId="7" applyFont="1" applyFill="1" applyProtection="1">
      <protection locked="0"/>
    </xf>
    <xf numFmtId="0" fontId="20" fillId="2" borderId="0" xfId="7" applyFont="1" applyFill="1" applyAlignment="1" applyProtection="1">
      <alignment horizontal="centerContinuous"/>
      <protection locked="0"/>
    </xf>
    <xf numFmtId="0" fontId="6" fillId="2" borderId="0" xfId="7" applyFont="1" applyFill="1"/>
    <xf numFmtId="0" fontId="19" fillId="2" borderId="0" xfId="7" applyFont="1" applyFill="1" applyProtection="1">
      <protection locked="0"/>
    </xf>
    <xf numFmtId="0" fontId="5" fillId="4" borderId="1" xfId="8" applyFont="1" applyFill="1" applyBorder="1" applyAlignment="1">
      <alignment horizontal="centerContinuous"/>
    </xf>
    <xf numFmtId="0" fontId="5" fillId="4" borderId="2" xfId="8" applyFont="1" applyFill="1" applyBorder="1" applyAlignment="1">
      <alignment horizontal="centerContinuous"/>
    </xf>
    <xf numFmtId="0" fontId="6" fillId="2" borderId="0" xfId="3" applyFont="1" applyFill="1"/>
    <xf numFmtId="0" fontId="7" fillId="4" borderId="3" xfId="8" applyFont="1" applyFill="1" applyBorder="1" applyAlignment="1">
      <alignment horizontal="centerContinuous"/>
    </xf>
    <xf numFmtId="0" fontId="7" fillId="4" borderId="0" xfId="8" applyFont="1" applyFill="1" applyAlignment="1">
      <alignment horizontal="centerContinuous"/>
    </xf>
    <xf numFmtId="14" fontId="7" fillId="4" borderId="3" xfId="8" applyNumberFormat="1" applyFont="1" applyFill="1" applyBorder="1" applyAlignment="1" applyProtection="1">
      <alignment horizontal="centerContinuous"/>
      <protection locked="0"/>
    </xf>
    <xf numFmtId="0" fontId="8" fillId="4" borderId="3" xfId="8" applyFont="1" applyFill="1" applyBorder="1" applyAlignment="1">
      <alignment horizontal="centerContinuous"/>
    </xf>
    <xf numFmtId="0" fontId="8" fillId="4" borderId="0" xfId="8" applyFont="1" applyFill="1" applyAlignment="1">
      <alignment horizontal="centerContinuous"/>
    </xf>
    <xf numFmtId="0" fontId="5" fillId="4" borderId="4" xfId="8" applyFont="1" applyFill="1" applyBorder="1" applyAlignment="1">
      <alignment horizontal="centerContinuous"/>
    </xf>
    <xf numFmtId="0" fontId="5" fillId="4" borderId="5" xfId="8" applyFont="1" applyFill="1" applyBorder="1" applyAlignment="1">
      <alignment horizontal="centerContinuous"/>
    </xf>
    <xf numFmtId="0" fontId="9" fillId="2" borderId="0" xfId="8" applyFont="1" applyFill="1"/>
    <xf numFmtId="0" fontId="6" fillId="2" borderId="0" xfId="8" applyFont="1" applyFill="1"/>
    <xf numFmtId="0" fontId="10" fillId="2" borderId="0" xfId="8" applyFont="1" applyFill="1" applyAlignment="1">
      <alignment horizontal="center"/>
    </xf>
    <xf numFmtId="0" fontId="1" fillId="2" borderId="0" xfId="9" applyFill="1"/>
    <xf numFmtId="0" fontId="11" fillId="2" borderId="0" xfId="8" applyFont="1" applyFill="1" applyAlignment="1">
      <alignment horizontal="left"/>
    </xf>
    <xf numFmtId="0" fontId="13" fillId="2" borderId="0" xfId="8" applyFont="1" applyFill="1" applyAlignment="1">
      <alignment horizontal="left"/>
    </xf>
    <xf numFmtId="0" fontId="15" fillId="2" borderId="0" xfId="8" applyFont="1" applyFill="1" applyAlignment="1">
      <alignment horizontal="left"/>
    </xf>
    <xf numFmtId="0" fontId="13" fillId="3" borderId="0" xfId="3" applyFont="1" applyFill="1" applyAlignment="1" applyProtection="1">
      <alignment horizontal="center"/>
      <protection locked="0"/>
    </xf>
    <xf numFmtId="3" fontId="13" fillId="3" borderId="5" xfId="8" applyNumberFormat="1" applyFont="1" applyFill="1" applyBorder="1"/>
    <xf numFmtId="3" fontId="13" fillId="3" borderId="0" xfId="8" applyNumberFormat="1" applyFont="1" applyFill="1"/>
    <xf numFmtId="3" fontId="13" fillId="2" borderId="0" xfId="8" applyNumberFormat="1" applyFont="1" applyFill="1"/>
    <xf numFmtId="0" fontId="10" fillId="2" borderId="0" xfId="8" applyFont="1" applyFill="1" applyAlignment="1">
      <alignment horizontal="left"/>
    </xf>
    <xf numFmtId="166" fontId="10" fillId="3" borderId="0" xfId="1" applyFont="1" applyFill="1" applyBorder="1" applyAlignment="1" applyProtection="1">
      <alignment horizontal="right"/>
    </xf>
    <xf numFmtId="0" fontId="10" fillId="3" borderId="0" xfId="8" applyFont="1" applyFill="1" applyAlignment="1">
      <alignment horizontal="left"/>
    </xf>
    <xf numFmtId="3" fontId="10" fillId="3" borderId="5" xfId="8" applyNumberFormat="1" applyFont="1" applyFill="1" applyBorder="1"/>
    <xf numFmtId="3" fontId="10" fillId="3" borderId="0" xfId="8" applyNumberFormat="1" applyFont="1" applyFill="1"/>
    <xf numFmtId="0" fontId="17" fillId="3" borderId="0" xfId="8" applyFont="1" applyFill="1" applyAlignment="1">
      <alignment horizontal="left"/>
    </xf>
    <xf numFmtId="3" fontId="17" fillId="3" borderId="0" xfId="8" applyNumberFormat="1" applyFont="1" applyFill="1" applyProtection="1">
      <protection locked="0"/>
    </xf>
    <xf numFmtId="3" fontId="17" fillId="3" borderId="0" xfId="8" applyNumberFormat="1" applyFont="1" applyFill="1"/>
    <xf numFmtId="3" fontId="14" fillId="2" borderId="0" xfId="8" applyNumberFormat="1" applyFont="1" applyFill="1" applyProtection="1">
      <protection locked="0"/>
    </xf>
    <xf numFmtId="3" fontId="17" fillId="2" borderId="0" xfId="8" applyNumberFormat="1" applyFont="1" applyFill="1" applyProtection="1">
      <protection locked="0"/>
    </xf>
    <xf numFmtId="3" fontId="17" fillId="2" borderId="0" xfId="8" applyNumberFormat="1" applyFont="1" applyFill="1"/>
    <xf numFmtId="0" fontId="17" fillId="2" borderId="0" xfId="8" applyFont="1" applyFill="1"/>
    <xf numFmtId="3" fontId="10" fillId="2" borderId="0" xfId="8" applyNumberFormat="1" applyFont="1" applyFill="1"/>
    <xf numFmtId="0" fontId="17" fillId="2" borderId="0" xfId="8" applyFont="1" applyFill="1" applyAlignment="1">
      <alignment horizontal="centerContinuous"/>
    </xf>
    <xf numFmtId="3" fontId="17" fillId="2" borderId="0" xfId="8" applyNumberFormat="1" applyFont="1" applyFill="1" applyAlignment="1">
      <alignment horizontal="right"/>
    </xf>
    <xf numFmtId="0" fontId="6" fillId="2" borderId="0" xfId="8" applyFont="1" applyFill="1" applyProtection="1">
      <protection locked="0"/>
    </xf>
    <xf numFmtId="0" fontId="20" fillId="2" borderId="0" xfId="3" applyFont="1" applyFill="1"/>
    <xf numFmtId="0" fontId="11" fillId="2" borderId="0" xfId="3" applyFont="1" applyFill="1"/>
    <xf numFmtId="0" fontId="10" fillId="0" borderId="0" xfId="8" applyFont="1" applyAlignment="1">
      <alignment horizontal="left"/>
    </xf>
    <xf numFmtId="0" fontId="15" fillId="0" borderId="0" xfId="8" applyFont="1" applyAlignment="1">
      <alignment horizontal="left"/>
    </xf>
    <xf numFmtId="166" fontId="10" fillId="0" borderId="0" xfId="1" applyFont="1" applyFill="1" applyBorder="1" applyAlignment="1" applyProtection="1">
      <alignment horizontal="right"/>
    </xf>
    <xf numFmtId="49" fontId="15" fillId="0" borderId="0" xfId="10" applyNumberFormat="1" applyFont="1" applyAlignment="1" applyProtection="1">
      <alignment horizontal="center"/>
      <protection locked="0"/>
    </xf>
    <xf numFmtId="3" fontId="10" fillId="0" borderId="5" xfId="8" applyNumberFormat="1" applyFont="1" applyBorder="1"/>
    <xf numFmtId="3" fontId="10" fillId="0" borderId="0" xfId="8" applyNumberFormat="1" applyFont="1"/>
    <xf numFmtId="0" fontId="17" fillId="0" borderId="0" xfId="8" applyFont="1" applyAlignment="1">
      <alignment horizontal="left"/>
    </xf>
    <xf numFmtId="0" fontId="14" fillId="0" borderId="0" xfId="8" applyFont="1" applyAlignment="1">
      <alignment horizontal="left"/>
    </xf>
    <xf numFmtId="3" fontId="17" fillId="0" borderId="0" xfId="8" applyNumberFormat="1" applyFont="1" applyProtection="1">
      <protection locked="0"/>
    </xf>
    <xf numFmtId="3" fontId="17" fillId="0" borderId="0" xfId="8" applyNumberFormat="1" applyFont="1"/>
    <xf numFmtId="0" fontId="14" fillId="0" borderId="0" xfId="8" applyFont="1"/>
    <xf numFmtId="167" fontId="13" fillId="0" borderId="0" xfId="12" applyNumberFormat="1" applyFont="1" applyAlignment="1" applyProtection="1">
      <alignment horizontal="center"/>
      <protection locked="0"/>
    </xf>
    <xf numFmtId="167" fontId="13" fillId="2" borderId="0" xfId="12" applyNumberFormat="1" applyFont="1" applyFill="1" applyAlignment="1" applyProtection="1">
      <alignment horizontal="center"/>
      <protection locked="0"/>
    </xf>
    <xf numFmtId="0" fontId="4" fillId="2" borderId="0" xfId="2" applyFont="1" applyFill="1"/>
    <xf numFmtId="3" fontId="6" fillId="2" borderId="0" xfId="2" applyNumberFormat="1" applyFont="1" applyFill="1"/>
    <xf numFmtId="0" fontId="11" fillId="2" borderId="0" xfId="6" applyFont="1" applyFill="1" applyAlignment="1" applyProtection="1">
      <alignment horizontal="center"/>
      <protection locked="0"/>
    </xf>
    <xf numFmtId="0" fontId="3" fillId="2" borderId="0" xfId="6" applyFont="1" applyFill="1" applyAlignment="1">
      <alignment horizontal="center"/>
    </xf>
    <xf numFmtId="0" fontId="19" fillId="2" borderId="0" xfId="2" applyFont="1" applyFill="1" applyAlignment="1" applyProtection="1">
      <alignment horizontal="center"/>
      <protection locked="0"/>
    </xf>
    <xf numFmtId="0" fontId="11" fillId="2" borderId="0" xfId="7" applyFont="1" applyFill="1" applyAlignment="1" applyProtection="1">
      <alignment horizontal="center"/>
      <protection locked="0"/>
    </xf>
    <xf numFmtId="0" fontId="11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13" fillId="2" borderId="0" xfId="7" applyFont="1" applyFill="1" applyAlignment="1" applyProtection="1">
      <alignment horizontal="center"/>
      <protection locked="0"/>
    </xf>
    <xf numFmtId="4" fontId="14" fillId="2" borderId="0" xfId="3" applyNumberFormat="1" applyFont="1" applyFill="1" applyAlignment="1" applyProtection="1">
      <alignment horizontal="center" wrapText="1"/>
      <protection locked="0"/>
    </xf>
    <xf numFmtId="0" fontId="3" fillId="2" borderId="0" xfId="3" applyFont="1" applyFill="1" applyAlignment="1">
      <alignment horizontal="center" wrapText="1"/>
    </xf>
    <xf numFmtId="0" fontId="13" fillId="2" borderId="0" xfId="3" applyFont="1" applyFill="1" applyAlignment="1" applyProtection="1">
      <alignment horizontal="center"/>
      <protection locked="0"/>
    </xf>
    <xf numFmtId="0" fontId="14" fillId="2" borderId="0" xfId="3" applyFont="1" applyFill="1" applyAlignment="1" applyProtection="1">
      <alignment horizontal="center"/>
      <protection locked="0"/>
    </xf>
    <xf numFmtId="0" fontId="11" fillId="2" borderId="0" xfId="3" applyFont="1" applyFill="1" applyAlignment="1">
      <alignment horizontal="center" vertical="center"/>
    </xf>
    <xf numFmtId="3" fontId="11" fillId="2" borderId="0" xfId="3" applyNumberFormat="1" applyFont="1" applyFill="1" applyAlignment="1" applyProtection="1">
      <alignment horizontal="center"/>
      <protection locked="0"/>
    </xf>
    <xf numFmtId="0" fontId="3" fillId="2" borderId="0" xfId="3" applyFont="1" applyFill="1" applyAlignment="1">
      <alignment horizontal="center"/>
    </xf>
    <xf numFmtId="4" fontId="15" fillId="2" borderId="0" xfId="3" applyNumberFormat="1" applyFont="1" applyFill="1" applyAlignment="1" applyProtection="1">
      <alignment horizontal="center" wrapText="1"/>
      <protection locked="0"/>
    </xf>
    <xf numFmtId="0" fontId="14" fillId="2" borderId="0" xfId="7" applyFont="1" applyFill="1" applyAlignment="1" applyProtection="1">
      <alignment horizontal="center"/>
      <protection locked="0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justify" vertical="center"/>
    </xf>
    <xf numFmtId="0" fontId="21" fillId="0" borderId="10" xfId="0" applyFont="1" applyBorder="1" applyAlignment="1">
      <alignment horizontal="justify" vertical="center"/>
    </xf>
    <xf numFmtId="3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3" fontId="22" fillId="5" borderId="10" xfId="0" applyNumberFormat="1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right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</cellXfs>
  <cellStyles count="13">
    <cellStyle name="Millares" xfId="1" builtinId="3"/>
    <cellStyle name="Normal" xfId="0" builtinId="0"/>
    <cellStyle name="Normal 15" xfId="6" xr:uid="{00000000-0005-0000-0000-000002000000}"/>
    <cellStyle name="Normal 4 10 10" xfId="3" xr:uid="{00000000-0005-0000-0000-000003000000}"/>
    <cellStyle name="Normal 4 10 2" xfId="7" xr:uid="{00000000-0005-0000-0000-000004000000}"/>
    <cellStyle name="Normal 4 229" xfId="11" xr:uid="{00000000-0005-0000-0000-000005000000}"/>
    <cellStyle name="Normal 4 231" xfId="2" xr:uid="{00000000-0005-0000-0000-000006000000}"/>
    <cellStyle name="Normal 4 232" xfId="8" xr:uid="{00000000-0005-0000-0000-000007000000}"/>
    <cellStyle name="Normal 42" xfId="5" xr:uid="{00000000-0005-0000-0000-000008000000}"/>
    <cellStyle name="Normal 43" xfId="9" xr:uid="{00000000-0005-0000-0000-000009000000}"/>
    <cellStyle name="Normal 5 5" xfId="4" xr:uid="{00000000-0005-0000-0000-00000A000000}"/>
    <cellStyle name="Normal 5 6" xfId="10" xr:uid="{00000000-0005-0000-0000-00000B000000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OneDrive%20-%20sdis.gov.co/MIS%20DOCUMENTOS/2023-MOVIMIENTO%20CONTABLE/1-BALANCES/01MATRIZ2023JP/MAYO23/MATRIZ%20DIGITADA%202023%20X%20JP-TRIMESTRE%20abril-junio-MES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6-MOVIMIENTO%20CONTABILIDAD/BALANCES%202016/MATRIZ%20A%20DIGITAR%20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ABR23"/>
      <sheetName val="MAYO23"/>
      <sheetName val="JUN23"/>
      <sheetName val="TRIMESTRE"/>
      <sheetName val="REDONDEO"/>
      <sheetName val="CGN-2015-001"/>
      <sheetName val="CGN-2015-002"/>
      <sheetName val="BGENERAL"/>
      <sheetName val="ACTIVIDAD"/>
      <sheetName val="siproj-2023"/>
      <sheetName val="SEPT"/>
      <sheetName val="PATRIMONIAL"/>
      <sheetName val="DIC22"/>
      <sheetName val="VTA activos-2023"/>
      <sheetName val="balabril23"/>
      <sheetName val="PYGabril23"/>
      <sheetName val="balmayo23"/>
      <sheetName val="PYGmayo23"/>
      <sheetName val="baljun23"/>
      <sheetName val="PYGjun2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-ABRIL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/>
      <sheetData sheetId="1"/>
      <sheetData sheetId="2">
        <row r="3">
          <cell r="B3" t="str">
            <v>SECRETARIA DISTRITAL DE INTEGRACION SOCIAL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N78"/>
  <sheetViews>
    <sheetView topLeftCell="A8" zoomScale="50" zoomScaleNormal="50" workbookViewId="0">
      <selection activeCell="F50" sqref="F50"/>
    </sheetView>
  </sheetViews>
  <sheetFormatPr baseColWidth="10" defaultColWidth="11.42578125" defaultRowHeight="12.75" x14ac:dyDescent="0.2"/>
  <cols>
    <col min="1" max="1" width="14" style="4" customWidth="1"/>
    <col min="2" max="2" width="113.28515625" style="4" bestFit="1" customWidth="1"/>
    <col min="3" max="3" width="9.28515625" style="4" customWidth="1"/>
    <col min="4" max="4" width="31.140625" style="4" customWidth="1"/>
    <col min="5" max="5" width="8.28515625" style="4" customWidth="1"/>
    <col min="6" max="6" width="31.140625" style="4" bestFit="1" customWidth="1"/>
    <col min="7" max="7" width="16.5703125" style="4" customWidth="1"/>
    <col min="8" max="8" width="9.42578125" style="4" customWidth="1"/>
    <col min="9" max="9" width="15" style="4" customWidth="1"/>
    <col min="10" max="10" width="84.85546875" style="4" bestFit="1" customWidth="1"/>
    <col min="11" max="11" width="10" style="4" customWidth="1"/>
    <col min="12" max="12" width="31.140625" style="4" bestFit="1" customWidth="1"/>
    <col min="13" max="13" width="6.85546875" style="4" customWidth="1"/>
    <col min="14" max="14" width="31.140625" style="4" bestFit="1" customWidth="1"/>
    <col min="15" max="16384" width="11.42578125" style="4"/>
  </cols>
  <sheetData>
    <row r="1" spans="1:14" ht="23.25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7.75" x14ac:dyDescent="0.4">
      <c r="A2" s="5" t="str">
        <f>+'[1]CGN-2015-001'!B3</f>
        <v>SECRETARIA DISTRITAL DE INTEGRACION SOCIAL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7.75" x14ac:dyDescent="0.4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7.75" x14ac:dyDescent="0.4">
      <c r="A4" s="7" t="s">
        <v>1</v>
      </c>
      <c r="B4" s="8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5.5" x14ac:dyDescent="0.3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3.25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3.25" x14ac:dyDescent="0.35">
      <c r="A7" s="13"/>
      <c r="B7" s="14"/>
      <c r="C7" s="14"/>
      <c r="D7" s="15"/>
      <c r="E7" s="15"/>
      <c r="F7" s="15"/>
      <c r="G7" s="15"/>
      <c r="H7" s="15"/>
      <c r="I7" s="14"/>
      <c r="J7" s="14"/>
      <c r="K7" s="14"/>
      <c r="L7" s="15"/>
      <c r="M7" s="15"/>
      <c r="N7" s="15"/>
    </row>
    <row r="8" spans="1:14" ht="26.25" x14ac:dyDescent="0.4">
      <c r="A8" s="16"/>
      <c r="B8" s="17"/>
      <c r="C8" s="18" t="s">
        <v>3</v>
      </c>
      <c r="D8" s="19">
        <v>2023</v>
      </c>
      <c r="E8" s="20"/>
      <c r="F8" s="19">
        <v>2022</v>
      </c>
      <c r="G8" s="21"/>
      <c r="H8" s="22"/>
      <c r="I8" s="17"/>
      <c r="J8" s="17"/>
      <c r="K8" s="18" t="s">
        <v>3</v>
      </c>
      <c r="L8" s="19">
        <v>2023</v>
      </c>
      <c r="M8" s="20"/>
      <c r="N8" s="19">
        <v>2022</v>
      </c>
    </row>
    <row r="9" spans="1:14" ht="26.25" x14ac:dyDescent="0.4">
      <c r="A9" s="16"/>
      <c r="B9" s="17"/>
      <c r="C9" s="24"/>
      <c r="D9" s="25"/>
      <c r="E9" s="25"/>
      <c r="F9" s="23"/>
      <c r="G9" s="23"/>
      <c r="H9" s="25"/>
      <c r="I9" s="17"/>
      <c r="J9" s="17"/>
      <c r="K9" s="24"/>
      <c r="L9" s="25"/>
      <c r="M9" s="25"/>
      <c r="N9" s="23"/>
    </row>
    <row r="10" spans="1:14" ht="26.25" x14ac:dyDescent="0.4">
      <c r="A10" s="26">
        <v>1</v>
      </c>
      <c r="B10" s="27" t="s">
        <v>4</v>
      </c>
      <c r="C10" s="28">
        <v>2</v>
      </c>
      <c r="D10" s="29"/>
      <c r="E10" s="29"/>
      <c r="F10" s="23"/>
      <c r="G10" s="23"/>
      <c r="H10" s="29"/>
      <c r="I10" s="27">
        <v>2</v>
      </c>
      <c r="J10" s="27" t="s">
        <v>5</v>
      </c>
      <c r="K10" s="30">
        <v>25</v>
      </c>
      <c r="L10" s="29"/>
      <c r="M10" s="29"/>
      <c r="N10" s="29"/>
    </row>
    <row r="11" spans="1:14" ht="26.25" x14ac:dyDescent="0.4">
      <c r="A11" s="31"/>
      <c r="B11" s="27"/>
      <c r="C11" s="30"/>
      <c r="D11" s="29"/>
      <c r="E11" s="29"/>
      <c r="F11" s="23"/>
      <c r="G11" s="23"/>
      <c r="H11" s="29"/>
      <c r="I11" s="27"/>
      <c r="J11" s="27"/>
      <c r="K11" s="30"/>
      <c r="L11" s="29"/>
      <c r="M11" s="29"/>
      <c r="N11" s="29"/>
    </row>
    <row r="12" spans="1:14" ht="26.25" x14ac:dyDescent="0.4">
      <c r="A12" s="26"/>
      <c r="B12" s="27" t="s">
        <v>6</v>
      </c>
      <c r="C12" s="30"/>
      <c r="D12" s="32">
        <v>58283693928</v>
      </c>
      <c r="E12" s="33"/>
      <c r="F12" s="32">
        <v>108732772477</v>
      </c>
      <c r="G12" s="23"/>
      <c r="H12" s="33"/>
      <c r="I12" s="27"/>
      <c r="J12" s="27" t="s">
        <v>6</v>
      </c>
      <c r="K12" s="30"/>
      <c r="L12" s="32">
        <v>51706948774</v>
      </c>
      <c r="M12" s="33"/>
      <c r="N12" s="32">
        <v>38770725606</v>
      </c>
    </row>
    <row r="13" spans="1:14" ht="26.25" x14ac:dyDescent="0.4">
      <c r="C13" s="30"/>
      <c r="F13" s="34"/>
      <c r="G13" s="23"/>
      <c r="H13" s="35"/>
      <c r="K13" s="30"/>
    </row>
    <row r="14" spans="1:14" ht="26.25" x14ac:dyDescent="0.4">
      <c r="A14" s="36">
        <v>11</v>
      </c>
      <c r="B14" s="36" t="s">
        <v>7</v>
      </c>
      <c r="C14" s="28">
        <v>3</v>
      </c>
      <c r="D14" s="37">
        <v>124999930</v>
      </c>
      <c r="E14" s="38"/>
      <c r="F14" s="37">
        <v>134705368</v>
      </c>
      <c r="G14" s="23"/>
      <c r="H14" s="38"/>
      <c r="I14" s="36">
        <v>24</v>
      </c>
      <c r="J14" s="36" t="s">
        <v>8</v>
      </c>
      <c r="K14" s="28">
        <v>26</v>
      </c>
      <c r="L14" s="37">
        <v>7335062759</v>
      </c>
      <c r="M14" s="38"/>
      <c r="N14" s="37">
        <v>6315546484</v>
      </c>
    </row>
    <row r="15" spans="1:14" ht="26.25" x14ac:dyDescent="0.4">
      <c r="A15" s="36"/>
      <c r="B15" s="36"/>
      <c r="C15" s="39"/>
      <c r="D15" s="38"/>
      <c r="E15" s="38"/>
      <c r="F15" s="38"/>
      <c r="G15" s="23"/>
      <c r="H15" s="38"/>
      <c r="I15" s="36"/>
      <c r="J15" s="36"/>
      <c r="K15" s="39"/>
      <c r="L15" s="38"/>
      <c r="M15" s="38"/>
      <c r="N15" s="38"/>
    </row>
    <row r="16" spans="1:14" ht="26.25" x14ac:dyDescent="0.4">
      <c r="A16" s="36"/>
      <c r="B16" s="36"/>
      <c r="C16" s="40"/>
      <c r="D16" s="38"/>
      <c r="E16" s="38"/>
      <c r="F16" s="34"/>
      <c r="G16" s="23"/>
      <c r="H16" s="34"/>
      <c r="I16" s="24">
        <v>2401</v>
      </c>
      <c r="J16" s="24" t="s">
        <v>9</v>
      </c>
      <c r="K16" s="41">
        <v>27</v>
      </c>
      <c r="L16" s="34">
        <v>520909443</v>
      </c>
      <c r="M16" s="34"/>
      <c r="N16" s="34">
        <v>18885561</v>
      </c>
    </row>
    <row r="17" spans="1:14" ht="26.25" x14ac:dyDescent="0.4">
      <c r="A17" s="24">
        <v>1105</v>
      </c>
      <c r="B17" s="24" t="s">
        <v>10</v>
      </c>
      <c r="C17" s="40" t="s">
        <v>11</v>
      </c>
      <c r="D17" s="34">
        <v>124999930</v>
      </c>
      <c r="E17" s="34"/>
      <c r="F17" s="34">
        <v>134705368</v>
      </c>
      <c r="G17" s="23"/>
      <c r="H17" s="34"/>
      <c r="I17" s="24">
        <v>2424</v>
      </c>
      <c r="J17" s="24" t="s">
        <v>12</v>
      </c>
      <c r="K17" s="41">
        <v>28</v>
      </c>
      <c r="L17" s="34">
        <v>1090944884</v>
      </c>
      <c r="M17" s="34"/>
      <c r="N17" s="34">
        <v>3486707734</v>
      </c>
    </row>
    <row r="18" spans="1:14" ht="26.25" x14ac:dyDescent="0.4">
      <c r="A18" s="24"/>
      <c r="B18" s="24"/>
      <c r="C18" s="40"/>
      <c r="D18" s="34"/>
      <c r="E18" s="34"/>
      <c r="F18" s="34"/>
      <c r="G18" s="23"/>
      <c r="H18" s="34"/>
      <c r="I18" s="24">
        <v>2436</v>
      </c>
      <c r="J18" s="24" t="s">
        <v>13</v>
      </c>
      <c r="K18" s="41" t="s">
        <v>14</v>
      </c>
      <c r="L18" s="34">
        <v>48979274</v>
      </c>
      <c r="M18" s="34"/>
      <c r="N18" s="34">
        <v>17996145</v>
      </c>
    </row>
    <row r="19" spans="1:14" ht="26.25" x14ac:dyDescent="0.4">
      <c r="A19" s="24"/>
      <c r="B19" s="24"/>
      <c r="C19" s="42"/>
      <c r="D19" s="34"/>
      <c r="E19" s="34"/>
      <c r="F19" s="34"/>
      <c r="G19" s="23"/>
      <c r="H19" s="34"/>
      <c r="I19" s="24">
        <v>2460</v>
      </c>
      <c r="J19" s="24" t="s">
        <v>17</v>
      </c>
      <c r="K19" s="41" t="s">
        <v>15</v>
      </c>
      <c r="L19" s="34">
        <v>3374688942</v>
      </c>
      <c r="M19" s="34"/>
      <c r="N19" s="34">
        <v>37594400</v>
      </c>
    </row>
    <row r="20" spans="1:14" ht="26.25" x14ac:dyDescent="0.4">
      <c r="A20" s="36">
        <v>13</v>
      </c>
      <c r="B20" s="36" t="s">
        <v>16</v>
      </c>
      <c r="C20" s="28">
        <v>4</v>
      </c>
      <c r="D20" s="37">
        <v>3914710544</v>
      </c>
      <c r="E20" s="38"/>
      <c r="F20" s="37">
        <v>4208963114</v>
      </c>
      <c r="G20" s="122"/>
      <c r="H20" s="34"/>
      <c r="I20" s="24">
        <v>2490</v>
      </c>
      <c r="J20" s="24" t="s">
        <v>18</v>
      </c>
      <c r="K20" s="28">
        <v>31</v>
      </c>
      <c r="L20" s="34">
        <v>2299540216</v>
      </c>
      <c r="M20" s="34"/>
      <c r="N20" s="34">
        <v>2754362644</v>
      </c>
    </row>
    <row r="21" spans="1:14" ht="26.25" x14ac:dyDescent="0.4">
      <c r="A21" s="36"/>
      <c r="B21" s="36"/>
      <c r="C21" s="40"/>
      <c r="D21" s="38"/>
      <c r="E21" s="38"/>
      <c r="F21" s="34"/>
      <c r="G21" s="23"/>
      <c r="H21" s="34"/>
    </row>
    <row r="22" spans="1:14" ht="26.25" x14ac:dyDescent="0.4">
      <c r="A22" s="24">
        <v>1384</v>
      </c>
      <c r="B22" s="24" t="s">
        <v>19</v>
      </c>
      <c r="C22" s="40" t="s">
        <v>11</v>
      </c>
      <c r="D22" s="34">
        <v>4677151708</v>
      </c>
      <c r="E22" s="34"/>
      <c r="F22" s="34">
        <v>4730776068</v>
      </c>
      <c r="G22" s="23"/>
      <c r="H22" s="34"/>
      <c r="I22" s="24"/>
      <c r="J22" s="24"/>
      <c r="K22" s="41" t="s">
        <v>11</v>
      </c>
      <c r="L22" s="34"/>
      <c r="M22" s="34"/>
      <c r="N22" s="34"/>
    </row>
    <row r="23" spans="1:14" ht="26.25" x14ac:dyDescent="0.4">
      <c r="A23" s="24">
        <v>1385</v>
      </c>
      <c r="B23" s="24" t="s">
        <v>20</v>
      </c>
      <c r="C23" s="40" t="s">
        <v>11</v>
      </c>
      <c r="D23" s="34">
        <v>224547996</v>
      </c>
      <c r="E23" s="34"/>
      <c r="F23" s="34">
        <v>296622883</v>
      </c>
      <c r="G23" s="23"/>
      <c r="H23" s="34"/>
    </row>
    <row r="24" spans="1:14" ht="26.25" x14ac:dyDescent="0.4">
      <c r="A24" s="24">
        <v>1386</v>
      </c>
      <c r="B24" s="24" t="s">
        <v>21</v>
      </c>
      <c r="C24" s="40" t="s">
        <v>11</v>
      </c>
      <c r="D24" s="34">
        <v>-986989160</v>
      </c>
      <c r="E24" s="34"/>
      <c r="F24" s="34">
        <v>-818435837</v>
      </c>
      <c r="G24" s="23"/>
      <c r="H24" s="38"/>
      <c r="I24" s="36">
        <v>25</v>
      </c>
      <c r="J24" s="36" t="s">
        <v>22</v>
      </c>
      <c r="K24" s="41" t="s">
        <v>24</v>
      </c>
      <c r="L24" s="37">
        <v>24250077788</v>
      </c>
      <c r="M24" s="38"/>
      <c r="N24" s="37">
        <v>24878258217</v>
      </c>
    </row>
    <row r="25" spans="1:14" ht="26.25" x14ac:dyDescent="0.4">
      <c r="A25" s="24"/>
      <c r="B25" s="24"/>
      <c r="C25" s="42"/>
      <c r="D25" s="34"/>
      <c r="E25" s="34"/>
      <c r="F25" s="34"/>
      <c r="G25" s="23"/>
      <c r="H25" s="34"/>
    </row>
    <row r="26" spans="1:14" ht="26.25" x14ac:dyDescent="0.4">
      <c r="A26" s="24"/>
      <c r="B26" s="24"/>
      <c r="C26" s="42"/>
      <c r="D26" s="34"/>
      <c r="E26" s="34"/>
      <c r="F26" s="34"/>
      <c r="G26" s="23"/>
      <c r="H26" s="34"/>
      <c r="I26" s="24">
        <v>2511</v>
      </c>
      <c r="J26" s="24" t="s">
        <v>23</v>
      </c>
      <c r="K26" s="41"/>
      <c r="L26" s="34">
        <v>23200600493</v>
      </c>
      <c r="M26" s="34"/>
      <c r="N26" s="34">
        <v>24878258217</v>
      </c>
    </row>
    <row r="27" spans="1:14" ht="26.25" x14ac:dyDescent="0.4">
      <c r="A27" s="36">
        <v>14</v>
      </c>
      <c r="B27" s="36" t="s">
        <v>26</v>
      </c>
      <c r="C27" s="28">
        <v>5</v>
      </c>
      <c r="D27" s="37">
        <v>53574448</v>
      </c>
      <c r="E27" s="38"/>
      <c r="F27" s="37">
        <v>77551355</v>
      </c>
      <c r="G27" s="23"/>
      <c r="H27" s="34"/>
      <c r="I27" s="24">
        <v>2512</v>
      </c>
      <c r="J27" s="24" t="s">
        <v>25</v>
      </c>
      <c r="K27" s="39" t="s">
        <v>11</v>
      </c>
      <c r="L27" s="34">
        <v>1049477295</v>
      </c>
      <c r="M27" s="34"/>
      <c r="N27" s="34">
        <v>0</v>
      </c>
    </row>
    <row r="28" spans="1:14" ht="26.25" x14ac:dyDescent="0.4">
      <c r="A28" s="24"/>
      <c r="B28" s="24"/>
      <c r="C28" s="42"/>
      <c r="D28" s="34"/>
      <c r="E28" s="34"/>
      <c r="F28" s="34"/>
      <c r="G28" s="23"/>
      <c r="H28" s="34"/>
      <c r="I28" s="24"/>
      <c r="J28" s="24"/>
      <c r="K28" s="41"/>
      <c r="L28" s="34"/>
      <c r="M28" s="34"/>
      <c r="N28" s="34"/>
    </row>
    <row r="29" spans="1:14" ht="26.25" x14ac:dyDescent="0.4">
      <c r="A29" s="24">
        <v>1415</v>
      </c>
      <c r="B29" s="24" t="s">
        <v>27</v>
      </c>
      <c r="C29" s="40"/>
      <c r="D29" s="34">
        <v>53574448</v>
      </c>
      <c r="E29" s="34"/>
      <c r="F29" s="34">
        <v>77551355</v>
      </c>
      <c r="G29" s="23"/>
      <c r="H29" s="34"/>
      <c r="I29" s="36">
        <v>27</v>
      </c>
      <c r="J29" s="36" t="s">
        <v>28</v>
      </c>
      <c r="K29" s="41" t="s">
        <v>29</v>
      </c>
      <c r="L29" s="37">
        <v>6259334791</v>
      </c>
      <c r="M29" s="38"/>
      <c r="N29" s="37">
        <v>1728812496</v>
      </c>
    </row>
    <row r="30" spans="1:14" ht="26.25" x14ac:dyDescent="0.4">
      <c r="A30" s="24"/>
      <c r="B30" s="24"/>
      <c r="C30" s="42"/>
      <c r="D30" s="34"/>
      <c r="E30" s="34"/>
      <c r="F30" s="34"/>
      <c r="G30" s="23"/>
      <c r="H30" s="34"/>
      <c r="K30" s="41"/>
      <c r="N30" s="34"/>
    </row>
    <row r="31" spans="1:14" ht="26.25" x14ac:dyDescent="0.4">
      <c r="A31" s="36">
        <v>19</v>
      </c>
      <c r="B31" s="36" t="s">
        <v>30</v>
      </c>
      <c r="C31" s="41"/>
      <c r="D31" s="37">
        <v>54190409006</v>
      </c>
      <c r="E31" s="38"/>
      <c r="F31" s="37">
        <v>104311552640</v>
      </c>
      <c r="G31" s="23"/>
      <c r="H31" s="34"/>
      <c r="I31" s="24">
        <v>2701</v>
      </c>
      <c r="J31" s="24" t="s">
        <v>31</v>
      </c>
      <c r="K31" s="28"/>
      <c r="L31" s="34">
        <v>6259334791</v>
      </c>
      <c r="M31" s="34"/>
      <c r="N31" s="34">
        <v>1728812496</v>
      </c>
    </row>
    <row r="32" spans="1:14" ht="26.25" x14ac:dyDescent="0.4">
      <c r="C32" s="30"/>
      <c r="F32" s="34"/>
      <c r="G32" s="23"/>
      <c r="H32" s="34"/>
      <c r="I32" s="24"/>
      <c r="J32" s="24"/>
      <c r="K32" s="41"/>
      <c r="L32" s="34"/>
      <c r="M32" s="34"/>
      <c r="N32" s="34"/>
    </row>
    <row r="33" spans="1:14" ht="26.25" x14ac:dyDescent="0.4">
      <c r="A33" s="24">
        <v>1905</v>
      </c>
      <c r="B33" s="24" t="s">
        <v>32</v>
      </c>
      <c r="C33" s="28">
        <v>6</v>
      </c>
      <c r="D33" s="44">
        <v>5573218665</v>
      </c>
      <c r="E33" s="44"/>
      <c r="F33" s="44">
        <v>2670598669</v>
      </c>
      <c r="G33" s="23"/>
      <c r="H33" s="34"/>
      <c r="I33" s="36">
        <v>29</v>
      </c>
      <c r="J33" s="36" t="s">
        <v>34</v>
      </c>
      <c r="K33" s="41"/>
      <c r="L33" s="37">
        <v>13862473436</v>
      </c>
      <c r="M33" s="38"/>
      <c r="N33" s="37">
        <v>5848108409</v>
      </c>
    </row>
    <row r="34" spans="1:14" ht="26.25" x14ac:dyDescent="0.4">
      <c r="A34" s="24">
        <v>1906</v>
      </c>
      <c r="B34" s="24" t="s">
        <v>33</v>
      </c>
      <c r="C34" s="28">
        <v>7</v>
      </c>
      <c r="D34" s="44">
        <v>27774325799</v>
      </c>
      <c r="E34" s="44"/>
      <c r="F34" s="44">
        <v>38626796695</v>
      </c>
      <c r="G34" s="23"/>
      <c r="H34" s="34"/>
      <c r="I34" s="45"/>
      <c r="J34" s="45"/>
      <c r="K34" s="41"/>
      <c r="L34" s="45"/>
      <c r="M34" s="45"/>
      <c r="N34" s="34"/>
    </row>
    <row r="35" spans="1:14" ht="26.25" x14ac:dyDescent="0.4">
      <c r="A35" s="24">
        <v>1908</v>
      </c>
      <c r="B35" s="24" t="s">
        <v>35</v>
      </c>
      <c r="C35" s="28">
        <v>8</v>
      </c>
      <c r="D35" s="44">
        <v>13121312933</v>
      </c>
      <c r="E35" s="44"/>
      <c r="F35" s="44">
        <v>62901810786</v>
      </c>
      <c r="G35" s="23"/>
      <c r="H35" s="34"/>
      <c r="I35" s="24"/>
      <c r="J35" s="24"/>
      <c r="L35" s="34"/>
      <c r="M35" s="34"/>
      <c r="N35" s="34"/>
    </row>
    <row r="36" spans="1:14" ht="26.25" x14ac:dyDescent="0.4">
      <c r="A36" s="24">
        <v>1909</v>
      </c>
      <c r="B36" s="24" t="s">
        <v>36</v>
      </c>
      <c r="C36" s="28">
        <v>9</v>
      </c>
      <c r="D36" s="44">
        <v>7721551609</v>
      </c>
      <c r="E36" s="44"/>
      <c r="F36" s="44">
        <v>112346490</v>
      </c>
      <c r="G36" s="23"/>
      <c r="H36" s="34"/>
      <c r="I36" s="24">
        <v>2902</v>
      </c>
      <c r="J36" s="24" t="s">
        <v>37</v>
      </c>
      <c r="K36" s="28">
        <v>34</v>
      </c>
      <c r="L36" s="34">
        <v>13862473436</v>
      </c>
      <c r="M36" s="34"/>
      <c r="N36" s="34">
        <v>5848108409</v>
      </c>
    </row>
    <row r="37" spans="1:14" ht="26.25" x14ac:dyDescent="0.4">
      <c r="A37" s="24"/>
      <c r="B37" s="24"/>
      <c r="C37" s="42"/>
      <c r="D37" s="44"/>
      <c r="E37" s="44"/>
      <c r="F37" s="44"/>
      <c r="G37" s="23"/>
    </row>
    <row r="38" spans="1:14" ht="26.25" x14ac:dyDescent="0.4">
      <c r="A38" s="123"/>
      <c r="B38" s="27" t="s">
        <v>38</v>
      </c>
      <c r="C38" s="40"/>
      <c r="D38" s="32">
        <v>189319583686</v>
      </c>
      <c r="E38" s="33"/>
      <c r="F38" s="32">
        <v>176296729664</v>
      </c>
      <c r="G38" s="23"/>
      <c r="H38" s="124"/>
      <c r="I38" s="46"/>
      <c r="J38" s="27" t="s">
        <v>38</v>
      </c>
      <c r="K38" s="41"/>
      <c r="L38" s="32">
        <v>8837959865</v>
      </c>
      <c r="M38" s="33"/>
      <c r="N38" s="32">
        <v>7168301307</v>
      </c>
    </row>
    <row r="39" spans="1:14" ht="26.25" x14ac:dyDescent="0.4">
      <c r="A39" s="24"/>
      <c r="B39" s="24"/>
      <c r="C39" s="42"/>
      <c r="D39" s="34"/>
      <c r="E39" s="34"/>
      <c r="F39" s="34"/>
      <c r="G39" s="23"/>
      <c r="H39" s="34"/>
    </row>
    <row r="40" spans="1:14" ht="26.25" x14ac:dyDescent="0.4">
      <c r="A40" s="36">
        <v>16</v>
      </c>
      <c r="B40" s="36" t="s">
        <v>39</v>
      </c>
      <c r="C40" s="40">
        <v>10</v>
      </c>
      <c r="D40" s="37">
        <v>180914722144</v>
      </c>
      <c r="E40" s="38"/>
      <c r="F40" s="37">
        <v>169040164247</v>
      </c>
      <c r="G40" s="23"/>
      <c r="H40" s="34"/>
      <c r="K40" s="39"/>
    </row>
    <row r="41" spans="1:14" ht="26.25" x14ac:dyDescent="0.4">
      <c r="A41" s="36"/>
      <c r="B41" s="36"/>
      <c r="C41" s="40"/>
      <c r="D41" s="38"/>
      <c r="E41" s="38"/>
      <c r="F41" s="38"/>
      <c r="G41" s="23"/>
      <c r="H41" s="34"/>
      <c r="I41" s="36">
        <v>25</v>
      </c>
      <c r="J41" s="36" t="s">
        <v>22</v>
      </c>
      <c r="K41" s="41"/>
      <c r="L41" s="37">
        <v>8837959865</v>
      </c>
      <c r="M41" s="38"/>
      <c r="N41" s="37">
        <v>7168301307</v>
      </c>
    </row>
    <row r="42" spans="1:14" ht="26.25" x14ac:dyDescent="0.4">
      <c r="A42" s="24">
        <v>1605</v>
      </c>
      <c r="B42" s="24" t="s">
        <v>40</v>
      </c>
      <c r="C42" s="40">
        <v>11</v>
      </c>
      <c r="D42" s="34">
        <v>38286464722</v>
      </c>
      <c r="E42" s="34"/>
      <c r="F42" s="34">
        <v>38286464722</v>
      </c>
      <c r="G42" s="23"/>
      <c r="H42" s="34"/>
      <c r="I42" s="43"/>
      <c r="J42" s="43"/>
      <c r="K42" s="39"/>
      <c r="L42" s="43"/>
      <c r="M42" s="43"/>
      <c r="N42" s="43"/>
    </row>
    <row r="43" spans="1:14" ht="26.25" x14ac:dyDescent="0.4">
      <c r="A43" s="24">
        <v>1615</v>
      </c>
      <c r="B43" s="24" t="s">
        <v>41</v>
      </c>
      <c r="C43" s="40">
        <v>12</v>
      </c>
      <c r="D43" s="34">
        <v>32639897993</v>
      </c>
      <c r="E43" s="34"/>
      <c r="F43" s="34">
        <v>8717619243</v>
      </c>
      <c r="G43" s="23"/>
      <c r="H43" s="34"/>
      <c r="I43" s="24"/>
      <c r="J43" s="24"/>
      <c r="K43" s="41"/>
      <c r="L43" s="34"/>
      <c r="M43" s="34"/>
      <c r="N43" s="34"/>
    </row>
    <row r="44" spans="1:14" ht="26.25" x14ac:dyDescent="0.4">
      <c r="A44" s="24">
        <v>1635</v>
      </c>
      <c r="B44" s="24" t="s">
        <v>42</v>
      </c>
      <c r="C44" s="40">
        <v>13</v>
      </c>
      <c r="D44" s="34">
        <v>718742608</v>
      </c>
      <c r="E44" s="34"/>
      <c r="F44" s="34">
        <v>923418068</v>
      </c>
      <c r="G44" s="23"/>
      <c r="H44" s="34"/>
      <c r="I44" s="24">
        <v>2512</v>
      </c>
      <c r="J44" s="24" t="s">
        <v>25</v>
      </c>
      <c r="K44" s="41" t="s">
        <v>24</v>
      </c>
      <c r="L44" s="34">
        <v>8837959865</v>
      </c>
      <c r="M44" s="34"/>
      <c r="N44" s="34">
        <v>7168301307</v>
      </c>
    </row>
    <row r="45" spans="1:14" ht="26.25" x14ac:dyDescent="0.4">
      <c r="A45" s="24">
        <v>1640</v>
      </c>
      <c r="B45" s="24" t="s">
        <v>43</v>
      </c>
      <c r="C45" s="40">
        <v>14</v>
      </c>
      <c r="D45" s="34">
        <v>91206768777</v>
      </c>
      <c r="E45" s="34"/>
      <c r="F45" s="34">
        <v>93960983296</v>
      </c>
      <c r="G45" s="23"/>
      <c r="H45" s="34"/>
      <c r="I45" s="36"/>
      <c r="J45" s="36"/>
      <c r="K45" s="41"/>
      <c r="L45" s="34"/>
      <c r="M45" s="34"/>
      <c r="N45" s="34"/>
    </row>
    <row r="46" spans="1:14" ht="26.25" x14ac:dyDescent="0.4">
      <c r="A46" s="24">
        <v>1655</v>
      </c>
      <c r="B46" s="24" t="s">
        <v>44</v>
      </c>
      <c r="C46" s="40">
        <v>15</v>
      </c>
      <c r="D46" s="34">
        <v>2758221477</v>
      </c>
      <c r="E46" s="34"/>
      <c r="F46" s="34">
        <v>2850815296</v>
      </c>
      <c r="G46" s="23"/>
      <c r="H46" s="34"/>
      <c r="I46" s="45"/>
      <c r="J46" s="45"/>
      <c r="K46" s="41"/>
      <c r="L46" s="34"/>
      <c r="M46" s="34"/>
      <c r="N46" s="34"/>
    </row>
    <row r="47" spans="1:14" ht="27" thickBot="1" x14ac:dyDescent="0.45">
      <c r="A47" s="24">
        <v>1665</v>
      </c>
      <c r="B47" s="24" t="s">
        <v>45</v>
      </c>
      <c r="C47" s="40">
        <v>16</v>
      </c>
      <c r="D47" s="34">
        <v>42629259220</v>
      </c>
      <c r="E47" s="34"/>
      <c r="F47" s="34">
        <v>43519112168</v>
      </c>
      <c r="G47" s="23"/>
      <c r="I47" s="46"/>
      <c r="J47" s="27" t="s">
        <v>49</v>
      </c>
      <c r="K47" s="40"/>
      <c r="L47" s="47">
        <v>60544908639</v>
      </c>
      <c r="M47" s="33"/>
      <c r="N47" s="47">
        <v>45939026913</v>
      </c>
    </row>
    <row r="48" spans="1:14" ht="27" thickTop="1" x14ac:dyDescent="0.4">
      <c r="A48" s="24">
        <v>1670</v>
      </c>
      <c r="B48" s="24" t="s">
        <v>46</v>
      </c>
      <c r="C48" s="40">
        <v>17</v>
      </c>
      <c r="D48" s="34">
        <v>28714766586</v>
      </c>
      <c r="E48" s="34"/>
      <c r="F48" s="34">
        <v>28385834994</v>
      </c>
      <c r="G48" s="23"/>
      <c r="H48" s="38"/>
      <c r="I48" s="45"/>
      <c r="J48" s="45"/>
      <c r="K48" s="48"/>
      <c r="L48" s="33"/>
      <c r="M48" s="33"/>
      <c r="N48" s="33"/>
    </row>
    <row r="49" spans="1:14" ht="26.25" x14ac:dyDescent="0.4">
      <c r="A49" s="24">
        <v>1680</v>
      </c>
      <c r="B49" s="24" t="s">
        <v>47</v>
      </c>
      <c r="C49" s="40">
        <v>18</v>
      </c>
      <c r="D49" s="34">
        <v>7268870620</v>
      </c>
      <c r="E49" s="34"/>
      <c r="F49" s="34">
        <v>7746744324</v>
      </c>
      <c r="G49" s="23"/>
      <c r="H49" s="34"/>
      <c r="I49" s="27">
        <v>3</v>
      </c>
      <c r="J49" s="27" t="s">
        <v>50</v>
      </c>
      <c r="K49" s="40">
        <v>35</v>
      </c>
      <c r="L49" s="33"/>
      <c r="M49" s="33"/>
      <c r="N49" s="33"/>
    </row>
    <row r="50" spans="1:14" ht="26.25" x14ac:dyDescent="0.4">
      <c r="A50" s="24">
        <v>1685</v>
      </c>
      <c r="B50" s="24" t="s">
        <v>48</v>
      </c>
      <c r="C50" s="40">
        <v>19</v>
      </c>
      <c r="D50" s="34">
        <v>-63308269859</v>
      </c>
      <c r="E50" s="34"/>
      <c r="F50" s="34">
        <v>-55350827864</v>
      </c>
      <c r="G50" s="122"/>
      <c r="H50" s="34"/>
      <c r="I50" s="49"/>
      <c r="J50" s="49"/>
      <c r="K50" s="50"/>
      <c r="L50" s="51"/>
      <c r="M50" s="51"/>
      <c r="N50" s="51"/>
    </row>
    <row r="51" spans="1:14" ht="26.25" x14ac:dyDescent="0.4">
      <c r="G51" s="23"/>
      <c r="H51" s="34"/>
      <c r="I51" s="36">
        <v>31</v>
      </c>
      <c r="J51" s="36" t="s">
        <v>51</v>
      </c>
      <c r="K51" s="41"/>
      <c r="L51" s="37">
        <v>187058368975</v>
      </c>
      <c r="M51" s="38"/>
      <c r="N51" s="37">
        <v>239090475228</v>
      </c>
    </row>
    <row r="52" spans="1:14" ht="26.25" x14ac:dyDescent="0.4">
      <c r="A52" s="36">
        <v>19</v>
      </c>
      <c r="B52" s="36" t="s">
        <v>30</v>
      </c>
      <c r="C52" s="40">
        <v>20</v>
      </c>
      <c r="D52" s="37">
        <v>8404861542</v>
      </c>
      <c r="E52" s="38"/>
      <c r="F52" s="37">
        <v>7256565417</v>
      </c>
      <c r="G52" s="23"/>
      <c r="H52" s="34"/>
      <c r="I52" s="52"/>
      <c r="J52" s="52"/>
      <c r="K52" s="53"/>
      <c r="L52" s="52"/>
      <c r="M52" s="52"/>
      <c r="N52" s="52"/>
    </row>
    <row r="53" spans="1:14" ht="26.25" x14ac:dyDescent="0.4">
      <c r="C53" s="30"/>
      <c r="G53" s="23"/>
      <c r="H53" s="34"/>
      <c r="I53" s="24" t="s">
        <v>53</v>
      </c>
      <c r="J53" s="24" t="s">
        <v>54</v>
      </c>
      <c r="K53" s="40"/>
      <c r="L53" s="34">
        <v>22612118715</v>
      </c>
      <c r="M53" s="34"/>
      <c r="N53" s="34">
        <v>22612118715</v>
      </c>
    </row>
    <row r="54" spans="1:14" ht="26.25" x14ac:dyDescent="0.4">
      <c r="G54" s="23"/>
      <c r="H54" s="34"/>
      <c r="I54" s="24" t="s">
        <v>55</v>
      </c>
      <c r="J54" s="24" t="s">
        <v>56</v>
      </c>
      <c r="K54" s="40">
        <v>36</v>
      </c>
      <c r="L54" s="34">
        <v>-18142102357</v>
      </c>
      <c r="M54" s="34"/>
      <c r="N54" s="34">
        <v>43382073532</v>
      </c>
    </row>
    <row r="55" spans="1:14" ht="26.25" x14ac:dyDescent="0.4">
      <c r="A55" s="24">
        <v>1902</v>
      </c>
      <c r="B55" s="24" t="s">
        <v>52</v>
      </c>
      <c r="C55" s="40">
        <v>21</v>
      </c>
      <c r="D55" s="44">
        <v>6690112932</v>
      </c>
      <c r="E55" s="44"/>
      <c r="F55" s="44">
        <v>4477686494</v>
      </c>
      <c r="G55" s="23"/>
      <c r="H55" s="34"/>
      <c r="I55" s="24">
        <v>310900</v>
      </c>
      <c r="J55" s="24" t="s">
        <v>58</v>
      </c>
      <c r="K55" s="30" t="s">
        <v>11</v>
      </c>
      <c r="L55" s="34">
        <v>182588352617</v>
      </c>
      <c r="M55" s="34"/>
      <c r="N55" s="34">
        <v>173096282981</v>
      </c>
    </row>
    <row r="56" spans="1:14" ht="26.25" x14ac:dyDescent="0.4">
      <c r="A56" s="24">
        <v>1905</v>
      </c>
      <c r="B56" s="24" t="s">
        <v>32</v>
      </c>
      <c r="C56" s="40">
        <v>22</v>
      </c>
      <c r="D56" s="44">
        <v>1211432488</v>
      </c>
      <c r="E56" s="44"/>
      <c r="F56" s="44">
        <v>1003570126</v>
      </c>
      <c r="G56" s="23"/>
      <c r="H56" s="34"/>
      <c r="I56" s="24"/>
      <c r="J56" s="24"/>
      <c r="K56" s="42"/>
      <c r="L56" s="34"/>
      <c r="M56" s="34"/>
      <c r="N56" s="34"/>
    </row>
    <row r="57" spans="1:14" ht="27" thickBot="1" x14ac:dyDescent="0.45">
      <c r="A57" s="24">
        <v>1970</v>
      </c>
      <c r="B57" s="24" t="s">
        <v>57</v>
      </c>
      <c r="C57" s="40">
        <v>23</v>
      </c>
      <c r="D57" s="44">
        <v>10114051290</v>
      </c>
      <c r="E57" s="44"/>
      <c r="F57" s="44">
        <v>10376077786</v>
      </c>
      <c r="G57" s="23"/>
      <c r="H57" s="34"/>
      <c r="I57" s="45"/>
      <c r="J57" s="27" t="s">
        <v>60</v>
      </c>
      <c r="K57" s="40"/>
      <c r="L57" s="47">
        <v>187058368975</v>
      </c>
      <c r="M57" s="33"/>
      <c r="N57" s="47">
        <v>239090475228</v>
      </c>
    </row>
    <row r="58" spans="1:14" ht="27" thickTop="1" x14ac:dyDescent="0.4">
      <c r="A58" s="24">
        <v>1975</v>
      </c>
      <c r="B58" s="24" t="s">
        <v>59</v>
      </c>
      <c r="C58" s="40">
        <v>24</v>
      </c>
      <c r="D58" s="44">
        <v>-9610735168</v>
      </c>
      <c r="E58" s="44"/>
      <c r="F58" s="44">
        <v>-8600768989</v>
      </c>
      <c r="G58" s="23"/>
    </row>
    <row r="59" spans="1:14" ht="26.25" x14ac:dyDescent="0.4">
      <c r="A59" s="54"/>
      <c r="C59" s="48"/>
      <c r="G59" s="23"/>
      <c r="H59" s="34"/>
      <c r="I59" s="48"/>
      <c r="J59" s="48"/>
      <c r="K59" s="48"/>
      <c r="L59" s="48"/>
      <c r="M59" s="48"/>
      <c r="N59" s="48"/>
    </row>
    <row r="60" spans="1:14" ht="27" thickBot="1" x14ac:dyDescent="0.45">
      <c r="A60" s="54"/>
      <c r="B60" s="27" t="s">
        <v>61</v>
      </c>
      <c r="C60" s="40"/>
      <c r="D60" s="47">
        <v>247603277614</v>
      </c>
      <c r="E60" s="33"/>
      <c r="F60" s="47">
        <v>285029502141</v>
      </c>
      <c r="G60" s="23"/>
      <c r="H60" s="34"/>
      <c r="I60" s="17"/>
      <c r="J60" s="27" t="s">
        <v>62</v>
      </c>
      <c r="K60" s="40"/>
      <c r="L60" s="47">
        <v>247603277614</v>
      </c>
      <c r="M60" s="33"/>
      <c r="N60" s="47">
        <v>285029502141</v>
      </c>
    </row>
    <row r="61" spans="1:14" ht="27" thickTop="1" x14ac:dyDescent="0.4">
      <c r="A61" s="54"/>
      <c r="B61" s="27"/>
      <c r="C61" s="40"/>
      <c r="D61" s="33"/>
      <c r="E61" s="33"/>
      <c r="F61" s="33"/>
      <c r="G61" s="23"/>
      <c r="H61" s="34"/>
      <c r="J61" s="27"/>
      <c r="K61" s="40"/>
      <c r="L61" s="55">
        <v>0</v>
      </c>
      <c r="M61" s="55"/>
      <c r="N61" s="55">
        <v>0</v>
      </c>
    </row>
    <row r="62" spans="1:14" ht="26.25" x14ac:dyDescent="0.4">
      <c r="A62" s="27">
        <v>8</v>
      </c>
      <c r="B62" s="27" t="s">
        <v>63</v>
      </c>
      <c r="C62" s="40">
        <v>51</v>
      </c>
      <c r="D62" s="32">
        <v>0</v>
      </c>
      <c r="E62" s="33"/>
      <c r="F62" s="32">
        <v>0</v>
      </c>
      <c r="G62" s="23"/>
      <c r="H62" s="34"/>
      <c r="I62" s="27">
        <v>9</v>
      </c>
      <c r="J62" s="27" t="s">
        <v>64</v>
      </c>
      <c r="K62" s="40">
        <v>52</v>
      </c>
      <c r="L62" s="32">
        <v>0</v>
      </c>
      <c r="M62" s="33"/>
      <c r="N62" s="32">
        <v>0</v>
      </c>
    </row>
    <row r="63" spans="1:14" ht="26.25" x14ac:dyDescent="0.4">
      <c r="A63" s="36">
        <v>81</v>
      </c>
      <c r="B63" s="36" t="s">
        <v>65</v>
      </c>
      <c r="C63" s="40"/>
      <c r="D63" s="38">
        <v>796132000</v>
      </c>
      <c r="E63" s="38"/>
      <c r="F63" s="38">
        <v>796132000</v>
      </c>
      <c r="G63" s="23"/>
      <c r="H63" s="38"/>
      <c r="I63" s="36">
        <v>91</v>
      </c>
      <c r="J63" s="36" t="s">
        <v>66</v>
      </c>
      <c r="K63" s="40"/>
      <c r="L63" s="38">
        <v>34882680190</v>
      </c>
      <c r="M63" s="38"/>
      <c r="N63" s="38">
        <v>26841511468</v>
      </c>
    </row>
    <row r="64" spans="1:14" ht="26.25" x14ac:dyDescent="0.4">
      <c r="A64" s="36">
        <v>83</v>
      </c>
      <c r="B64" s="36" t="s">
        <v>67</v>
      </c>
      <c r="C64" s="40"/>
      <c r="D64" s="38">
        <v>2797970616</v>
      </c>
      <c r="E64" s="38"/>
      <c r="F64" s="38">
        <v>3920440139</v>
      </c>
      <c r="G64" s="23"/>
      <c r="H64" s="38"/>
      <c r="I64" s="36">
        <v>93</v>
      </c>
      <c r="J64" s="36" t="s">
        <v>68</v>
      </c>
      <c r="K64" s="40"/>
      <c r="L64" s="38">
        <v>1414103102</v>
      </c>
      <c r="M64" s="38"/>
      <c r="N64" s="38">
        <v>1414103102</v>
      </c>
    </row>
    <row r="65" spans="1:14" ht="26.25" x14ac:dyDescent="0.4">
      <c r="A65" s="36">
        <v>89</v>
      </c>
      <c r="B65" s="36" t="s">
        <v>69</v>
      </c>
      <c r="C65" s="40"/>
      <c r="D65" s="38">
        <v>-3594102616</v>
      </c>
      <c r="E65" s="38"/>
      <c r="F65" s="38">
        <v>-4716572139</v>
      </c>
      <c r="G65" s="23"/>
      <c r="H65" s="56"/>
      <c r="I65" s="36">
        <v>99</v>
      </c>
      <c r="J65" s="36" t="s">
        <v>70</v>
      </c>
      <c r="K65" s="40"/>
      <c r="L65" s="38">
        <v>-36296783292</v>
      </c>
      <c r="M65" s="38"/>
      <c r="N65" s="38">
        <v>-28255614570</v>
      </c>
    </row>
    <row r="66" spans="1:14" ht="26.25" x14ac:dyDescent="0.4">
      <c r="G66" s="23"/>
      <c r="H66" s="34"/>
    </row>
    <row r="68" spans="1:14" ht="30" x14ac:dyDescent="0.4">
      <c r="A68" s="57"/>
      <c r="B68" s="57"/>
      <c r="C68" s="57"/>
      <c r="D68" s="57"/>
      <c r="E68" s="57"/>
      <c r="F68" s="57"/>
      <c r="G68" s="21"/>
      <c r="H68" s="57"/>
      <c r="I68" s="58"/>
      <c r="J68" s="57"/>
      <c r="K68" s="57"/>
      <c r="L68" s="57"/>
      <c r="M68" s="57"/>
      <c r="N68" s="57"/>
    </row>
    <row r="69" spans="1:14" ht="27" customHeight="1" x14ac:dyDescent="0.2">
      <c r="A69" s="126" t="s">
        <v>71</v>
      </c>
      <c r="B69" s="126"/>
      <c r="C69" s="126"/>
      <c r="D69" s="126"/>
      <c r="E69" s="126"/>
      <c r="F69" s="126"/>
      <c r="G69" s="1"/>
      <c r="H69" s="1"/>
      <c r="I69" s="1"/>
      <c r="J69" s="126" t="s">
        <v>71</v>
      </c>
      <c r="K69" s="126"/>
      <c r="L69" s="126"/>
    </row>
    <row r="70" spans="1:14" ht="27.75" x14ac:dyDescent="0.4">
      <c r="A70" s="127" t="s">
        <v>72</v>
      </c>
      <c r="B70" s="127"/>
      <c r="C70" s="127"/>
      <c r="D70" s="127"/>
      <c r="E70" s="127"/>
      <c r="F70" s="127"/>
      <c r="G70" s="127"/>
      <c r="H70" s="127"/>
      <c r="I70" s="127"/>
      <c r="J70" s="127" t="s">
        <v>73</v>
      </c>
      <c r="K70" s="127"/>
      <c r="L70" s="127"/>
      <c r="M70" s="59"/>
      <c r="N70" s="59"/>
    </row>
    <row r="71" spans="1:14" ht="27.75" x14ac:dyDescent="0.4">
      <c r="A71" s="125" t="s">
        <v>74</v>
      </c>
      <c r="B71" s="125"/>
      <c r="C71" s="125"/>
      <c r="D71" s="125"/>
      <c r="E71" s="125"/>
      <c r="F71" s="125"/>
      <c r="G71" s="60"/>
      <c r="H71" s="60"/>
      <c r="I71" s="60"/>
      <c r="J71" s="125" t="s">
        <v>75</v>
      </c>
      <c r="K71" s="125"/>
      <c r="L71" s="125"/>
      <c r="M71" s="61"/>
      <c r="N71" s="59"/>
    </row>
    <row r="72" spans="1:14" ht="25.5" x14ac:dyDescent="0.35">
      <c r="A72" s="129" t="s">
        <v>76</v>
      </c>
      <c r="B72" s="129"/>
      <c r="C72" s="129"/>
      <c r="D72" s="129"/>
      <c r="E72" s="129"/>
      <c r="F72" s="129"/>
      <c r="G72" s="62"/>
      <c r="H72" s="62"/>
      <c r="I72" s="62"/>
      <c r="J72" s="129" t="s">
        <v>77</v>
      </c>
      <c r="K72" s="129"/>
      <c r="L72" s="129"/>
      <c r="M72" s="63"/>
      <c r="N72" s="63"/>
    </row>
    <row r="73" spans="1:14" ht="27.75" x14ac:dyDescent="0.4">
      <c r="A73" s="64"/>
      <c r="B73" s="64"/>
      <c r="C73" s="64"/>
      <c r="D73" s="65"/>
      <c r="E73" s="65"/>
      <c r="F73" s="65"/>
      <c r="G73" s="66"/>
      <c r="H73" s="67"/>
      <c r="I73" s="65"/>
      <c r="J73" s="65"/>
      <c r="K73" s="68"/>
      <c r="L73" s="68"/>
      <c r="M73" s="68"/>
      <c r="N73" s="68"/>
    </row>
    <row r="74" spans="1:14" ht="27.75" x14ac:dyDescent="0.4">
      <c r="A74" s="64"/>
      <c r="B74" s="64"/>
      <c r="C74" s="64"/>
      <c r="D74" s="68"/>
      <c r="E74" s="68"/>
      <c r="F74" s="68"/>
      <c r="G74" s="66"/>
      <c r="H74" s="69"/>
      <c r="I74" s="68"/>
      <c r="J74" s="68"/>
      <c r="K74" s="68"/>
      <c r="L74" s="68"/>
      <c r="M74" s="68"/>
      <c r="N74" s="68"/>
    </row>
    <row r="75" spans="1:14" ht="18" x14ac:dyDescent="0.25">
      <c r="A75" s="130" t="s">
        <v>71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</row>
    <row r="76" spans="1:14" ht="26.25" x14ac:dyDescent="0.4">
      <c r="A76" s="131" t="s">
        <v>78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25.5" x14ac:dyDescent="0.35">
      <c r="A77" s="128" t="s">
        <v>79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</row>
    <row r="78" spans="1:14" ht="25.5" x14ac:dyDescent="0.35">
      <c r="A78" s="128" t="s">
        <v>80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</row>
  </sheetData>
  <mergeCells count="13">
    <mergeCell ref="A78:N78"/>
    <mergeCell ref="A72:F72"/>
    <mergeCell ref="J72:L72"/>
    <mergeCell ref="A75:N75"/>
    <mergeCell ref="A76:N76"/>
    <mergeCell ref="A77:N77"/>
    <mergeCell ref="A71:F71"/>
    <mergeCell ref="J71:L71"/>
    <mergeCell ref="A69:F69"/>
    <mergeCell ref="J69:L69"/>
    <mergeCell ref="A70:F70"/>
    <mergeCell ref="G70:I70"/>
    <mergeCell ref="J70:L70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J121"/>
  <sheetViews>
    <sheetView tabSelected="1" zoomScale="60" zoomScaleNormal="60" workbookViewId="0">
      <selection activeCell="F16" sqref="F16"/>
    </sheetView>
  </sheetViews>
  <sheetFormatPr baseColWidth="10" defaultColWidth="11.42578125" defaultRowHeight="12.75" x14ac:dyDescent="0.2"/>
  <cols>
    <col min="1" max="1" width="9.140625" style="73" bestFit="1" customWidth="1"/>
    <col min="2" max="2" width="117.7109375" style="73" bestFit="1" customWidth="1"/>
    <col min="3" max="3" width="10.140625" style="73" bestFit="1" customWidth="1"/>
    <col min="4" max="4" width="35.140625" style="73" bestFit="1" customWidth="1"/>
    <col min="5" max="5" width="5.5703125" style="73" customWidth="1"/>
    <col min="6" max="6" width="35.140625" style="73" bestFit="1" customWidth="1"/>
    <col min="7" max="7" width="13.28515625" style="73" bestFit="1" customWidth="1"/>
    <col min="8" max="16384" width="11.42578125" style="73"/>
  </cols>
  <sheetData>
    <row r="1" spans="1:7" ht="23.25" x14ac:dyDescent="0.35">
      <c r="A1" s="71"/>
      <c r="B1" s="72"/>
      <c r="C1" s="72"/>
      <c r="D1" s="72"/>
      <c r="E1" s="72"/>
      <c r="F1" s="72"/>
    </row>
    <row r="2" spans="1:7" ht="27.75" x14ac:dyDescent="0.4">
      <c r="A2" s="74" t="str">
        <f>+'[2]CGN-2005-001'!B3</f>
        <v>SECRETARIA DISTRITAL DE INTEGRACION SOCIAL</v>
      </c>
      <c r="B2" s="75"/>
      <c r="C2" s="75"/>
      <c r="D2" s="75"/>
      <c r="E2" s="75"/>
      <c r="F2" s="75"/>
    </row>
    <row r="3" spans="1:7" ht="27.75" x14ac:dyDescent="0.4">
      <c r="A3" s="74" t="s">
        <v>81</v>
      </c>
      <c r="B3" s="75"/>
      <c r="C3" s="75"/>
      <c r="D3" s="75"/>
      <c r="E3" s="75"/>
      <c r="F3" s="75"/>
    </row>
    <row r="4" spans="1:7" ht="27.75" x14ac:dyDescent="0.4">
      <c r="A4" s="76" t="s">
        <v>82</v>
      </c>
      <c r="B4" s="75"/>
      <c r="C4" s="75"/>
      <c r="D4" s="75"/>
      <c r="E4" s="75"/>
      <c r="F4" s="75"/>
    </row>
    <row r="5" spans="1:7" ht="25.5" x14ac:dyDescent="0.35">
      <c r="A5" s="77" t="s">
        <v>2</v>
      </c>
      <c r="B5" s="78"/>
      <c r="C5" s="78"/>
      <c r="D5" s="78"/>
      <c r="E5" s="78"/>
      <c r="F5" s="78"/>
    </row>
    <row r="6" spans="1:7" ht="23.25" x14ac:dyDescent="0.35">
      <c r="A6" s="79"/>
      <c r="B6" s="80"/>
      <c r="C6" s="80"/>
      <c r="D6" s="80"/>
      <c r="E6" s="80"/>
      <c r="F6" s="80"/>
    </row>
    <row r="7" spans="1:7" ht="23.25" x14ac:dyDescent="0.35">
      <c r="A7" s="81"/>
      <c r="B7" s="82"/>
      <c r="C7" s="82"/>
      <c r="D7" s="83"/>
      <c r="E7" s="83"/>
      <c r="F7" s="84"/>
    </row>
    <row r="8" spans="1:7" ht="26.25" x14ac:dyDescent="0.4">
      <c r="A8" s="85"/>
      <c r="B8" s="86"/>
      <c r="C8" s="87" t="s">
        <v>3</v>
      </c>
      <c r="D8" s="19">
        <v>2023</v>
      </c>
      <c r="E8" s="20"/>
      <c r="F8" s="88">
        <v>2022</v>
      </c>
    </row>
    <row r="9" spans="1:7" ht="26.25" x14ac:dyDescent="0.4">
      <c r="A9" s="86"/>
      <c r="B9" s="86"/>
      <c r="C9" s="87"/>
      <c r="D9" s="89"/>
      <c r="E9" s="90"/>
      <c r="F9" s="89"/>
    </row>
    <row r="10" spans="1:7" ht="26.25" x14ac:dyDescent="0.4">
      <c r="A10" s="86"/>
      <c r="B10" s="86"/>
      <c r="C10" s="87"/>
      <c r="D10" s="90"/>
      <c r="E10" s="90"/>
      <c r="F10" s="91"/>
    </row>
    <row r="11" spans="1:7" ht="23.25" x14ac:dyDescent="0.35">
      <c r="A11" s="92"/>
      <c r="B11" s="110" t="s">
        <v>83</v>
      </c>
      <c r="C11" s="111">
        <v>37</v>
      </c>
      <c r="D11" s="112">
        <v>692717409538</v>
      </c>
      <c r="E11" s="93"/>
      <c r="F11" s="93">
        <v>547580525419</v>
      </c>
    </row>
    <row r="12" spans="1:7" ht="23.25" x14ac:dyDescent="0.35">
      <c r="A12" s="94"/>
      <c r="B12" s="110"/>
      <c r="C12" s="113"/>
      <c r="D12" s="114"/>
      <c r="E12" s="96"/>
      <c r="F12" s="95"/>
    </row>
    <row r="13" spans="1:7" ht="23.25" x14ac:dyDescent="0.35">
      <c r="A13" s="110">
        <v>44</v>
      </c>
      <c r="B13" s="110" t="s">
        <v>84</v>
      </c>
      <c r="C13" s="111">
        <v>38</v>
      </c>
      <c r="D13" s="115">
        <v>1291948442</v>
      </c>
      <c r="E13" s="96"/>
      <c r="F13" s="96">
        <v>299976797</v>
      </c>
    </row>
    <row r="14" spans="1:7" ht="23.25" x14ac:dyDescent="0.35">
      <c r="A14" s="116">
        <v>4428</v>
      </c>
      <c r="B14" s="116" t="s">
        <v>85</v>
      </c>
      <c r="C14" s="117"/>
      <c r="D14" s="118">
        <v>1291948442</v>
      </c>
      <c r="E14" s="98"/>
      <c r="F14" s="98">
        <v>299976797</v>
      </c>
    </row>
    <row r="15" spans="1:7" ht="26.25" x14ac:dyDescent="0.4">
      <c r="A15" s="110">
        <v>47</v>
      </c>
      <c r="B15" s="110" t="s">
        <v>86</v>
      </c>
      <c r="C15" s="111">
        <v>39</v>
      </c>
      <c r="D15" s="115">
        <v>688132521699</v>
      </c>
      <c r="E15" s="96"/>
      <c r="F15" s="96">
        <v>545134908985</v>
      </c>
      <c r="G15" s="121"/>
    </row>
    <row r="16" spans="1:7" ht="23.25" x14ac:dyDescent="0.35">
      <c r="A16" s="116">
        <v>4705</v>
      </c>
      <c r="B16" s="116" t="s">
        <v>87</v>
      </c>
      <c r="C16" s="117"/>
      <c r="D16" s="119">
        <v>688129107370</v>
      </c>
      <c r="E16" s="99"/>
      <c r="F16" s="99">
        <v>545134908985</v>
      </c>
    </row>
    <row r="17" spans="1:6" ht="23.25" x14ac:dyDescent="0.35">
      <c r="A17" s="116">
        <v>4720</v>
      </c>
      <c r="B17" s="116" t="s">
        <v>88</v>
      </c>
      <c r="C17" s="117"/>
      <c r="D17" s="119">
        <v>3414329</v>
      </c>
      <c r="E17" s="99"/>
      <c r="F17" s="99">
        <v>0</v>
      </c>
    </row>
    <row r="18" spans="1:6" ht="23.25" x14ac:dyDescent="0.35">
      <c r="A18" s="110">
        <v>48</v>
      </c>
      <c r="B18" s="110" t="s">
        <v>90</v>
      </c>
      <c r="C18" s="111">
        <v>40</v>
      </c>
      <c r="D18" s="115">
        <v>3292939397</v>
      </c>
      <c r="E18" s="96"/>
      <c r="F18" s="96">
        <v>2145639637</v>
      </c>
    </row>
    <row r="19" spans="1:6" ht="23.25" x14ac:dyDescent="0.35">
      <c r="A19" s="116">
        <v>4802</v>
      </c>
      <c r="B19" s="116" t="s">
        <v>91</v>
      </c>
      <c r="C19" s="111">
        <v>41</v>
      </c>
      <c r="D19" s="119">
        <v>47232360</v>
      </c>
      <c r="E19" s="99"/>
      <c r="F19" s="99">
        <v>19847577</v>
      </c>
    </row>
    <row r="20" spans="1:6" ht="23.25" x14ac:dyDescent="0.35">
      <c r="A20" s="116">
        <v>4808</v>
      </c>
      <c r="B20" s="116" t="s">
        <v>92</v>
      </c>
      <c r="C20" s="111">
        <v>42</v>
      </c>
      <c r="D20" s="119">
        <v>2665625664</v>
      </c>
      <c r="E20" s="99"/>
      <c r="F20" s="99">
        <v>2125792060</v>
      </c>
    </row>
    <row r="21" spans="1:6" ht="23.25" x14ac:dyDescent="0.35">
      <c r="A21" s="116">
        <v>4830</v>
      </c>
      <c r="B21" s="116" t="s">
        <v>93</v>
      </c>
      <c r="C21" s="111">
        <v>43</v>
      </c>
      <c r="D21" s="119">
        <v>90965918</v>
      </c>
      <c r="E21" s="99"/>
      <c r="F21" s="99">
        <v>0</v>
      </c>
    </row>
    <row r="22" spans="1:6" ht="23.25" x14ac:dyDescent="0.35">
      <c r="A22" s="116">
        <v>4831</v>
      </c>
      <c r="B22" s="116" t="s">
        <v>115</v>
      </c>
      <c r="C22" s="111">
        <v>44</v>
      </c>
      <c r="D22" s="119">
        <v>489115455</v>
      </c>
      <c r="E22" s="99"/>
      <c r="F22" s="99">
        <v>0</v>
      </c>
    </row>
    <row r="23" spans="1:6" ht="23.25" x14ac:dyDescent="0.35">
      <c r="A23" s="116"/>
      <c r="B23" s="110" t="s">
        <v>94</v>
      </c>
      <c r="C23" s="111">
        <v>45</v>
      </c>
      <c r="D23" s="112">
        <v>710859511895</v>
      </c>
      <c r="E23" s="93"/>
      <c r="F23" s="93">
        <v>504198451887</v>
      </c>
    </row>
    <row r="24" spans="1:6" ht="23.25" x14ac:dyDescent="0.35">
      <c r="A24" s="110">
        <v>51</v>
      </c>
      <c r="B24" s="110" t="s">
        <v>95</v>
      </c>
      <c r="C24" s="111">
        <v>46</v>
      </c>
      <c r="D24" s="115">
        <v>21534940120</v>
      </c>
      <c r="E24" s="96"/>
      <c r="F24" s="96">
        <v>17913513505</v>
      </c>
    </row>
    <row r="25" spans="1:6" ht="23.25" x14ac:dyDescent="0.35">
      <c r="A25" s="116">
        <v>5101</v>
      </c>
      <c r="B25" s="116" t="s">
        <v>96</v>
      </c>
      <c r="C25" s="117"/>
      <c r="D25" s="118">
        <v>2121809074</v>
      </c>
      <c r="E25" s="98"/>
      <c r="F25" s="100">
        <v>1809576965</v>
      </c>
    </row>
    <row r="26" spans="1:6" ht="23.25" x14ac:dyDescent="0.35">
      <c r="A26" s="116">
        <v>5102</v>
      </c>
      <c r="B26" s="116" t="s">
        <v>97</v>
      </c>
      <c r="C26" s="117"/>
      <c r="D26" s="118">
        <v>6077824</v>
      </c>
      <c r="E26" s="98"/>
      <c r="F26" s="100">
        <v>4743646</v>
      </c>
    </row>
    <row r="27" spans="1:6" ht="23.25" x14ac:dyDescent="0.35">
      <c r="A27" s="116">
        <v>5103</v>
      </c>
      <c r="B27" s="116" t="s">
        <v>98</v>
      </c>
      <c r="C27" s="117"/>
      <c r="D27" s="118">
        <v>449559100</v>
      </c>
      <c r="E27" s="98"/>
      <c r="F27" s="100">
        <v>517378400</v>
      </c>
    </row>
    <row r="28" spans="1:6" ht="23.25" x14ac:dyDescent="0.35">
      <c r="A28" s="116">
        <v>5104</v>
      </c>
      <c r="B28" s="116" t="s">
        <v>99</v>
      </c>
      <c r="C28" s="117"/>
      <c r="D28" s="118">
        <v>86008900</v>
      </c>
      <c r="E28" s="98"/>
      <c r="F28" s="100">
        <v>70555000</v>
      </c>
    </row>
    <row r="29" spans="1:6" ht="23.25" x14ac:dyDescent="0.35">
      <c r="A29" s="116">
        <v>5107</v>
      </c>
      <c r="B29" s="116" t="s">
        <v>100</v>
      </c>
      <c r="C29" s="117"/>
      <c r="D29" s="118">
        <v>3047944948</v>
      </c>
      <c r="E29" s="98"/>
      <c r="F29" s="100">
        <v>2636386524</v>
      </c>
    </row>
    <row r="30" spans="1:6" ht="23.25" x14ac:dyDescent="0.35">
      <c r="A30" s="116">
        <v>5108</v>
      </c>
      <c r="B30" s="116" t="s">
        <v>101</v>
      </c>
      <c r="C30" s="117"/>
      <c r="D30" s="118">
        <v>398687409</v>
      </c>
      <c r="E30" s="98"/>
      <c r="F30" s="100">
        <v>193853156</v>
      </c>
    </row>
    <row r="31" spans="1:6" ht="23.25" x14ac:dyDescent="0.35">
      <c r="A31" s="116">
        <v>5111</v>
      </c>
      <c r="B31" s="116" t="s">
        <v>102</v>
      </c>
      <c r="C31" s="117"/>
      <c r="D31" s="118">
        <v>15422054945</v>
      </c>
      <c r="E31" s="98"/>
      <c r="F31" s="100">
        <v>12671667993</v>
      </c>
    </row>
    <row r="32" spans="1:6" ht="23.25" x14ac:dyDescent="0.35">
      <c r="A32" s="116">
        <v>5120</v>
      </c>
      <c r="B32" s="116" t="s">
        <v>103</v>
      </c>
      <c r="C32" s="113"/>
      <c r="D32" s="118">
        <v>2797920</v>
      </c>
      <c r="E32" s="98"/>
      <c r="F32" s="100">
        <v>9351821</v>
      </c>
    </row>
    <row r="33" spans="1:6" ht="23.25" x14ac:dyDescent="0.35">
      <c r="A33" s="110">
        <v>53</v>
      </c>
      <c r="B33" s="110" t="s">
        <v>104</v>
      </c>
      <c r="C33" s="111">
        <v>47</v>
      </c>
      <c r="D33" s="115">
        <v>9400774868</v>
      </c>
      <c r="E33" s="96"/>
      <c r="F33" s="96">
        <v>5890545189</v>
      </c>
    </row>
    <row r="34" spans="1:6" ht="23.25" x14ac:dyDescent="0.35">
      <c r="A34" s="116">
        <v>5360</v>
      </c>
      <c r="B34" s="116" t="s">
        <v>105</v>
      </c>
      <c r="C34" s="113" t="s">
        <v>11</v>
      </c>
      <c r="D34" s="118">
        <v>3852657869</v>
      </c>
      <c r="E34" s="98"/>
      <c r="F34" s="100">
        <v>4767998114</v>
      </c>
    </row>
    <row r="35" spans="1:6" ht="23.25" x14ac:dyDescent="0.35">
      <c r="A35" s="116">
        <v>5366</v>
      </c>
      <c r="B35" s="116" t="s">
        <v>106</v>
      </c>
      <c r="C35" s="111"/>
      <c r="D35" s="118">
        <v>228530885</v>
      </c>
      <c r="E35" s="98"/>
      <c r="F35" s="100">
        <v>892461622</v>
      </c>
    </row>
    <row r="36" spans="1:6" ht="23.25" x14ac:dyDescent="0.35">
      <c r="A36" s="116">
        <v>5368</v>
      </c>
      <c r="B36" s="116" t="s">
        <v>107</v>
      </c>
      <c r="C36" s="117"/>
      <c r="D36" s="118">
        <v>5319586114</v>
      </c>
      <c r="E36" s="98"/>
      <c r="F36" s="100">
        <v>230085453</v>
      </c>
    </row>
    <row r="37" spans="1:6" ht="23.25" x14ac:dyDescent="0.35">
      <c r="A37" s="110">
        <v>55</v>
      </c>
      <c r="B37" s="110" t="s">
        <v>108</v>
      </c>
      <c r="C37" s="111">
        <v>48</v>
      </c>
      <c r="D37" s="115">
        <v>653347244556</v>
      </c>
      <c r="E37" s="96"/>
      <c r="F37" s="96">
        <v>462144729064</v>
      </c>
    </row>
    <row r="38" spans="1:6" ht="23.25" x14ac:dyDescent="0.35">
      <c r="A38" s="116">
        <v>5507</v>
      </c>
      <c r="B38" s="116" t="s">
        <v>109</v>
      </c>
      <c r="C38" s="113"/>
      <c r="D38" s="118">
        <v>653347244556</v>
      </c>
      <c r="E38" s="98"/>
      <c r="F38" s="101">
        <v>462144729064</v>
      </c>
    </row>
    <row r="39" spans="1:6" ht="23.25" x14ac:dyDescent="0.35">
      <c r="A39" s="110">
        <v>57</v>
      </c>
      <c r="B39" s="110" t="s">
        <v>86</v>
      </c>
      <c r="C39" s="111">
        <v>49</v>
      </c>
      <c r="D39" s="115">
        <v>25115077083</v>
      </c>
      <c r="E39" s="96"/>
      <c r="F39" s="96">
        <v>18012217663</v>
      </c>
    </row>
    <row r="40" spans="1:6" ht="23.25" x14ac:dyDescent="0.35">
      <c r="A40" s="116">
        <v>5720</v>
      </c>
      <c r="B40" s="116" t="s">
        <v>110</v>
      </c>
      <c r="C40" s="117"/>
      <c r="D40" s="118">
        <v>16493077083</v>
      </c>
      <c r="E40" s="98"/>
      <c r="F40" s="101">
        <v>18012217663</v>
      </c>
    </row>
    <row r="41" spans="1:6" ht="23.25" x14ac:dyDescent="0.35">
      <c r="A41" s="116">
        <v>5722</v>
      </c>
      <c r="B41" s="116" t="s">
        <v>89</v>
      </c>
      <c r="C41" s="117"/>
      <c r="D41" s="118">
        <v>8622000000</v>
      </c>
      <c r="E41" s="98"/>
      <c r="F41" s="98"/>
    </row>
    <row r="42" spans="1:6" ht="23.25" x14ac:dyDescent="0.35">
      <c r="A42" s="110">
        <v>58</v>
      </c>
      <c r="B42" s="110" t="s">
        <v>111</v>
      </c>
      <c r="C42" s="111">
        <v>50</v>
      </c>
      <c r="D42" s="115">
        <v>1461475268</v>
      </c>
      <c r="E42" s="96"/>
      <c r="F42" s="96">
        <v>237446466</v>
      </c>
    </row>
    <row r="43" spans="1:6" ht="23.25" x14ac:dyDescent="0.35">
      <c r="A43" s="116">
        <v>5802</v>
      </c>
      <c r="B43" s="116" t="s">
        <v>112</v>
      </c>
      <c r="C43" s="117"/>
      <c r="D43" s="118">
        <v>15601764</v>
      </c>
      <c r="E43" s="98"/>
      <c r="F43" s="101">
        <v>17622461</v>
      </c>
    </row>
    <row r="44" spans="1:6" ht="23.25" x14ac:dyDescent="0.35">
      <c r="A44" s="116">
        <v>5804</v>
      </c>
      <c r="B44" s="116" t="s">
        <v>91</v>
      </c>
      <c r="C44" s="120"/>
      <c r="D44" s="118">
        <v>1182006670</v>
      </c>
      <c r="E44" s="98"/>
      <c r="F44" s="101">
        <v>61915722</v>
      </c>
    </row>
    <row r="45" spans="1:6" ht="23.25" x14ac:dyDescent="0.35">
      <c r="A45" s="116">
        <v>5890</v>
      </c>
      <c r="B45" s="116" t="s">
        <v>113</v>
      </c>
      <c r="C45" s="120"/>
      <c r="D45" s="119">
        <v>263866834</v>
      </c>
      <c r="E45" s="102"/>
      <c r="F45" s="102">
        <v>157908283</v>
      </c>
    </row>
    <row r="46" spans="1:6" ht="23.25" x14ac:dyDescent="0.35">
      <c r="A46" s="97"/>
      <c r="B46" s="97"/>
      <c r="C46" s="103"/>
      <c r="D46" s="102"/>
      <c r="E46" s="102"/>
      <c r="F46" s="102"/>
    </row>
    <row r="47" spans="1:6" ht="23.25" x14ac:dyDescent="0.35">
      <c r="A47" s="97"/>
      <c r="B47" s="92" t="s">
        <v>114</v>
      </c>
      <c r="C47" s="103"/>
      <c r="D47" s="104">
        <v>-18142102357</v>
      </c>
      <c r="E47" s="104"/>
      <c r="F47" s="104">
        <v>43382073532</v>
      </c>
    </row>
    <row r="48" spans="1:6" ht="23.25" x14ac:dyDescent="0.35">
      <c r="A48" s="105"/>
      <c r="B48" s="105"/>
      <c r="C48" s="105"/>
      <c r="D48" s="106"/>
      <c r="E48" s="106"/>
      <c r="F48" s="107"/>
    </row>
    <row r="49" spans="1:10" ht="27" x14ac:dyDescent="0.35">
      <c r="D49" s="108"/>
      <c r="E49" s="108"/>
    </row>
    <row r="50" spans="1:10" ht="36.75" customHeight="1" x14ac:dyDescent="0.35">
      <c r="D50" s="108"/>
      <c r="E50" s="108"/>
    </row>
    <row r="51" spans="1:10" ht="15" x14ac:dyDescent="0.2">
      <c r="A51" s="133" t="s">
        <v>71</v>
      </c>
      <c r="B51" s="133"/>
      <c r="C51" s="133" t="s">
        <v>71</v>
      </c>
      <c r="D51" s="133"/>
      <c r="E51" s="133"/>
      <c r="F51" s="133"/>
    </row>
    <row r="52" spans="1:10" ht="26.25" x14ac:dyDescent="0.4">
      <c r="A52" s="134" t="s">
        <v>72</v>
      </c>
      <c r="B52" s="134"/>
      <c r="C52" s="134" t="s">
        <v>73</v>
      </c>
      <c r="D52" s="134"/>
      <c r="E52" s="134"/>
      <c r="F52" s="134"/>
    </row>
    <row r="53" spans="1:10" ht="20.25" x14ac:dyDescent="0.3">
      <c r="A53" s="135" t="s">
        <v>74</v>
      </c>
      <c r="B53" s="135"/>
      <c r="C53" s="135" t="s">
        <v>75</v>
      </c>
      <c r="D53" s="135"/>
      <c r="E53" s="135"/>
      <c r="F53" s="135"/>
    </row>
    <row r="54" spans="1:10" ht="25.5" x14ac:dyDescent="0.35">
      <c r="A54" s="136" t="s">
        <v>76</v>
      </c>
      <c r="B54" s="136"/>
      <c r="C54" s="137" t="s">
        <v>77</v>
      </c>
      <c r="D54" s="137"/>
      <c r="E54" s="137"/>
      <c r="F54" s="137"/>
    </row>
    <row r="55" spans="1:10" ht="25.5" x14ac:dyDescent="0.35">
      <c r="A55" s="109"/>
      <c r="B55" s="109"/>
      <c r="C55" s="109"/>
      <c r="D55" s="109"/>
      <c r="E55" s="109"/>
      <c r="F55" s="109"/>
    </row>
    <row r="56" spans="1:10" ht="25.5" x14ac:dyDescent="0.35">
      <c r="A56" s="109"/>
      <c r="B56" s="109"/>
      <c r="C56" s="109"/>
      <c r="D56" s="109"/>
      <c r="E56" s="109"/>
      <c r="F56" s="109"/>
    </row>
    <row r="57" spans="1:10" ht="15" x14ac:dyDescent="0.2">
      <c r="A57" s="138" t="s">
        <v>71</v>
      </c>
      <c r="B57" s="138"/>
      <c r="C57" s="138"/>
      <c r="D57" s="138"/>
      <c r="E57" s="138"/>
      <c r="F57" s="138"/>
    </row>
    <row r="58" spans="1:10" ht="20.25" x14ac:dyDescent="0.3">
      <c r="A58" s="139" t="s">
        <v>78</v>
      </c>
      <c r="B58" s="139"/>
      <c r="C58" s="139"/>
      <c r="D58" s="139"/>
      <c r="E58" s="139"/>
      <c r="F58" s="139"/>
    </row>
    <row r="59" spans="1:10" ht="27.75" x14ac:dyDescent="0.4">
      <c r="A59" s="140" t="s">
        <v>79</v>
      </c>
      <c r="B59" s="140"/>
      <c r="C59" s="140"/>
      <c r="D59" s="140"/>
      <c r="E59" s="140"/>
      <c r="F59" s="140"/>
      <c r="G59" s="70"/>
      <c r="H59" s="70"/>
      <c r="I59" s="70"/>
      <c r="J59" s="70"/>
    </row>
    <row r="60" spans="1:10" ht="20.25" x14ac:dyDescent="0.3">
      <c r="A60" s="132" t="s">
        <v>80</v>
      </c>
      <c r="B60" s="132"/>
      <c r="C60" s="132"/>
      <c r="D60" s="132"/>
      <c r="E60" s="132"/>
      <c r="F60" s="132"/>
    </row>
    <row r="61" spans="1:10" ht="27" x14ac:dyDescent="0.35">
      <c r="D61" s="108"/>
      <c r="E61" s="108"/>
    </row>
    <row r="62" spans="1:10" ht="27" x14ac:dyDescent="0.35">
      <c r="D62" s="108"/>
      <c r="E62" s="108"/>
    </row>
    <row r="63" spans="1:10" ht="27" x14ac:dyDescent="0.35">
      <c r="D63" s="108"/>
      <c r="E63" s="108"/>
    </row>
    <row r="64" spans="1:10" ht="27" x14ac:dyDescent="0.35">
      <c r="D64" s="108"/>
      <c r="E64" s="108"/>
    </row>
    <row r="65" spans="4:5" ht="27" x14ac:dyDescent="0.35">
      <c r="D65" s="108"/>
      <c r="E65" s="108"/>
    </row>
    <row r="66" spans="4:5" ht="27" x14ac:dyDescent="0.35">
      <c r="D66" s="108"/>
      <c r="E66" s="108"/>
    </row>
    <row r="67" spans="4:5" ht="27" x14ac:dyDescent="0.35">
      <c r="D67" s="108"/>
      <c r="E67" s="108"/>
    </row>
    <row r="68" spans="4:5" ht="27" x14ac:dyDescent="0.35">
      <c r="D68" s="108"/>
      <c r="E68" s="108"/>
    </row>
    <row r="69" spans="4:5" ht="27" x14ac:dyDescent="0.35">
      <c r="D69" s="108"/>
      <c r="E69" s="108"/>
    </row>
    <row r="70" spans="4:5" ht="27" x14ac:dyDescent="0.35">
      <c r="D70" s="108"/>
      <c r="E70" s="108"/>
    </row>
    <row r="71" spans="4:5" ht="27" x14ac:dyDescent="0.35">
      <c r="D71" s="108"/>
      <c r="E71" s="108"/>
    </row>
    <row r="72" spans="4:5" ht="27" x14ac:dyDescent="0.35">
      <c r="D72" s="108"/>
      <c r="E72" s="108"/>
    </row>
    <row r="73" spans="4:5" ht="27" x14ac:dyDescent="0.35">
      <c r="D73" s="108"/>
      <c r="E73" s="108"/>
    </row>
    <row r="74" spans="4:5" ht="27" x14ac:dyDescent="0.35">
      <c r="D74" s="108"/>
      <c r="E74" s="108"/>
    </row>
    <row r="75" spans="4:5" ht="27" x14ac:dyDescent="0.35">
      <c r="D75" s="108"/>
      <c r="E75" s="108"/>
    </row>
    <row r="76" spans="4:5" ht="27" x14ac:dyDescent="0.35">
      <c r="D76" s="108"/>
      <c r="E76" s="108"/>
    </row>
    <row r="77" spans="4:5" ht="27" x14ac:dyDescent="0.35">
      <c r="D77" s="108"/>
      <c r="E77" s="108"/>
    </row>
    <row r="78" spans="4:5" ht="27" x14ac:dyDescent="0.35">
      <c r="D78" s="108"/>
      <c r="E78" s="108"/>
    </row>
    <row r="79" spans="4:5" ht="27" x14ac:dyDescent="0.35">
      <c r="D79" s="108"/>
      <c r="E79" s="108"/>
    </row>
    <row r="80" spans="4:5" ht="27" x14ac:dyDescent="0.35">
      <c r="D80" s="108"/>
      <c r="E80" s="108"/>
    </row>
    <row r="81" spans="4:5" ht="27" x14ac:dyDescent="0.35">
      <c r="D81" s="108"/>
      <c r="E81" s="108"/>
    </row>
    <row r="82" spans="4:5" ht="27" x14ac:dyDescent="0.35">
      <c r="D82" s="108"/>
      <c r="E82" s="108"/>
    </row>
    <row r="83" spans="4:5" ht="27" x14ac:dyDescent="0.35">
      <c r="D83" s="108"/>
      <c r="E83" s="108"/>
    </row>
    <row r="84" spans="4:5" ht="27" x14ac:dyDescent="0.35">
      <c r="D84" s="108"/>
      <c r="E84" s="108"/>
    </row>
    <row r="85" spans="4:5" ht="27" x14ac:dyDescent="0.35">
      <c r="D85" s="108"/>
      <c r="E85" s="108"/>
    </row>
    <row r="86" spans="4:5" ht="27" x14ac:dyDescent="0.35">
      <c r="D86" s="108"/>
      <c r="E86" s="108"/>
    </row>
    <row r="87" spans="4:5" ht="27" x14ac:dyDescent="0.35">
      <c r="D87" s="108"/>
      <c r="E87" s="108"/>
    </row>
    <row r="88" spans="4:5" ht="27" x14ac:dyDescent="0.35">
      <c r="D88" s="108"/>
      <c r="E88" s="108"/>
    </row>
    <row r="89" spans="4:5" ht="27" x14ac:dyDescent="0.35">
      <c r="D89" s="108"/>
      <c r="E89" s="108"/>
    </row>
    <row r="90" spans="4:5" ht="27" x14ac:dyDescent="0.35">
      <c r="D90" s="108"/>
      <c r="E90" s="108"/>
    </row>
    <row r="91" spans="4:5" ht="27" x14ac:dyDescent="0.35">
      <c r="D91" s="108"/>
      <c r="E91" s="108"/>
    </row>
    <row r="92" spans="4:5" ht="27" x14ac:dyDescent="0.35">
      <c r="D92" s="108"/>
      <c r="E92" s="108"/>
    </row>
    <row r="93" spans="4:5" ht="27" x14ac:dyDescent="0.35">
      <c r="D93" s="108"/>
      <c r="E93" s="108"/>
    </row>
    <row r="94" spans="4:5" ht="27" x14ac:dyDescent="0.35">
      <c r="D94" s="108"/>
      <c r="E94" s="108"/>
    </row>
    <row r="95" spans="4:5" ht="27" x14ac:dyDescent="0.35">
      <c r="D95" s="108"/>
      <c r="E95" s="108"/>
    </row>
    <row r="96" spans="4:5" ht="27" x14ac:dyDescent="0.35">
      <c r="D96" s="108"/>
      <c r="E96" s="108"/>
    </row>
    <row r="97" spans="4:5" ht="27" x14ac:dyDescent="0.35">
      <c r="D97" s="108"/>
      <c r="E97" s="108"/>
    </row>
    <row r="98" spans="4:5" ht="27" x14ac:dyDescent="0.35">
      <c r="D98" s="108"/>
      <c r="E98" s="108"/>
    </row>
    <row r="99" spans="4:5" ht="27" x14ac:dyDescent="0.35">
      <c r="D99" s="108"/>
      <c r="E99" s="108"/>
    </row>
    <row r="100" spans="4:5" ht="27" x14ac:dyDescent="0.35">
      <c r="D100" s="108"/>
      <c r="E100" s="108"/>
    </row>
    <row r="101" spans="4:5" ht="27" x14ac:dyDescent="0.35">
      <c r="D101" s="108"/>
      <c r="E101" s="108"/>
    </row>
    <row r="102" spans="4:5" ht="27" x14ac:dyDescent="0.35">
      <c r="D102" s="108"/>
      <c r="E102" s="108"/>
    </row>
    <row r="103" spans="4:5" ht="27" x14ac:dyDescent="0.35">
      <c r="D103" s="108"/>
      <c r="E103" s="108"/>
    </row>
    <row r="104" spans="4:5" ht="27" x14ac:dyDescent="0.35">
      <c r="D104" s="108"/>
      <c r="E104" s="108"/>
    </row>
    <row r="105" spans="4:5" ht="27" x14ac:dyDescent="0.35">
      <c r="D105" s="108"/>
      <c r="E105" s="108"/>
    </row>
    <row r="106" spans="4:5" ht="27" x14ac:dyDescent="0.35">
      <c r="D106" s="108"/>
      <c r="E106" s="108"/>
    </row>
    <row r="107" spans="4:5" ht="27" x14ac:dyDescent="0.35">
      <c r="D107" s="108"/>
      <c r="E107" s="108"/>
    </row>
    <row r="108" spans="4:5" ht="27" x14ac:dyDescent="0.35">
      <c r="D108" s="108"/>
      <c r="E108" s="108"/>
    </row>
    <row r="109" spans="4:5" ht="27" x14ac:dyDescent="0.35">
      <c r="D109" s="108"/>
      <c r="E109" s="108"/>
    </row>
    <row r="110" spans="4:5" ht="27" x14ac:dyDescent="0.35">
      <c r="D110" s="108"/>
      <c r="E110" s="108"/>
    </row>
    <row r="111" spans="4:5" ht="27" x14ac:dyDescent="0.35">
      <c r="D111" s="108"/>
      <c r="E111" s="108"/>
    </row>
    <row r="112" spans="4:5" ht="27" x14ac:dyDescent="0.35">
      <c r="D112" s="108"/>
      <c r="E112" s="108"/>
    </row>
    <row r="113" spans="4:5" ht="27" x14ac:dyDescent="0.35">
      <c r="D113" s="108"/>
      <c r="E113" s="108"/>
    </row>
    <row r="114" spans="4:5" ht="27" x14ac:dyDescent="0.35">
      <c r="D114" s="108"/>
      <c r="E114" s="108"/>
    </row>
    <row r="115" spans="4:5" ht="27" x14ac:dyDescent="0.35">
      <c r="D115" s="108"/>
      <c r="E115" s="108"/>
    </row>
    <row r="116" spans="4:5" ht="27" x14ac:dyDescent="0.35">
      <c r="D116" s="108"/>
      <c r="E116" s="108"/>
    </row>
    <row r="117" spans="4:5" ht="27" x14ac:dyDescent="0.35">
      <c r="D117" s="108"/>
      <c r="E117" s="108"/>
    </row>
    <row r="118" spans="4:5" ht="27" x14ac:dyDescent="0.35">
      <c r="D118" s="108"/>
      <c r="E118" s="108"/>
    </row>
    <row r="119" spans="4:5" ht="27" x14ac:dyDescent="0.35">
      <c r="D119" s="108"/>
      <c r="E119" s="108"/>
    </row>
    <row r="120" spans="4:5" ht="27" x14ac:dyDescent="0.35">
      <c r="D120" s="108"/>
      <c r="E120" s="108"/>
    </row>
    <row r="121" spans="4:5" ht="27" x14ac:dyDescent="0.35">
      <c r="D121" s="108"/>
      <c r="E121" s="108"/>
    </row>
  </sheetData>
  <mergeCells count="12">
    <mergeCell ref="A60:F60"/>
    <mergeCell ref="A51:B51"/>
    <mergeCell ref="C51:F51"/>
    <mergeCell ref="A52:B52"/>
    <mergeCell ref="C52:F52"/>
    <mergeCell ref="A53:B53"/>
    <mergeCell ref="C53:F53"/>
    <mergeCell ref="A54:B54"/>
    <mergeCell ref="C54:F54"/>
    <mergeCell ref="A57:F57"/>
    <mergeCell ref="A58:F58"/>
    <mergeCell ref="A59:F59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4F53-A50F-4397-AE2E-84591E10F465}">
  <dimension ref="A1:E10"/>
  <sheetViews>
    <sheetView workbookViewId="0">
      <selection sqref="A1:E7"/>
    </sheetView>
  </sheetViews>
  <sheetFormatPr baseColWidth="10" defaultRowHeight="15" x14ac:dyDescent="0.25"/>
  <cols>
    <col min="1" max="1" width="8.140625" bestFit="1" customWidth="1"/>
    <col min="2" max="2" width="36.85546875" customWidth="1"/>
    <col min="3" max="3" width="18.140625" bestFit="1" customWidth="1"/>
    <col min="4" max="4" width="14.42578125" bestFit="1" customWidth="1"/>
    <col min="5" max="5" width="15.140625" bestFit="1" customWidth="1"/>
  </cols>
  <sheetData>
    <row r="1" spans="1:5" ht="15.75" thickBot="1" x14ac:dyDescent="0.3">
      <c r="A1" s="141" t="s">
        <v>116</v>
      </c>
      <c r="B1" s="142" t="s">
        <v>117</v>
      </c>
      <c r="C1" s="142" t="s">
        <v>118</v>
      </c>
      <c r="D1" s="142" t="s">
        <v>119</v>
      </c>
      <c r="E1" s="142" t="s">
        <v>120</v>
      </c>
    </row>
    <row r="2" spans="1:5" ht="15.75" thickBot="1" x14ac:dyDescent="0.3">
      <c r="A2" s="143">
        <v>1640</v>
      </c>
      <c r="B2" s="144" t="s">
        <v>121</v>
      </c>
      <c r="C2" s="145">
        <v>91206768777</v>
      </c>
      <c r="D2" s="145">
        <v>4967852770</v>
      </c>
      <c r="E2" s="146" t="s">
        <v>122</v>
      </c>
    </row>
    <row r="3" spans="1:5" ht="26.25" thickBot="1" x14ac:dyDescent="0.3">
      <c r="A3" s="143">
        <v>1655</v>
      </c>
      <c r="B3" s="144" t="s">
        <v>123</v>
      </c>
      <c r="C3" s="145">
        <v>2758221477</v>
      </c>
      <c r="D3" s="145">
        <v>1663152478</v>
      </c>
      <c r="E3" s="146" t="s">
        <v>124</v>
      </c>
    </row>
    <row r="4" spans="1:5" ht="51.75" thickBot="1" x14ac:dyDescent="0.3">
      <c r="A4" s="143">
        <v>1665</v>
      </c>
      <c r="B4" s="144" t="s">
        <v>125</v>
      </c>
      <c r="C4" s="145">
        <v>42629259220</v>
      </c>
      <c r="D4" s="145">
        <v>26956132614</v>
      </c>
      <c r="E4" s="146" t="s">
        <v>126</v>
      </c>
    </row>
    <row r="5" spans="1:5" ht="51.75" thickBot="1" x14ac:dyDescent="0.3">
      <c r="A5" s="143">
        <v>1670</v>
      </c>
      <c r="B5" s="144" t="s">
        <v>127</v>
      </c>
      <c r="C5" s="145">
        <v>28714766586</v>
      </c>
      <c r="D5" s="145">
        <v>23327469950</v>
      </c>
      <c r="E5" s="146" t="s">
        <v>128</v>
      </c>
    </row>
    <row r="6" spans="1:5" ht="64.5" thickBot="1" x14ac:dyDescent="0.3">
      <c r="A6" s="143">
        <v>1680</v>
      </c>
      <c r="B6" s="144" t="s">
        <v>129</v>
      </c>
      <c r="C6" s="145">
        <v>7268870620</v>
      </c>
      <c r="D6" s="145">
        <v>6393662046</v>
      </c>
      <c r="E6" s="146" t="s">
        <v>130</v>
      </c>
    </row>
    <row r="7" spans="1:5" ht="15.75" thickBot="1" x14ac:dyDescent="0.3">
      <c r="A7" s="149" t="s">
        <v>131</v>
      </c>
      <c r="B7" s="150"/>
      <c r="C7" s="147">
        <f>SUM(C2:C6)</f>
        <v>172577886680</v>
      </c>
      <c r="D7" s="147">
        <f>SUM(D2:D6)</f>
        <v>63308269858</v>
      </c>
      <c r="E7" s="148" t="s">
        <v>132</v>
      </c>
    </row>
    <row r="8" spans="1:5" x14ac:dyDescent="0.25">
      <c r="A8" s="151"/>
    </row>
    <row r="9" spans="1:5" x14ac:dyDescent="0.25">
      <c r="A9" s="151"/>
    </row>
    <row r="10" spans="1:5" x14ac:dyDescent="0.25">
      <c r="A10" s="151"/>
    </row>
  </sheetData>
  <mergeCells count="1"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est.situac.financiera</vt:lpstr>
      <vt:lpstr>est.de resultado</vt:lpstr>
      <vt:lpstr>Hoja1</vt:lpstr>
      <vt:lpstr>'est.de resultado'!Área_de_impresión</vt:lpstr>
      <vt:lpstr>est.situac.financiera!Área_de_impresión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Wilson Antonio Castro Leguizamon</cp:lastModifiedBy>
  <cp:lastPrinted>2023-06-26T13:58:26Z</cp:lastPrinted>
  <dcterms:created xsi:type="dcterms:W3CDTF">2023-06-15T18:51:35Z</dcterms:created>
  <dcterms:modified xsi:type="dcterms:W3CDTF">2023-06-26T14:23:21Z</dcterms:modified>
</cp:coreProperties>
</file>