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tabRatio="512"/>
  </bookViews>
  <sheets>
    <sheet name="1. Progr transpa_2024_" sheetId="8" r:id="rId1"/>
    <sheet name="2. Mapa y plan de riesgos" sheetId="12" r:id="rId2"/>
  </sheets>
  <externalReferences>
    <externalReference r:id="rId3"/>
  </externalReferences>
  <definedNames>
    <definedName name="_xlnm._FilterDatabase" localSheetId="0" hidden="1">'1. Progr transpa_2024_'!$A$7:$L$7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7" i="12" l="1"/>
  <c r="L57" i="12"/>
  <c r="R56" i="12"/>
  <c r="L56" i="12"/>
  <c r="R55" i="12"/>
  <c r="L55" i="12"/>
  <c r="R52" i="12"/>
  <c r="L52" i="12"/>
  <c r="R51" i="12"/>
  <c r="L51" i="12"/>
  <c r="R50" i="12"/>
  <c r="L50" i="12"/>
  <c r="R49" i="12"/>
  <c r="L49" i="12"/>
  <c r="R48" i="12"/>
  <c r="L48" i="12"/>
  <c r="R45" i="12"/>
  <c r="L45" i="12"/>
  <c r="R42" i="12"/>
  <c r="L42" i="12"/>
  <c r="R41" i="12"/>
  <c r="L41" i="12"/>
  <c r="R39" i="12"/>
  <c r="L39" i="12"/>
  <c r="R37" i="12"/>
  <c r="L37" i="12"/>
  <c r="R36" i="12"/>
  <c r="L36" i="12"/>
  <c r="R35" i="12"/>
  <c r="L35" i="12"/>
  <c r="R34" i="12"/>
  <c r="L34" i="12"/>
  <c r="R32" i="12"/>
  <c r="L32" i="12"/>
  <c r="R31" i="12"/>
  <c r="L31" i="12"/>
  <c r="R30" i="12"/>
  <c r="L30" i="12"/>
  <c r="R29" i="12"/>
  <c r="L29" i="12"/>
  <c r="R27" i="12"/>
  <c r="L27" i="12"/>
  <c r="R26" i="12"/>
  <c r="L26" i="12"/>
  <c r="R25" i="12"/>
  <c r="L25" i="12"/>
  <c r="R23" i="12"/>
  <c r="L23" i="12"/>
  <c r="R22" i="12"/>
  <c r="L22" i="12"/>
  <c r="R21" i="12"/>
  <c r="L21" i="12"/>
  <c r="R17" i="12"/>
  <c r="L17" i="12"/>
  <c r="R16" i="12"/>
  <c r="L16" i="12"/>
  <c r="R14" i="12"/>
  <c r="L14" i="12"/>
  <c r="R13" i="12"/>
  <c r="L13" i="12"/>
  <c r="R11" i="12"/>
</calcChain>
</file>

<file path=xl/sharedStrings.xml><?xml version="1.0" encoding="utf-8"?>
<sst xmlns="http://schemas.openxmlformats.org/spreadsheetml/2006/main" count="1400" uniqueCount="788">
  <si>
    <t>ENTIDAD :</t>
  </si>
  <si>
    <t>SECRETARÍA DISTRITAL DE INTEGRACIÓN SOCIAL (SDIS)</t>
  </si>
  <si>
    <t xml:space="preserve">FECHA DE PUBLICACIÓN: </t>
  </si>
  <si>
    <t>Enero de 2024</t>
  </si>
  <si>
    <t xml:space="preserve">Contexto: 
Bogotá con Integridad, establece las líneas generales de gestión pública para los programas de transparencia y ética pública para las entidades, instituciones, organismos del distrito capital en el marco del cumplimiento de la Ley 2195 de 2022.
Bogotá con Integridad, está basado en principios de acción que hacen vinculante la participación de los actores públicos en la lucha contra la corrupción: 
Primero, la corresponsabilidad como un dinamizador de esfuerzos interinstitucionales, entre las entidades distritales, los diferentes actores sociales y económicos de la ciudad que se deben activar en transparencia, integridad y lucha contra la corrupción. 
Segundo, la pertenencia, como un referente de identidad y apropiación del interés general como bien supremo de protección para el bienestar social. Además de reconocer en Bogotá una ciudad dinámica y pujante capaz de actuar bajo la integridad
 y la probidad. 
Tercero, la complementariedad, para plantear iniciativas dialogantes, sostenibles e integrales que eviten el dilema de esfuerzos aislados. </t>
  </si>
  <si>
    <t xml:space="preserve">Ejes </t>
  </si>
  <si>
    <t>Subcomponente/
procesos</t>
  </si>
  <si>
    <t># de actividad
en 2024</t>
  </si>
  <si>
    <t>Actividades</t>
  </si>
  <si>
    <t>Meta o Producto</t>
  </si>
  <si>
    <t>Responsable</t>
  </si>
  <si>
    <t>Fecha Programada 2024</t>
  </si>
  <si>
    <t>INDICADOR</t>
  </si>
  <si>
    <t>Indicadores propuestos</t>
  </si>
  <si>
    <t>Recursos con que cuenta la entidad para adelantar la estrategia anticorrupción</t>
  </si>
  <si>
    <t>Eje estratégico 1 Transparencia</t>
  </si>
  <si>
    <t>1. Mecanismos para la transparencia y acceso a la información</t>
  </si>
  <si>
    <t>Lineamiento de Transparencia activa</t>
  </si>
  <si>
    <t>1.1.1.</t>
  </si>
  <si>
    <t>Divulgar y socializar  en la entidad la Ley 1712 de 2014, de transparencia y acceso a la información  y el Plan Anticorrupción y de Atención al Ciudadano, con su mapa de riesgos a traves de diferentes medios de comunicación.</t>
  </si>
  <si>
    <t>20 Socializaciones y/o divulgaciones en la entidad de la Ley 1712 de 2014 a traves de diferentes medios de comunicación.</t>
  </si>
  <si>
    <t xml:space="preserve">Responsables:
Subsecretaría de Gestión Institucional
</t>
  </si>
  <si>
    <t>Febrero a Noviembre 2024</t>
  </si>
  <si>
    <t>Número de divulgaciones realizadas / Número de divulgaciones programadas en el periodo</t>
  </si>
  <si>
    <t>Talento Humano
Recursos Tecnológicos</t>
  </si>
  <si>
    <t>1.1.2</t>
  </si>
  <si>
    <t>Mantener actualizada la información remitida por las
diferentes áreas y/o procesos en el botón de Ley de Transparencia</t>
  </si>
  <si>
    <t>Publicar la información actualizada remitida por las
diferentes áreas y/o procesos de la entidad en el Botón de Transparencia</t>
  </si>
  <si>
    <t>Responsable: Todas las dependencias  y áreas de la entidad
Apoya: OAC responsable de subir infortmacion a la página de acuerdo con solicitudes
Seguimiento: Subsecretaría de Gestión institucional</t>
  </si>
  <si>
    <t>Abril, agosto, diciembre de 2023</t>
  </si>
  <si>
    <t># de publicaciones y/o actualizaciones
realizadas/# de
solicitudes de
publicación y/o actualización</t>
  </si>
  <si>
    <t>1.1.3.</t>
  </si>
  <si>
    <t>Actualizar en el portal de datos abiertos el inventario de activos de información</t>
  </si>
  <si>
    <t xml:space="preserve">2 actualizaciones del inventario de activos de informacion </t>
  </si>
  <si>
    <t xml:space="preserve">Responsable  Subdirección de Investigación e Información
</t>
  </si>
  <si>
    <t>Junio y diciembre</t>
  </si>
  <si>
    <t># de actualizaciones del inventario de activos de información</t>
  </si>
  <si>
    <t>Talento humano</t>
  </si>
  <si>
    <t>1.1.4</t>
  </si>
  <si>
    <t>Implementar la Estrategia Institucional para fortalecer la Transparencia en la Secretaría Distrital de Integración Social</t>
  </si>
  <si>
    <t>2 informes de gestión de la implementación de la estrategia institucional para la transparencia en la Entidad.</t>
  </si>
  <si>
    <t>Responsables:
Subsecretaría de Gestión Institucional</t>
  </si>
  <si>
    <t>Julio y diciembre 2024</t>
  </si>
  <si>
    <t> </t>
  </si>
  <si>
    <t>Número de informes de gestión entregados realizados en el periodo</t>
  </si>
  <si>
    <t>Lineamiento de Transparencia pasiva</t>
  </si>
  <si>
    <t>1.2.1</t>
  </si>
  <si>
    <t xml:space="preserve">Formación en apropiación TIC </t>
  </si>
  <si>
    <t>Transferencia de conocimiento/ capacitaciones de apropiación TIC.</t>
  </si>
  <si>
    <t>Subdirección de Investigación e Información, </t>
  </si>
  <si>
    <t>mayo a diciembre</t>
  </si>
  <si>
    <t>Numero de capacitaciones realizadas en apropiación TIC</t>
  </si>
  <si>
    <t>1.2.2</t>
  </si>
  <si>
    <t>Informar al Comité Institucional de Gestión de Desempeño, Secretaría Técnica o el que haga sus veces el estado de cumplimiento de la Ley 1712 de 2014 asociada a Transparencia y Acceso a la Información y el acompañamiento realizado al  IDIPRON en la implementación de la Ley  1712 de 2014 de Transparencia</t>
  </si>
  <si>
    <t>2 informes entregados al Comité Institucional de Gestión de Desempeño y/o Secretaría Técnica</t>
  </si>
  <si>
    <t>Elaboración de instrumentos  de gestión de información</t>
  </si>
  <si>
    <t>1.3.1</t>
  </si>
  <si>
    <t>Dar cumplimiento a todos los lineamientos establecidos en el procedimiento consulta, prestamo y devolución de expedientes que hacen parte del arcervo documental custodiado en el archivo central.</t>
  </si>
  <si>
    <t>Informe cuatrimestral de cumplimiento al procedimiento de consulta, préstamo y devolución documental.</t>
  </si>
  <si>
    <t>Grupo de Gestión Documental -Subdirección Administrativa y Financiera</t>
  </si>
  <si>
    <t>Entre enero a diciembre
de 2024</t>
  </si>
  <si>
    <t>1 informe cuatrimestral</t>
  </si>
  <si>
    <t>1.3.2</t>
  </si>
  <si>
    <t xml:space="preserve">Implementar los mecanismos de control que garanticen el ingreso al archivo central solo de personas autorizadas. </t>
  </si>
  <si>
    <t xml:space="preserve">formatos diligenciados o correo electrónico de autorización de ingreso al archivo central. </t>
  </si>
  <si>
    <t>Entre marzo y septiembre de 2024</t>
  </si>
  <si>
    <t xml:space="preserve">Número de Registros en el formato denominado control de ingreso y salida de personal del archivo central/Solicitudes de ingresos </t>
  </si>
  <si>
    <t>Criterio diferencial de accesibilidad</t>
  </si>
  <si>
    <t>1.4.1</t>
  </si>
  <si>
    <t xml:space="preserve">Elaborar e instalar carteleras informativas sobre el acceso y ubicación de Puntos SIAC en cada Subdirección Local. </t>
  </si>
  <si>
    <t>16 carteleras informativas</t>
  </si>
  <si>
    <t>Contrato de señalización 
Responsable:  Planta Físicas</t>
  </si>
  <si>
    <t>Agosto, Octubre y Diciembre 2024</t>
  </si>
  <si>
    <t>16 carteleras elaboradas e instaladas</t>
  </si>
  <si>
    <t>Talento Humano, contrato de señalización.</t>
  </si>
  <si>
    <t>1.4.2</t>
  </si>
  <si>
    <t>Elaborar videos institucionales subtitulados y publicarlos en el canal de YouTube de la entidad</t>
  </si>
  <si>
    <t xml:space="preserve">100% de lo videos subtitulados y publicados en el canal YouTube de la entidad. </t>
  </si>
  <si>
    <t>Responsable: 
Oficina Asesora de Comunicaciones</t>
  </si>
  <si>
    <t>(# de videos subtitulados
en el cuatrimestre/# total
de videos publicados en
el cuatrimestre) *100</t>
  </si>
  <si>
    <t>1.4.3</t>
  </si>
  <si>
    <t>Comunicación bidireccional con los ciudadanos  a través de redes sociales institucionales</t>
  </si>
  <si>
    <t xml:space="preserve">Realizar la medición de PQRS y respuestas de las mismas  presentados por  los ciudadanos  en las redes sociales institucionales </t>
  </si>
  <si>
    <t>Abril, agosto, diciembre de 2024</t>
  </si>
  <si>
    <t># de PQRS presentados en redes sociales / # de PQRS respondidas a traves del mismo canal.</t>
  </si>
  <si>
    <t>Talento Humano y Recursos Tecnológicos</t>
  </si>
  <si>
    <t>1.4.4</t>
  </si>
  <si>
    <t>Realizar una campaña comunicativa durante el año con insidencia interna y externa, que promueva la transparencia, probidad, cuidado de lo público y cultura de servicio a la ciudadanía.</t>
  </si>
  <si>
    <t>Un reporte por fase de ejecución de la campaña de tranparencia con insidencia interna y externa</t>
  </si>
  <si>
    <t xml:space="preserve">Responsable de Insumos Técnicos: Subsecretaría de Gestión Institucional
Apoya:  Oficina Asesora de Comunicaciones
</t>
  </si>
  <si>
    <t>Fase 1: 
Propuesta: Febrero (Marzo) 2024
Divulgación: Marzo - abril 2024
Fase 2: 
Apropiación del conocimiento: Mayo - agosto 2024
Fase 3: 
Evaluación: Entre septiembre - noviembre 2024</t>
  </si>
  <si>
    <t>3 de reportes  entregado/ 3 de reportes 
programados*100</t>
  </si>
  <si>
    <t>Monitoreo del acceso a la información pública</t>
  </si>
  <si>
    <t>1.5.1</t>
  </si>
  <si>
    <t>Elaborar reportes de solicitudes de información (Revisar el número de solicitudes recibidas, número de solicitudes trasladadas a otra institución, tiempo de respuesta a cada solicitud y número de solicitudes en las que se negó el acceso a la información)</t>
  </si>
  <si>
    <t>4 Reporte solicitudes de información pública</t>
  </si>
  <si>
    <t>Lidera: Subsecretaría (Servicio Integral de Atención a la Ciudadanía)
Responsable de Insumos: Todas las dependencias</t>
  </si>
  <si>
    <t>Enero*, abril, julio, octubre de 2024
(*) enero: corte cierre vigencia 2023</t>
  </si>
  <si>
    <t>4 Reportes solicitudes de información pública</t>
  </si>
  <si>
    <t>#de reportes realizados/ # de reportes programados</t>
  </si>
  <si>
    <t>1.5.2</t>
  </si>
  <si>
    <t xml:space="preserve">Programar y realizar actividades en el marco del dia nacional delucha contra la corrupción. </t>
  </si>
  <si>
    <t>Reporte de las actividades realizadas en el marco del "Día Nacional de la Transparencia y lucha contra la corrupción "</t>
  </si>
  <si>
    <t>Responsables:
Subsecretaría de Gestión Institucional y grupo de gestores de trasparencia
Apoya Comunicaciones</t>
  </si>
  <si>
    <t>Agosto  de 2024</t>
  </si>
  <si>
    <t xml:space="preserve">Documento de actividades ejecutadas/actividades programadas </t>
  </si>
  <si>
    <t>2. Rendición de cuentas / Responsabilidad en la cultura de la rendición y petición de cuentas</t>
  </si>
  <si>
    <t>Información de calidad y en
lenguaje comprensible</t>
  </si>
  <si>
    <t>2.1.1.</t>
  </si>
  <si>
    <t>Actualizar la estrategia de rendición de cuentas a las acciones planteadas para 2024</t>
  </si>
  <si>
    <t>1 estrategia actualizada</t>
  </si>
  <si>
    <t xml:space="preserve">Dirección de Análisis y Diseño Estratégico </t>
  </si>
  <si>
    <t>Marzo de 2024</t>
  </si>
  <si>
    <t>1 Estrategia de rendición de cuentas actualizada</t>
  </si>
  <si>
    <t>2.1.2</t>
  </si>
  <si>
    <t>Publicar los informes de gestión y ejecución presupuestal de la entidad, correspondientes a la gestión de la vigencia 2023.</t>
  </si>
  <si>
    <t>100% de los informes de gestión y ejecución presupuestal publicados</t>
  </si>
  <si>
    <t>Dirección de análisis y diseño estratégico</t>
  </si>
  <si>
    <t>Junio de 2024</t>
  </si>
  <si>
    <t># de informes publicados / # de informes producidos* 100</t>
  </si>
  <si>
    <t>2. Rendición de cuentas</t>
  </si>
  <si>
    <t>2.1.3</t>
  </si>
  <si>
    <t>Publicar información (informes, boletines periodísticos, cubrimientos, convocatorias) en los canales digitales de la entidad, sobre la rendición de cuentas correspondiente a la gestión de la vigencia 2023 en los canales digitales de la entidad.</t>
  </si>
  <si>
    <t xml:space="preserve">Desarrollar piezas de comunicación (informes, boletines periodísticos, cubrimientos, convocatorias)  relacionadas con el proceso de rendición de cuentas de la entidad en 2023 </t>
  </si>
  <si>
    <t>Oficina Asesora de Comunicaciones (publicación) 
Direccion de análisis y diseño estratégico ( solicitud e Insumos)</t>
  </si>
  <si>
    <t>"Enero a noviembre
de 2024"</t>
  </si>
  <si>
    <t># de (informes, boletines periodísticos, cubrimientos, convocatorias) desarrollados y publicados / # de (informes, boletines periodísticos, cubrimientos, convocatorias) solicitados * 100</t>
  </si>
  <si>
    <t>Talento Humano
Canales digitales instituciuonales.</t>
  </si>
  <si>
    <t>2. Rendición de cuentas / Diálogo de doble vía con la ciudadanía y sus organizaciones</t>
  </si>
  <si>
    <t>Diálogo de doble vía con la
ciudadanía y sus organizaciones</t>
  </si>
  <si>
    <t>2.2.1</t>
  </si>
  <si>
    <t>Formular una estrategia institucional de participación ciudadana para la Entidad</t>
  </si>
  <si>
    <t>1 estrategia institucional de participación formulada</t>
  </si>
  <si>
    <t>Responsable: DADE, Despacho, Dirección Territorial.</t>
  </si>
  <si>
    <t>Enero a diciembre de 2024</t>
  </si>
  <si>
    <t>Responsabilidad en la cultura de la rendición y petición de cuentas</t>
  </si>
  <si>
    <t>2.3.1</t>
  </si>
  <si>
    <t>Definir el equipo líder del proceso de rendición de cuentas de entidad, para la vigencia 2024</t>
  </si>
  <si>
    <t>1 equipo definido</t>
  </si>
  <si>
    <t>Enero a abril de 2024</t>
  </si>
  <si>
    <t>Evaluación y retroalimentación a la gestión institucional,</t>
  </si>
  <si>
    <t>2.4.1</t>
  </si>
  <si>
    <t xml:space="preserve">Reportar el avance de la estrategia de rendición de cuentas 2024, en el Comité de gestión y desempeño. </t>
  </si>
  <si>
    <t xml:space="preserve">2 Reportes realizados </t>
  </si>
  <si>
    <t>Marzo a diciembre de 2024</t>
  </si>
  <si>
    <t># de reportes de avance de la estrategia de rendición de cuentas elaborados</t>
  </si>
  <si>
    <t>2. Rendición de cuentas / rendición de cuentas focalizada</t>
  </si>
  <si>
    <t>Rendición de cuentas focalizada (como la acción entrada en la comprensión y análisis de las necesidades de los grupos de interés)</t>
  </si>
  <si>
    <t>2.5.1</t>
  </si>
  <si>
    <t xml:space="preserve">Actualizar la identificación de los ciudadanos y grupos de interés susceptibles de participar en las acciones de  rendición de cuentas de la Entidad en 2024 </t>
  </si>
  <si>
    <t>1 matriz de identificación de grupos de valor actualizada</t>
  </si>
  <si>
    <t>Enero a junio de 2024</t>
  </si>
  <si>
    <t>Articulación Institucional a los Nodos de Rendición de Cuentas.</t>
  </si>
  <si>
    <t>2.6.1</t>
  </si>
  <si>
    <t>Elaborar y publicar el plan institucional de participación ciudadana 2024</t>
  </si>
  <si>
    <t>1 Plan institucional de participación ciudadana elaborado y publicado</t>
  </si>
  <si>
    <t>2.6.2</t>
  </si>
  <si>
    <t>Hacer seguimiento trimestral a la implementación del Plan Institucional de Participación Ciudadana</t>
  </si>
  <si>
    <t>3 reportes trimestrales de seguimiento al plan institucional de participación ciudadana elaborados</t>
  </si>
  <si>
    <t># de reportes publicados/ # de informes elaborados* 100</t>
  </si>
  <si>
    <t>3. Mecanismos para mejorar la atención y servicio a la ciudadanía:</t>
  </si>
  <si>
    <t>Fortalecimiento de los canales de
atención</t>
  </si>
  <si>
    <t>3.1.1</t>
  </si>
  <si>
    <t>Elaborar informe trimestral el cual muestra la gestión del servicio Integral de Atención a la ciudadanía -SIAC. En cumplimiento de la Política Pública Distrital de Servicio a la Ciudadanía.</t>
  </si>
  <si>
    <t>1 informe trimestral de gestión del Servicio Integral de Atención a la Ciudadanía.</t>
  </si>
  <si>
    <t>Lidera:  Asesor de Despacho asignado a la Subsecretaría  para Servicio Integral de Atención a la Ciudadanía</t>
  </si>
  <si>
    <r>
      <rPr>
        <sz val="10"/>
        <color rgb="FF000000"/>
        <rFont val="Century Gothic"/>
      </rPr>
      <t>Enero</t>
    </r>
    <r>
      <rPr>
        <b/>
        <sz val="10"/>
        <color rgb="FF000000"/>
        <rFont val="Century Gothic"/>
      </rPr>
      <t>*</t>
    </r>
    <r>
      <rPr>
        <sz val="10"/>
        <color rgb="FF000000"/>
        <rFont val="Century Gothic"/>
      </rPr>
      <t xml:space="preserve">, abril, julio, octubre de 2024
</t>
    </r>
    <r>
      <rPr>
        <b/>
        <sz val="10"/>
        <color rgb="FF000000"/>
        <rFont val="Century Gothic"/>
      </rPr>
      <t>(*)</t>
    </r>
    <r>
      <rPr>
        <sz val="10"/>
        <color rgb="FF000000"/>
        <rFont val="Century Gothic"/>
      </rPr>
      <t xml:space="preserve"> enero: corte cierre vigencia 2023</t>
    </r>
  </si>
  <si>
    <t>#de informes de gestiòn elaborados/#de informes de gestiòn programados *100</t>
  </si>
  <si>
    <t>3.1.2</t>
  </si>
  <si>
    <t>Implementar los lineamientos de accesibilidad y usabilidad para el portal web de la Secretaría</t>
  </si>
  <si>
    <t>Un reporte de actividades desarrolladas para dar cumplimiento a los lineamientos de accesibilidad y usabilidad (NivelA segun NTC 5854) de la página WEB de la Secretaría con enfasis en la página de inicio y portal de transparencia</t>
  </si>
  <si>
    <t>Responsable Subdirección de Investigación e Información, Oficina Asesora de comunicaciones, todas las dependencias</t>
  </si>
  <si>
    <t>Julio de 2024</t>
  </si>
  <si>
    <t># de reportes de actividades desarrolladas</t>
  </si>
  <si>
    <t>3.1.3</t>
  </si>
  <si>
    <t>Socializar 6 piezas comunicativas asociadas al proceso de atención a la ciudadania.</t>
  </si>
  <si>
    <t>Seis piezas comunicativas socializadas</t>
  </si>
  <si>
    <t xml:space="preserve">Lidera. Asesor de Despacho asignado a la Subsecretaría para SIAC.
Apoya. Oficina Asesora de Comunicaciones.  </t>
  </si>
  <si>
    <t>Diciembre de 2024</t>
  </si>
  <si>
    <t># de piezas socializadas / # de piezas programadas *100</t>
  </si>
  <si>
    <t>Talento Humano, normativo y procedimental</t>
  </si>
  <si>
    <t>3.2.1</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</si>
  <si>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</si>
  <si>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</si>
  <si>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Subdirección de Gestión y Desarrollo del Talento Humano - Área de Capacitación</t>
  </si>
  <si>
    <t>Plan Institucional de Capacitación con temáticas incluidas</t>
  </si>
  <si>
    <t>Talento humano, Recurso Tecnológico</t>
  </si>
  <si>
    <t>3.2.2</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</si>
  <si>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</si>
  <si>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</si>
  <si>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Responsable Cualificación: Subdirección de Gestión y Desarrollo del Talento Humano</t>
  </si>
  <si>
    <t>junio a diciembre de 2024</t>
  </si>
  <si>
    <t>Número de actividades relacionadas con la ley de transparencia y acceso a la información y atención al ciudadano realizadas /  Número de actividades relacionadas con la ley de transparencia y acceso a la información y atención al ciudadano planeadas</t>
  </si>
  <si>
    <t>3.2.3</t>
  </si>
  <si>
    <t>Elaborar y ejecutar una estrategia de cualificación para los servidores publicos que atienden a la ciudadania</t>
  </si>
  <si>
    <t>1 Estrategia elaborada y ejecutada</t>
  </si>
  <si>
    <t>Febrero a diciembre de 2024</t>
  </si>
  <si>
    <t>Número de actividades ejecutadas /  Número de actividades planeadas en la estrategia</t>
  </si>
  <si>
    <t>Relacionamiento con el ciudadano</t>
  </si>
  <si>
    <t>3.3.1</t>
  </si>
  <si>
    <t>Realizar divulgación de los canal de atención del Servicio Integral de Atención a la Ciudadanía-SIAC: Presencial, Virtual, Teléfonico</t>
  </si>
  <si>
    <t xml:space="preserve">Tres reportes de acciones de divulgación. </t>
  </si>
  <si>
    <t>Servicio Integral de Atención a la ciudadanía-SIAC. Subsecretaria</t>
  </si>
  <si>
    <t>abril de 2024
agosto de 2024
diciembre de 2024</t>
  </si>
  <si>
    <t xml:space="preserve"> (No. Aaciones realizadas/ No. Acciones programdas) *100</t>
  </si>
  <si>
    <t>Talento Humano</t>
  </si>
  <si>
    <t>3.3.2</t>
  </si>
  <si>
    <t xml:space="preserve">Realizar 12 actividades de sensibilización y fortalecimiento asociados al proceso de atención a ciudadanía. </t>
  </si>
  <si>
    <t>12 actas que describan la actividad.</t>
  </si>
  <si>
    <t>Asesor de Despacho asignado a la Subsecretaría para SIAC</t>
  </si>
  <si>
    <t>Enero a Diciembre de 2024</t>
  </si>
  <si>
    <t>12 actas</t>
  </si>
  <si>
    <t xml:space="preserve">Número de actividades ejecutadas /  Número de actividades programadas. </t>
  </si>
  <si>
    <t>3.3.3</t>
  </si>
  <si>
    <t xml:space="preserve">Socializar el procedimiento trámite de requerimientos ciudadanos en la Secretaría Distrital de Integración Social. </t>
  </si>
  <si>
    <t>4 actas de socializaciones del procedimiento trámite de requerimientos ciudadanos en la Secretaría Distrital de Integración Social.</t>
  </si>
  <si>
    <t xml:space="preserve">Asesor de Despacho asignado a la Subsecretaría para SIAC
Apoya. </t>
  </si>
  <si>
    <t>marzo , junio, septiembre diciembre de 2024</t>
  </si>
  <si>
    <t xml:space="preserve">4 actas </t>
  </si>
  <si>
    <t xml:space="preserve">No. De solicializaciones realizadas/No. De socializaciones programadas) *100 </t>
  </si>
  <si>
    <t>Análisis de la información de las denuncias de corrupción (enfoque de género)</t>
  </si>
  <si>
    <t>3.4.1</t>
  </si>
  <si>
    <t xml:space="preserve">Elaborar Informe Trimestral que describa las denuncias por presuntos hechos de corrupción con enfoque de género </t>
  </si>
  <si>
    <t>1 informe trimestral de presuntos hechos de corrupción con enfoque de género</t>
  </si>
  <si>
    <t xml:space="preserve">#de informes elaborados de las denuncias de corrupción, con enfoque de género
/#de informes de las denuncias de corrupción con enfoque de género, programados *100
</t>
  </si>
  <si>
    <t>4. Racionalización de Trámites</t>
  </si>
  <si>
    <t>Estrategia de racionaliación (registro, actualización y seguimiento en el Sistema
único de Trámites SUIT)</t>
  </si>
  <si>
    <t>4.1.1</t>
  </si>
  <si>
    <t>Definir una estrategia de racionalización de los trámites y otros procedimientos administrativos de la Secretaría</t>
  </si>
  <si>
    <t xml:space="preserve">1 Estrategia de racionalización de los trámites y otros procedimientos administrativos de la Secretaría definida </t>
  </si>
  <si>
    <t>Enero a octubre de 2024</t>
  </si>
  <si>
    <t>4.1.2</t>
  </si>
  <si>
    <r>
      <t xml:space="preserve">Revisar </t>
    </r>
    <r>
      <rPr>
        <b/>
        <sz val="10"/>
        <rFont val="Century Gothic"/>
        <family val="2"/>
      </rPr>
      <t xml:space="preserve">y actualizar </t>
    </r>
    <r>
      <rPr>
        <sz val="10"/>
        <rFont val="Century Gothic"/>
        <family val="2"/>
      </rPr>
      <t>la plataforma del Sistema Único de Información de Trámites - SUIT, a la luz del portafolio de servicios vigente</t>
    </r>
  </si>
  <si>
    <t>2 reportes de revisión del SUIT a la luz del portafolio de servicios vigente.</t>
  </si>
  <si>
    <t>Dirección de Análisis y Diseño Estratégico</t>
  </si>
  <si>
    <t># de reportes elaborados</t>
  </si>
  <si>
    <t>4.1.3</t>
  </si>
  <si>
    <t>Socializar la estrategia de racionalización de los trámites y otros procedimientos administrativos de la Secretaría</t>
  </si>
  <si>
    <t xml:space="preserve">1 acción de socialización de la estrategia de racionalización de los trámites y otros procedimientos administrativos de la Secretaría </t>
  </si>
  <si>
    <t># de acciones de socialización realizadas</t>
  </si>
  <si>
    <t>Consulta ciudadana para la mejora de experiencias de los usuarios de los trámites, OPA o consultas de información públicas.</t>
  </si>
  <si>
    <t>4.2.1</t>
  </si>
  <si>
    <t>Desarrollo de una consulta ciudadana para evaluar la experiencia de los usuarios sobre los servicios digitales de la Secretaría de Integración Social.</t>
  </si>
  <si>
    <t>Una consulta de muestra de usuarios de los servicios digitales de la SDIS que identifique nivel de satisfacción en la experiencia recibida aplicada en cada vigencia.</t>
  </si>
  <si>
    <t>Subdireccion de Investigacion e información</t>
  </si>
  <si>
    <t># de consultas desarrolladas</t>
  </si>
  <si>
    <t>4.2.2</t>
  </si>
  <si>
    <t>Elaborar un documento de análisis sobre la potencialidad de digitalización y automatización de los trámites y otros procedimientos administrativos de la Entidad</t>
  </si>
  <si>
    <t>1 documento de análisis sobre la potencialidad de digitalización y automatización de los trámites y otros procedimientos administrativos de la Entidad</t>
  </si>
  <si>
    <t>1 documento elaborado</t>
  </si>
  <si>
    <t>5. Apertura de información y de datos abiertos</t>
  </si>
  <si>
    <t>Apertura de datos para la
ciudadanía y grupos de interés</t>
  </si>
  <si>
    <t>5.1.1.</t>
  </si>
  <si>
    <t xml:space="preserve">Formular el mapa de ruta de la entidad para su preparación e integracion a la infraestructura de datos del Distrito 
</t>
  </si>
  <si>
    <t>1 mapa de ruta formulado</t>
  </si>
  <si>
    <t>Subdirección de investigación e información apoyo tecnico
Direccion de análisis apoyo técnico
Subsecretaria  Lider formulación</t>
  </si>
  <si>
    <t>Noviembre de 2024</t>
  </si>
  <si>
    <t>1 mapa de ruta elaborado</t>
  </si>
  <si>
    <t>Estandarización de datos
abiertos para intercambio de información</t>
  </si>
  <si>
    <t>5.2.1.</t>
  </si>
  <si>
    <t>Definición y priorización de conjuntos de datos generados por la entidad estandarizados para intercambio de información</t>
  </si>
  <si>
    <t>Listado de conjuntos de datos objeto de estandarización</t>
  </si>
  <si>
    <t>Subdirección de investigación e información</t>
  </si>
  <si>
    <t>Conjuntos de datos priorizados cumpliendo con estándares de intercambio</t>
  </si>
  <si>
    <t>6. Participación e innovación en la gestión pública</t>
  </si>
  <si>
    <t>Ciudadanía en la toma de decisiones públicas</t>
  </si>
  <si>
    <t>6.1.1.</t>
  </si>
  <si>
    <t>Realizar 1 acción de consulta a la ciudadanía sobre una decisión de la Secretaría</t>
  </si>
  <si>
    <t>1 acción de consulta a la ciudadanía sobre una decisión de la Secretaría desarrollada</t>
  </si>
  <si>
    <t>1 consulta realizada</t>
  </si>
  <si>
    <t>Iniciativas de innovación por
articulación institucional</t>
  </si>
  <si>
    <t>6.2.1.</t>
  </si>
  <si>
    <t>Promover la innovación en las dependencias de la  SDIS mediante campaña, correos y reuniones</t>
  </si>
  <si>
    <t xml:space="preserve">6 actividades de promoción por trimestre </t>
  </si>
  <si>
    <t>Abril, julio, octubre y diciembre</t>
  </si>
  <si>
    <t># de actividades de promoción</t>
  </si>
  <si>
    <t>Redes de innovación pública</t>
  </si>
  <si>
    <t>6.3.1.</t>
  </si>
  <si>
    <t>Levantamiento del mapa del ecosistema de innovación de la SDIS</t>
  </si>
  <si>
    <t>1 Mapa del ecosistema levantado</t>
  </si>
  <si>
    <t>1 mapa del ecosostema levantado</t>
  </si>
  <si>
    <t>Eje estratégico 2 Integridad</t>
  </si>
  <si>
    <t>7. Fortalecimiento de una cultura de integridad:</t>
  </si>
  <si>
    <t>Programas de integridad</t>
  </si>
  <si>
    <t>7.1.1</t>
  </si>
  <si>
    <t xml:space="preserve">Elaborar el plan de trabajo de implementación del plan de gestión de integridad </t>
  </si>
  <si>
    <t>Plan de trabajo a desarrollar por parte de los gestores de  Integridad en cada una de las Unidades Operativas de la SDIS</t>
  </si>
  <si>
    <t>Subdirección de Gestión y Desarrollo del Talento Humano</t>
  </si>
  <si>
    <t>Febrero a marzo de 2024</t>
  </si>
  <si>
    <t>Elaboración del plan de trabajo y divulgación a los Gestores de Integridad</t>
  </si>
  <si>
    <t>7.1.2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</si>
  <si>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</si>
  <si>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</si>
  <si>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Documento suscrito con nuevos miembros del equipo directivo SDIS</t>
  </si>
  <si>
    <t>7.1.3</t>
  </si>
  <si>
    <t>Elaboración de informe de gestión de integridad</t>
  </si>
  <si>
    <t>4 Informes de gestión de Integridad (1 informe de gestion por cada principio socilizado)</t>
  </si>
  <si>
    <t>4 Informes de Gestión</t>
  </si>
  <si>
    <t>Promoción de la integridad en las instituciones y grupos de interés</t>
  </si>
  <si>
    <t>7.2.1</t>
  </si>
  <si>
    <t>Dar a conocer el grupo de gestores de integridad por cada unidad operativa</t>
  </si>
  <si>
    <t>Matriz de gestores de integridad por unidad operativa publicada en  pagina WEB</t>
  </si>
  <si>
    <t>Matriz publicada</t>
  </si>
  <si>
    <t>7.2.2</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</si>
  <si>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</si>
  <si>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t>
  </si>
  <si>
    <t># de principios socializados / # de principios programadas*100</t>
  </si>
  <si>
    <t>7.2.3</t>
  </si>
  <si>
    <t>Realizar una medición del nivel de conocimiento de los Principios y Valores del Código de Integridad</t>
  </si>
  <si>
    <t>Encuesta virtual aplicada Publicación de Resultados de la encuesta</t>
  </si>
  <si>
    <t>1 informe publicado (comparativo de la encuesta aplicada en 2022 frente a la encuesta 2023)</t>
  </si>
  <si>
    <t>Talento Humano
Oficina y equipo de computo</t>
  </si>
  <si>
    <t>7.2.4</t>
  </si>
  <si>
    <t>Socializacion del Protocolo para la selección de los Gestores de Integridad</t>
  </si>
  <si>
    <t>2 acciones se socializacion del  Protocolo de selección de Gestores de Integridad</t>
  </si>
  <si>
    <t>2 acciones de socializacion del protocolo</t>
  </si>
  <si>
    <t>7.2.5</t>
  </si>
  <si>
    <t>Realizar jornadas de sensibilización y actualización a los Gestores de Integridad</t>
  </si>
  <si>
    <t>2 Jornada de Sensibilización</t>
  </si>
  <si>
    <t>Participación en las estrategias
distritales de integridad</t>
  </si>
  <si>
    <t>7.3.1</t>
  </si>
  <si>
    <t>Hacer seguimiento al cargue de información en la plataforma de agendas abiertas</t>
  </si>
  <si>
    <t>3 reportes de seguimiento al cargue de información en la plataforma de agendas abiertas</t>
  </si>
  <si>
    <t># de reportes de seguimiento elaborados</t>
  </si>
  <si>
    <t>Gestión preventiva de conflicto
de interés</t>
  </si>
  <si>
    <t>7.4.1</t>
  </si>
  <si>
    <t>Elaborar y Ejecutar una campaña de sensibilizacion del  lineamiento de Conflicto de intereses</t>
  </si>
  <si>
    <t>1 Campaña de Sensibilización elaborada y ejecutada de conflicto de Intereses</t>
  </si>
  <si>
    <t>Subdirección para la gestión del Talento Humano</t>
  </si>
  <si>
    <t>Número de actividades ejecutadas /  Número de actividades planeadas en la campaña</t>
  </si>
  <si>
    <t>Gestión de prácticas
antisoborno y antifraude</t>
  </si>
  <si>
    <t>7.5.1</t>
  </si>
  <si>
    <t>Solicitar a los futuros contratistas el diligenciamiento del formato pacto de integridad FOR-TH-093, como documento exigido para la contratación del Talento Humano de la SDIS</t>
  </si>
  <si>
    <t xml:space="preserve">FOR-TH-093 diligenciado por el 100% contratistas de la SDIS. </t>
  </si>
  <si>
    <t>Subdirección de Contratación</t>
  </si>
  <si>
    <t>Número de contratiistas con formato FOR-TH-093  /  Número de contratistas de Prestación de servicio y apoyo a la gestión.</t>
  </si>
  <si>
    <t>Eje estratégico 3 Monitoreo y control</t>
  </si>
  <si>
    <t>8. Gestión de Riesgos de Corrupción - Mapas de riesgo</t>
  </si>
  <si>
    <t>Política de administración de riesgos</t>
  </si>
  <si>
    <t>8.1.1</t>
  </si>
  <si>
    <t>Realizar evaluación del lineamiento (política) de administración de riesgos.</t>
  </si>
  <si>
    <t>1 documento de resultados de la evaluación al lineamiento de administración de riesgos.</t>
  </si>
  <si>
    <t xml:space="preserve">Subdirección de Diseño, Evaluación y Sistematización </t>
  </si>
  <si>
    <t>(Número de indicadores o criterios aplicados para la evaluación del lineamiento / Total de indicadores o criterios definidos para evaluar el lineamiento)*100</t>
  </si>
  <si>
    <t>Construcción del mapa de riesgos de corrupción</t>
  </si>
  <si>
    <t>8.2.1</t>
  </si>
  <si>
    <t>Realizar 1 sesión de trabajo para la revisión y actualización del mapa de riesgos de corrupción de la siguiente vigencia.</t>
  </si>
  <si>
    <t>Una (1) versión preliminar del mapa de riesgos de corrupción.</t>
  </si>
  <si>
    <t>Lidera: Subdirección de Diseño, Evaluación y Sistematización 
Ejecuta: Líderes y gestores de procesos.</t>
  </si>
  <si>
    <t>Consulta y divulgación</t>
  </si>
  <si>
    <t>8.3.1</t>
  </si>
  <si>
    <t>Publicar las matrices de riesgos actualizadas en el módulo web del SG (mapa de procesos) y el Link de Transparencia y Acceso a la Información Publica.</t>
  </si>
  <si>
    <t>Formatos de riesgos de corrupción publicados por proceso y consolidado.</t>
  </si>
  <si>
    <t>Subdirección de Diseño, Evaluación y Sistematización</t>
  </si>
  <si>
    <t>Enero y febrero de 2024</t>
  </si>
  <si>
    <t>* Formatos mapa de riesgos de corrupción por proceso, publicados.
* Un (1) mapa de riesgos de corrupción publicado (consolidado).</t>
  </si>
  <si>
    <t>Talento humano
Página web</t>
  </si>
  <si>
    <t>Monitoreo y revisión</t>
  </si>
  <si>
    <t>8.4.1</t>
  </si>
  <si>
    <t>Realizar monitoreo y revisión de los riesgos de corrupción y sus respectivas acciones de mitigación.</t>
  </si>
  <si>
    <t>3 reportes de avance</t>
  </si>
  <si>
    <t xml:space="preserve">Subsecretarios(as), Jefes de Oficina, Directores(as) y Subdirectores(as) en su calidad de líderes de los procesos institucionales (con el apoyo de los Gestores de proceso)
Consolida: Subdirección de Diseño, Evaluación y Sistematización </t>
  </si>
  <si>
    <t>Abril, agosto y diciembre de 2024</t>
  </si>
  <si>
    <t>(Número de reportes de avance entregados / Total de reportes de avance programados)*100</t>
  </si>
  <si>
    <t>Seguimiento</t>
  </si>
  <si>
    <t>8.5.1</t>
  </si>
  <si>
    <t>Realizar seguimiento al cumplimiento de las acciones de mitigación definidas en el Mapa de Riesgos de Corrupción.</t>
  </si>
  <si>
    <t>3 seguimientos realizados (Informe de seguimiento al cumplimiento del Programa de transparencia y ética pública)</t>
  </si>
  <si>
    <t>Oficina de Control Interno</t>
  </si>
  <si>
    <t xml:space="preserve">Enero (cierre vigencia 2023), mayo y septiembre  (vigencia 2024). </t>
  </si>
  <si>
    <t>(Número de seguimientos realizados / Total de seguimientos programados)*100</t>
  </si>
  <si>
    <t>8. Gestión de Riesgos de Corrupción:</t>
  </si>
  <si>
    <t>Modelo Jurídico Anticorrupción</t>
  </si>
  <si>
    <t>8.6.1</t>
  </si>
  <si>
    <t>Realizar el inventario de obligaciones, acciones, gestiones, responsabilidades y compromisos de competencia de la entidad, relacionados con la lucha anticorrupción, solicitar evidencia de cumplimiento y el correspondiente ajuste de normas internas, en caso de que haya lugar a ello.</t>
  </si>
  <si>
    <t>Inventario de obligaciones, acciones, gestiones, responsabilidades y compromisos de competencia de la entidad, relacionados con la lucha anticorrupción</t>
  </si>
  <si>
    <t>Oficina Jurídica</t>
  </si>
  <si>
    <t>30/07/2024</t>
  </si>
  <si>
    <t>1 documento consolidado con el inventario de la entidad</t>
  </si>
  <si>
    <t>9. Medidas de debida diligencia y prevención de lavado de activos</t>
  </si>
  <si>
    <t>Adecuación institucional para el cumplimiento de la debida diligencia</t>
  </si>
  <si>
    <t>9.1.1</t>
  </si>
  <si>
    <t>Gestionar un ejercicio de orientación y asesoría por parte de la Secretaria General, para la implementación de la debida diligencia en la SDIS.</t>
  </si>
  <si>
    <t>Una (1) capacitación y/o acompañamiento con la Secretaria General.</t>
  </si>
  <si>
    <t>Mayo-Junio de 2024</t>
  </si>
  <si>
    <t>Gestión de la debida diligencia</t>
  </si>
  <si>
    <t>9.2.1</t>
  </si>
  <si>
    <t xml:space="preserve">Verificar que cada vez que se reciben las propuestas en las cartas de presentación de oferta, se reciba la certificación qué el representante legal y la persona jurídica que representa no estén registrados en las listas OFAC o Clinton. </t>
  </si>
  <si>
    <t xml:space="preserve">Cartas de oferta con la certificación de no registro en  las listas OFAC y Clinton </t>
  </si>
  <si>
    <t>Abril a diciembre de 2024</t>
  </si>
  <si>
    <t>Número de cartas de presentación de oferta presentados por contratsitas o asociados en el marco de los procesos del Decreto 092 y ley 80 en el que se evidencie registros  clinton y OFAC / No de cartas de presentación de ofertas de   contratsitas o asociados en el marco de los procesos del Decreto 092 y ley 80 en el que se evidencie registros  clinton y OFAC
Cómo evidencia se reportará una muestra trimestral de 30 cartas dilegenciadas</t>
  </si>
  <si>
    <t xml:space="preserve">Elaboró: </t>
  </si>
  <si>
    <t>Componente 1: Mecanismos para la transparencia y acceso a la información</t>
  </si>
  <si>
    <t>Componente 2:  Rendición de cuentas</t>
  </si>
  <si>
    <t>Componente 3:   Mecanismos para mejorar la atención y servicio a la ciudadanía:</t>
  </si>
  <si>
    <t>Componente 4:  Racionalización de Trámites</t>
  </si>
  <si>
    <t>Componente 5: Apertura de información y de datos abiertos</t>
  </si>
  <si>
    <t>Componente 6: Participación e innovación en la gestión pública</t>
  </si>
  <si>
    <t>Componente 7:  Fortalecimiento de una cultura de integridad:</t>
  </si>
  <si>
    <t>Componente 8: Gestión de Riesgos de Corrupción - Mapas de riesgo</t>
  </si>
  <si>
    <t>Componente 9: Medidas de debida diligencia y prevención de lavado de activos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</si>
  <si>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</si>
  <si>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</si>
  <si>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</si>
  <si>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</si>
  <si>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</si>
  <si>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</si>
  <si>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</si>
  <si>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PROCESO SISTEMA DE GESTIÓN
FORMATO MAPA Y PLAN DE TRATAMIENTO DE RIESGOS</t>
  </si>
  <si>
    <t>Código:</t>
  </si>
  <si>
    <t>FOR-SG-013</t>
  </si>
  <si>
    <t>Versión:</t>
  </si>
  <si>
    <t>Fecha:</t>
  </si>
  <si>
    <t>Memo I2021039704 – 24/12/2021</t>
  </si>
  <si>
    <t>Página:</t>
  </si>
  <si>
    <t>1 de 2</t>
  </si>
  <si>
    <t>Mapa de riesgos de:</t>
  </si>
  <si>
    <t>Corrupción</t>
  </si>
  <si>
    <t>SECCIÓN A. Identificación y análisis</t>
  </si>
  <si>
    <t>SECCIÓN B. Valoración y tratamiento</t>
  </si>
  <si>
    <t>SECCIÓN C. Monitoreo y revisión</t>
  </si>
  <si>
    <t>Proceso</t>
  </si>
  <si>
    <t>Objetivo del proceso</t>
  </si>
  <si>
    <t>Actividad del proceso</t>
  </si>
  <si>
    <t>Circular y fecha de oficialización</t>
  </si>
  <si>
    <t>Código</t>
  </si>
  <si>
    <t>Causa raiz</t>
  </si>
  <si>
    <t>Riesgo</t>
  </si>
  <si>
    <t>Area de impacto</t>
  </si>
  <si>
    <t>Clasificación</t>
  </si>
  <si>
    <t>Riesgo Inherente</t>
  </si>
  <si>
    <t>Actividad de control</t>
  </si>
  <si>
    <t>Tipo de actividad de control</t>
  </si>
  <si>
    <t>Forma de ejecución de la actividad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</si>
  <si>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</si>
  <si>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</si>
  <si>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</si>
  <si>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</si>
  <si>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</si>
  <si>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</si>
  <si>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</si>
  <si>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</si>
  <si>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</si>
  <si>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</si>
  <si>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</si>
  <si>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Indicador o criterio de medición</t>
  </si>
  <si>
    <t>Meta</t>
  </si>
  <si>
    <t>Fecha de inicio</t>
  </si>
  <si>
    <t>Fecha de terminación</t>
  </si>
  <si>
    <t>Fecha</t>
  </si>
  <si>
    <t>Nivel de avance del periodo</t>
  </si>
  <si>
    <t>Descripción de avances y evidencias</t>
  </si>
  <si>
    <t>Riesgo materializado</t>
  </si>
  <si>
    <t>Observaciones por parte de la segunda línea de defensa</t>
  </si>
  <si>
    <t>Nivel de avance acumulado</t>
  </si>
  <si>
    <t xml:space="preserve">Planeación estratégica </t>
  </si>
  <si>
    <t>Definir, direccionar e implementar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</si>
  <si>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</si>
  <si>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</si>
  <si>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</si>
  <si>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t>
  </si>
  <si>
    <t>Económica y reputacional</t>
  </si>
  <si>
    <t>Ejecución y administración de procesos</t>
  </si>
  <si>
    <t xml:space="preserve">40% - Baja </t>
  </si>
  <si>
    <t>100% - Catastrófico</t>
  </si>
  <si>
    <t>Extremo</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</si>
  <si>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</si>
  <si>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Preventiva</t>
  </si>
  <si>
    <t>Manual</t>
  </si>
  <si>
    <t>40% - Baja</t>
  </si>
  <si>
    <t>Reducir</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</si>
  <si>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</si>
  <si>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</si>
  <si>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</si>
  <si>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2. Debilidad frente al logro de los resultados de la gestión respecto a lo programado en los proyectos de inversión y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</si>
  <si>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algún rezago en el PAII se ve reflejado en el informe de seguimiento que se genera a este plan, el cual se publica en la pagina web. 
Como evidencia se cuenta con las cartas de alerta a los proyectos de inversión y el memorando remisorio a las dependencias que tengan incumplimientos en el PAII.</t>
  </si>
  <si>
    <t>Subdirector(a) de Diseño, Evaluación y Sistematización</t>
  </si>
  <si>
    <t>(Número de memorandos que contienen cartas de alerta enviados / 60 memorandos proyectados)*100
Para cada trimestre se debe tener en cuenta los 19 de proyectos de inversión y el memorando con las dependencias que presentan incumplimientos en el PAII</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</si>
  <si>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</si>
  <si>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</si>
  <si>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</si>
  <si>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</si>
  <si>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</si>
  <si>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</si>
  <si>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Reputacional</t>
  </si>
  <si>
    <t>Usuarios, productos y prácticas</t>
  </si>
  <si>
    <t>60% - Media</t>
  </si>
  <si>
    <t>60% - Moderado</t>
  </si>
  <si>
    <t xml:space="preserve">1. Los profesionales designados por el/la Jefe de Oficina Asesora de Comunicaciones desarrollan las actividades establecidas en el Programa de Transparencia y Etica Púbica, conforme a la periodicidad allí establecida. 
El Gestor SG del proceso Comunicación Estratégica, realiza  cuatrimestralmente el seguimiento de la Matriz Transparencia y Etica Púbica  con sus respectivas evidencias. En caso de detectar incumplimientos en la matriz de seguimiento, se enviará una alerta  temprana a los  responsables  designados al interior de la Oficina Asesora de Comunicaciones con el fin  de garantizar  el cumplimiento  de cada indicador.
Como evidencia se tiene el reporte cuatrimestral y sus respectivos soportes y evidencias, seguimiento que se realizará a los cuatro meses inmediatamente anteriores a la fecha de reporte.  
Nota: Debido a la fecha establecida institucionalmente para el cierre de aciones del Programa de Transparencia y Etica Púbica, la cual es 30 de noviembre de la vigencia, el tercer y último seguimiento corresponderá a los meses de septiembre, octubre y noviembre. </t>
  </si>
  <si>
    <t>Jefe de Oficina Asesora de Comunicaciones, profesionales asignados y el gestor SG.</t>
  </si>
  <si>
    <t xml:space="preserve">(Número de seguimientos realizados / Número de seguimientos programados)*100
Meta: 3 seguimientos programados  (Periodicidad cuatrimestral) </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</si>
  <si>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</si>
  <si>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</si>
  <si>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</si>
  <si>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</si>
  <si>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</si>
  <si>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</si>
  <si>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Fraude interno</t>
  </si>
  <si>
    <t xml:space="preserve">1. Los referentes de contratación de la Subdirección de Investigación e Información - SII se encargan de elaborar los documentos precontractuales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</si>
  <si>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20% - Muy baja</t>
  </si>
  <si>
    <t>Referentes de contratación de la Subdirección de Investigación e Información</t>
  </si>
  <si>
    <t>(Número de  documentos precontractuales de proveedores de TI revisados y aprobados / Número de procesos de contratación de proveedores de TI incluidos en el Plan anual de adquisiciones)*100</t>
  </si>
  <si>
    <t>2. Modificaciones a  las condiciones generales del contrato para favorecer al contratista.</t>
  </si>
  <si>
    <t>2. 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</si>
  <si>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 Número de procesos de contratación de proveedores de TI incluidos en el Plan anual de adquisiciones)*100</t>
  </si>
  <si>
    <t xml:space="preserve">Gestión del conocimiento </t>
  </si>
  <si>
    <t>Implementar acciones que permitan la identificación, producción, el almacenamiento y la transferencia del conocimiento y la innovación, para fortalecer  la toma de decisiones, la mejora continua y la protección de la memoria institucional en la Secretaría Distrital de Integración Social.</t>
  </si>
  <si>
    <t>Producir y asegurar el conocimiento a través de la realización de investigaciones, estudios, evaluaciones de políticas y servicios, y el análisis de datos e información.</t>
  </si>
  <si>
    <t>RC-GC-001</t>
  </si>
  <si>
    <t>Falta de controles y seguridad en el uso de la información institucional clasificada o reservada por parte del equipo de procesamiento de datos de la SDES, debido que no se hace uso del formato de  confidencialidad para el manejo de información reservada y/o datos sensibles FOR-SMT-008.</t>
  </si>
  <si>
    <t xml:space="preserve">Posibilidad de apropiación indebida o alteración de información institucional clasificada o reservada, por parte de los colaboradores del equipo de procesamiento de datos de la SDES, para modificar la toma de decisiones en la entidad para beneficio propio o de terceros en sus actuaciones. </t>
  </si>
  <si>
    <t>80% - Alta</t>
  </si>
  <si>
    <t>80% - Mayor</t>
  </si>
  <si>
    <t>El líder del equipo de Procesamiento de Datos de la SDES, deberá asegurar y verificar cada vez que se adjudique un nuevo contrato en el equipo de procesamiento de datos, que el contratista firme el formato Compromiso de confidencialidad contratista FOR-SMT-008. En todo caso si el CONTRATISTA utiliza la información para su propio provecho distinto al objeto contractual o para entregarla o darla a conocer a terceros, deberá responder ante la SDIS y los terceros conforme a los procedimientos internos y la normativa vigente aplicable, sin menos cabos a las acciones legales a que haya lugar, tal como lo indica el FOR-SMT-008.
La evidencia son los formatos de compromiso de confidencialidad suscritos.</t>
  </si>
  <si>
    <t>Líder del equipo de Procesamiento de Datos</t>
  </si>
  <si>
    <t>(Número de colaboradores del equipo de procesamiento de datos de la SDES que suscribieron un nuevo contrato y firmaron el formato de compromiso de confidencialidad / Número de colaboradores del equipo de procesamiento de datos de la SDES que suscribieron un nuevo contrato) *100</t>
  </si>
  <si>
    <t>31/11/2024</t>
  </si>
  <si>
    <t>Prestación de Servicios Sociales</t>
  </si>
  <si>
    <t xml:space="preserve">Establecer las acciones para la creación, prestación y seguimiento de los servicios sociales de la Secretaría Distrital de Integración Social, mediante la definición de las directrices institucionales aplicables en el marco de la normativa vigente , con el fin de prestar servicios que reconozcan los desafíos de las políticas públicas, las necesidades actuales de las personas, familias, comunidades y las realidades de los territorios,  implementando mecanismos de seguimiento y verificación. </t>
  </si>
  <si>
    <t xml:space="preserve">Implementar los mecanismos de verificación y seguimiento de la prestación de  los servicios establecidos por la entidad </t>
  </si>
  <si>
    <t>RC-PSS-001</t>
  </si>
  <si>
    <t>1.  Desconocimiento por parte de los servidores públicos que lideran y operan los servicios sociales de la SDIS, de los criterios establecidos por acto administrativo institucional en los anexos técnicos de los servicios.</t>
  </si>
  <si>
    <t xml:space="preserve">
Posibilidad de que los servidores públicos y contratistas que lideran y operan los servicios, no apliquen los lineamientos y criterios establecidos en los actos administrativos vigentes y los documentos técnicos de la entidad, incurriendo en un mal manejo o desviación de los recursos públicos.</t>
  </si>
  <si>
    <t>100% - Muy alta</t>
  </si>
  <si>
    <t>1. Semestralmente, el líder del servicio social/modalidad/estrategia desde la subdirección técnica misional o proyecto del nivel central, realizará la socialización de criterios establecidos en las fichas técnicas definidas por acto administrativo institucional vigente y del protocolo de "Seguimiento al cumplimiento de los criterios vigentes en los servicios sociales PTC-PSS-002" con el propósito de que los responsables de servicios sociales/modalidad/estrategia de nivel central y local  conozcan y estén al tanto del paso a paso y/o actualizaciones realizadas a este documento para su implementación. 
Adicionalmente, se socializará el  "Procedimiento deber de denuncia" PCD-GJ-004, con el fin de dar a conocer las causales de posibles hechos de corrupción. 
En caso de no hacerse dicha socialización la subdirección técnica o proyecto responsable, solicitará al líder del servicio social/modalidad/estrategia programar una jornada de socialización extraordinaria.  
El acta y listado de asistencia a las jornadas de socialización, serán consolidadas por el gestor de dependencia y servirán como evidencia.</t>
  </si>
  <si>
    <t>Líder del Servicio</t>
  </si>
  <si>
    <t>(Número de servicios sociales-modalidades -estrategias con socialización del protocolo  y los criterios vigentes realizada / Número de servicios sociales - modalidades- estrategias vigentes)*100
Meta: 2 jornadas de socialización (una por semestre) por servicio social-modalidad-estrategia vigente</t>
  </si>
  <si>
    <t>2.  Deficiente seguimiento en el cumplimiento de los criterios establecidos en los anexos técnicos del servicio definidos por acto administrativo institucional y de los puntos de control establecidos en los documentos técnicos de las dependencias misionales, por parte de los servidores públicos que lideran y operan los servicios sociales ofertados por la SDIS.</t>
  </si>
  <si>
    <t>2. Una vez al año, los profesionales designados por el Subdirector técnico misional del nivel central o local, realizarán seguimiento a los servicios sociales/modalidades/estrategias.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beneficiarios que ingresaron a los servicios sociales cumplieron con los criterios establecidos por la normativa vigente para su ingreso.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información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</si>
  <si>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Detectiva</t>
  </si>
  <si>
    <t>Profesionales designados por cada subdirector técnico</t>
  </si>
  <si>
    <t>(Número de servicios sociales-modalidades-estrategias con seguimiento al cumplimiento de criterios de ingreso realizados / Número de servicios sociales-  modalidades - estrategias con criterios de ingreso vigentes, que se encuentren operando)*100
Meta: 1 seguimiento por servicio al que aplique</t>
  </si>
  <si>
    <t>3.  En el primer semestre de la vigencia, los gestores del sistema de gestión de las dependencias misionales del nivel central, actualizarán sus procedimientos relacionados con los servicios sociales que entregan beneficios tangibles y que se identificaron con necesidad de actualización en el segundo semestre de la vigencia 2023, estableciendo puntos de control que contribuyan a que los servidores públicos y contratistas que lideran y operan los servicios, no incurran en un mal manejo o desviación de los recursos públicos. 
En caso de identificar que alguna dependencia no ha realizado la actualización programada el gestor de proceso enviará las alertas correspondientes hasta que se realice la actualización.
Como evidencia se cuenta con los procedimientos actualizados en el sistema de gestión de la entidad y cuando aplique las alertas enviadas por los gestores (correos electrónicos y/o memorandos).</t>
  </si>
  <si>
    <t xml:space="preserve"> Gestores SG de dependencia del nivel central
</t>
  </si>
  <si>
    <t xml:space="preserve">100% de los procedimientos  actualizados </t>
  </si>
  <si>
    <t xml:space="preserve">4. Una vez al año, los profesionales designados por el Director(a) Territorial realizarán visitas aleatorias a los servicios sociales, con el fin de hacer seguimiento al cumplimiento de los criterios de ingreso, priorización y egreso que permitan determinar el cumplimiento de la ficha técnica del servicio. 
Como evidencia de la actividad se entregará un informe de los resultados de los seguimientos efectuados. </t>
  </si>
  <si>
    <t xml:space="preserve">
Profesionales de la dirección territorial </t>
  </si>
  <si>
    <t xml:space="preserve">(1) informe de los resultados de los seguimientos </t>
  </si>
  <si>
    <t xml:space="preserve">Gestión de transferencias </t>
  </si>
  <si>
    <t>Gestionar transferencias monetarias no condicionadas a los hogares considerados en condición de pobreza o vulnerabilidad de
la ciudad, mediante la identificación de beneficiarios y la preparación de los recursos necesarios, para contribuir con la reducción
de la pobreza en Bogotá.</t>
  </si>
  <si>
    <t>Construir listados de dispersión de transferencias</t>
  </si>
  <si>
    <t>RC-GT-001</t>
  </si>
  <si>
    <t>La construcción de los listados de dispersión se realiza por medio de un proceso manual, lo que implica que pueda ser propenso a modificaciones intencionales.</t>
  </si>
  <si>
    <t>Posibilidad de que los servidores públicos, involucrados en el proceso de pago de las transferencias monetarias no condicionadas, incluyan en los listados de dispersión a hogares que no cumplan los criterios de focalización y/o asignen un valor diferente  al establecido de acuerdo a las directrices del Comité Coordinador, por solicitud de algún interesado y a cambio de alguna dádiva,  incurriendo así en un mal manejo o desviación de los recursos públicos.</t>
  </si>
  <si>
    <t>Mensualmente, los profesionales designados para la generación de listados, realizan el proceso de generación con la dinámica espejo, que consiste en que dos colaboradores generan los listados de dispersión y al finalizarlos se verifican los resultados, que deben ser iguales. Además, se presentan los resultados del proceso al Comité de listados para la verificación y control final del proceso.
Como evidencia se cuenta con el acta mensual de aprobación de los listados del Comité de listados mensual.</t>
  </si>
  <si>
    <t>Evitar</t>
  </si>
  <si>
    <t xml:space="preserve">Profesionales designados para la generación de listados y directivos que lideran el Comité de listados </t>
  </si>
  <si>
    <t>(Número de actas de aprobación de los listados, del Comité de listados mensual  / 10 Comités programados)*100</t>
  </si>
  <si>
    <t>RC-GT-002</t>
  </si>
  <si>
    <t xml:space="preserve">El procesamiento de la información de los beneficiarios de IMG se realiza de manera manual y reune información específica sobre las personas  que son titulares de los pagos de los  hogares beneficiarios de Ingreso Mínimo Garantizado, por lo tanto,  hay múltiples interesados en esta información  con motivaciones políticas, económicas y de otra índole que presionan por acceder a esta. </t>
  </si>
  <si>
    <t xml:space="preserve">Posibilidad de que los servidores públicos  entreguen  información sensible de potenciales beneficiarios de IMG , por solicitud de personas que tengan intereses particulares en la información relacionada allí y que quieran hacer uso  de esta para fines particulares, a cambio de alguna dádiva incurriendo así en mal manejo o desviación de la información privada de los ciudadanos. </t>
  </si>
  <si>
    <t xml:space="preserve">Cada vez que se realiza procesamiento de la información de los beneficiarios de IMG, sew cuenta con los siguientes controles de acceso, ejecutados por la aplicación SIGLO IMG o por los colaboradores designados, según corresponda, así:
1. El acceso a la información de IMG ( Bases de datos, aplicación SIGLO IMG y sharepoint) se asigna de acuerdo al cargo y rol que desempeñan los servidores públicos dentro del proceso. Además, se otorga por medio de usuarios y claves personales para que se pueda determinar la trazabilidad por usuario.                                                                                                                                                                                                                                                                               2. La aplicación SIGLO IMG cuenta con mecanismos automáticos contínuos de seguridad para garantizar que solo las personas autorizadas accedan.                                                                  3. El almacenamiento de información de IMG en sharepoint   se hace únicamente por medio de cuentas de correo institucional.  
4. Todos los funcionarios de la Dirección de Transferencias deben firmar el Pacto de Integridad de la entidad y asistir a sensibilizaciones sobre la Seguridad de la Información.   </t>
  </si>
  <si>
    <t>Cada vez que se realiza procesamiento de la información de los beneficiarios de IMG, sew cuenta con los siguientes controles de acceso, ejecutados por la aplicación SIGLO IMG o por los colaboradores designados, según corresponda, así:
1. El acceso a la información de IMG ( Bases de datos, aplicación SIGLO IMG y sharepoint) se asigna de acuerdo al cargo y rol que desempeñan los servidores públicos dentro del proceso. Además, se otorga por medio de usuarios y claves personales para que se pueda determinar la trazabilidad por usuario.                                                                                                                                                                                                                                                                               2. La aplicación SIGLO IMG cuenta con mecanismos automáticos contínuos de seguridad para garantizar que solo las personas autorizadas accedan.                                                                  3. El almacenamiento de información de IMG en sharepoint   se hace únicamente por medio de cuentas de correo institucional.  
4. Todos los funcionarios de la Dirección de Transferencias deben firmar el Pacto de Integridad de la entidad y asistir a sensibilizaciones sobre la Seguridad de la Información. 
Adicional a la ejecución de los correspondientes controles a los accesos a la información sensible de los posibles beneficiarios de IMG, se realizará una sensibilización anual sobre Seguridad de la Información.</t>
  </si>
  <si>
    <t xml:space="preserve">Subdirector(a) o persona designada </t>
  </si>
  <si>
    <t>Acta y listado de asistencia a la sensibilización.</t>
  </si>
  <si>
    <t xml:space="preserve">Inspección y vigilancia </t>
  </si>
  <si>
    <t>Realizar la inspección y vigilancia a las instituciones o establecimientos de carácter público o privado que presten el servicio de educación inicial en el Distrito Capital, con el  fin de verificar el cumplimiento de los estándares de calidad,  promoviendo así la calidad en la prestación del servicio y la protección de los derechos de las niñas y los niños.</t>
  </si>
  <si>
    <t>Realizar visitas de Inspección y vigilancia a las  instituciones o establecimientos de carácter público o privado que presten el servicio de educación inicial en el Distrito Capital.</t>
  </si>
  <si>
    <t>RC-IV-001</t>
  </si>
  <si>
    <t xml:space="preserve">Falta de integridad, rigurosidad y ética profesional en la realización del ejercicio de inspección y vigilancia,  alterando la evaluación y facilitando la complicidad entre los profesionales que realizan las visitas y el personal de las instituciones para obtener beneficios personales, agravado por el ofrecimiento de dádiva por parte de terceros. </t>
  </si>
  <si>
    <t>Posibilidad de que el equipo encargado de realizar la inspección y vigilancia a las instituciones o establecimientos de carácter público o privado que presten el servicio de educación inicial en el Distrito Capital, manipule la información diligenciada en el acta o instrumento único de verificación para beneficio propio o de la institución pública o privada a la cual se le realiza la visita.</t>
  </si>
  <si>
    <t>Fraude Interno</t>
  </si>
  <si>
    <r>
      <t>El Asesor de la Subsecretaría Técnica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mínimo dos profesionales con experticia, se debe reprogramar la visita para el siguiente mes, garantizando la asignación de los profesionales requeridos, quienes participarán la visita de inspección y vigilancia.
Como evidencia  se cuenta con la matriz  que contiene la programación y seguimiento mensual de visitas con los profesionales asignados, esto con el fin de validar y verificar que las visitas se realicen con los criterios profesionales adecuados para la</t>
    </r>
    <r>
      <rPr>
        <strike/>
        <sz val="10"/>
        <rFont val="Arial"/>
        <family val="2"/>
      </rPr>
      <t xml:space="preserve"> </t>
    </r>
    <r>
      <rPr>
        <sz val="10"/>
        <rFont val="Arial"/>
        <family val="2"/>
      </rPr>
      <t xml:space="preserve"> inspección y vigilancia.</t>
    </r>
  </si>
  <si>
    <t>Asesor de la Subsecretaría Técnica</t>
  </si>
  <si>
    <r>
      <t>(Número de visitas realizadas con al menos dos profesionales IV</t>
    </r>
    <r>
      <rPr>
        <sz val="10"/>
        <rFont val="Arial"/>
        <family val="2"/>
      </rPr>
      <t xml:space="preserve"> / Número de visitas programadas en el periodo con al menos dos profesionales IV</t>
    </r>
    <r>
      <rPr>
        <sz val="10"/>
        <rFont val="Arial"/>
        <family val="2"/>
      </rPr>
      <t>)*100</t>
    </r>
  </si>
  <si>
    <t>El Asesor de la Subsecretaría Técnica trimestralmente, implementa un esquema de rotación de los equipos de trabajo orientado a cambiar la conformación de cada equipo que realiza  la inspección y vigilancia a las instituciones o establecimientos de carácter público o privado que presten el servicio de educación inicial en el Distrito Capital, la cual se realiza con el fin de promover acciones integras y transparentes en el equipo que realiza las visitas. 
Si se evidencia que en el trimestre no se realiza la rotación requerida, se debe reprogramar la visita para el mes siguiente a la terminación del trimestre respectivo y cumplir con la rotación y programación que corresponda.
Como evidencia se cuenta con los listados de las visitas en una base de datos  donde se identifica el esquema de rotación implementado para cada trimestre.</t>
  </si>
  <si>
    <t>(Número de rotaciones realizadas en el trimestre / Cuatro (4) rotaciones programadas en la vigencia)*100</t>
  </si>
  <si>
    <t>RC-IV-002</t>
  </si>
  <si>
    <t>Incumplimiento de los requisitos normativos en el proceso de inscripción en el SIRSS, agravado por el ofrecimiento de dádivas por parte de terceros.</t>
  </si>
  <si>
    <t xml:space="preserve">Posibilidad  que el equipo en cargado de realizar el proceso de inscripción en el SIRSS omita los requisitos normativos y  procedimentales que se deben cumplir  para el beneficio  propio o de un tercero frente a la obtención del registro en el SIRSS sin el cumplimiento del lleno de los requisitos. </t>
  </si>
  <si>
    <t>De cumplimiento</t>
  </si>
  <si>
    <r>
      <t>El profesional de seguimiento administrativo, cada vez que se realiza una inscripción en el SIRSS, revisa mediante este aplicativo y los expedientes digitales y/o físicos de las instituciones nuevas, la documentación exigida, verificando que las inscripciones realizadas por los profesionales administrativos del equipo de Inspección y vigilancia, se realicen en el marco de los requisitos establecidos en la normatividad y el procedimiento para la inscripción, actualización y cancelación en el  en SIRSS de instituciones o establecimientos prestadores de servicios sociales, vigente.</t>
    </r>
    <r>
      <rPr>
        <sz val="10"/>
        <color rgb="FFFF0000"/>
        <rFont val="Arial"/>
        <family val="2"/>
      </rPr>
      <t xml:space="preserve">
</t>
    </r>
    <r>
      <rPr>
        <sz val="10"/>
        <rFont val="Arial"/>
        <family val="2"/>
      </rPr>
      <t xml:space="preserve">
En caso de detectar que algún expediente de las nuevas instituciones inscritas en el SIRSS, no cuenta con los soportes requeridos, se debe solicitar al profesional administrativo que la realizó incluir en su totalidad los soportes para la apertura del expediente, antes de la firma de la constancia de inscripción en el SIRSS.
Como evidencia se aporta una matriz en Excel  que refleja la verificación de cumplimiento de requisitos para la inscripción.</t>
    </r>
    <r>
      <rPr>
        <sz val="10"/>
        <color rgb="FFFF0000"/>
        <rFont val="Arial"/>
        <family val="2"/>
      </rPr>
      <t xml:space="preserve"> </t>
    </r>
  </si>
  <si>
    <t>Profesional de seguimiento administrativo</t>
  </si>
  <si>
    <t>(Número de expedientes creados de instituciones nuevas en el periodo / Número de inscripciones realizadas en el SIRSS en el periodo)*100</t>
  </si>
  <si>
    <t>Atención a la Ciudadanía</t>
  </si>
  <si>
    <t>Establecer las directrices de interacción entre la entidad y la ciudadanía a través de canales efectivos de comunicación para la mejora continua en la atención brindada por los servidores, servidoras y colaboradores de la Secretaría Distrital de Integración Social.</t>
  </si>
  <si>
    <t>Recepcionar y clasificar las peticiones ciudadanas que llegan a la entidad.</t>
  </si>
  <si>
    <t>RC-ATC-001</t>
  </si>
  <si>
    <t>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</si>
  <si>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</si>
  <si>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r>
      <t xml:space="preserve">1. Cada vez que se recibe una denuncia por presunto hecho de corrupción por cualquiera de los canales habilitados (telefónico, presencial, virtual), el Líder del Servicio Integral de Atención a la Ciudadanía realiza el cargue en el SDQS </t>
    </r>
    <r>
      <rPr>
        <sz val="10"/>
        <color theme="1"/>
        <rFont val="Arial"/>
        <family val="2"/>
      </rPr>
      <t xml:space="preserve">y la </t>
    </r>
    <r>
      <rPr>
        <sz val="10"/>
        <rFont val="Arial"/>
        <family val="2"/>
      </rPr>
      <t>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r>
  </si>
  <si>
    <t>Cada vez que se recibe una denuncia por presunto hecho de corrupción por cualquiera de los canales habilitados (telefónico, presencial, virtual), el Líder del Servicio Integral de Atención a la Ciudadanía realiza el cargue en el SDQS y la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</si>
  <si>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t>Líder del servicio integral de atención a la ciudadanía</t>
  </si>
  <si>
    <t>(Número de denuncias trasladadas a la OAD por presuntos hechos de corrupción / Número de denuncias recibidas por presuntos hechos de corrupción acumuladas)*100</t>
  </si>
  <si>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</si>
  <si>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</si>
  <si>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</si>
  <si>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</si>
  <si>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</si>
  <si>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</si>
  <si>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xml:space="preserve">1. El (la) colaborador (a) desigando (a) de la Subdirección de Gestión y Desarrollo del Talento Humano- administración de personal, semestralmente, antes de la evaluación de desempeño parcial o definitiva, debe divulgar con los servidores sujetos de evaluación de desempeño y los directivos, los criterios de evaluación y demás información relevante al respecto. Esta divulgación del procedimiento, normativa y demás documentación asociada se realizará a través de los canales virtuales de comunicación oficial de la entidad.
En caso de que no se pueda realizar a través de canales virtuales, se enviará por correo electrónico el procedimiento y la documentación asociada
Como evidencia se cuenta con los listados de asistencia a las reuniones virtuales y/o correos electrónicos, piezas comunicativas enviados a los servidores que corresponda. </t>
  </si>
  <si>
    <t>El (la) colaborador (a) designado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</si>
  <si>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</si>
  <si>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</si>
  <si>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colaborador (a) designado (a) de la Subdirección de Gestión y Desarrollo del Talento Humano- administración de personal,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reuniones virtuales y/o correos electrónicos, entre otros medios disponibles.
Esta divulgación deberá realizarse antes de que acabe el semestre, en caso de no realizarse, se deberá reprogramar para antes de que acabe el periodo de evaluación de desempeño.
Como evidencia se cuenta con los listados de asistencia a las reuniones virtuales y/o correos electrónicos enviados, y/o comunicaciones escritas.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</si>
  <si>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</si>
  <si>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</si>
  <si>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</si>
  <si>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desiciones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</si>
  <si>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</si>
  <si>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colaborador (a) desigando (a) de la Subdirección de Gestión y Desarrollo del Talento Humano- administración de personal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establecidos en el Formato Lista de chequeo de documentos para ingreso (FOR-TH-042). En caso de encontrar inconsistencias, se informará a las partes interesadas y se dejará la trazabilidad correspondiente y se remitirán formalmente las observaciones al aspirante para que esta subsane los requisitos a los cuales no se esta dando cumplimiento para poder ser posesionado.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 y/o partes interesadas.</t>
  </si>
  <si>
    <t>El (la) colaborador (a) designado (a) de administración de personal de la Subdirección de Gestión y Desarrollo del Talento Humano</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</si>
  <si>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</si>
  <si>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</si>
  <si>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</si>
  <si>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</si>
  <si>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</si>
  <si>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Económica</t>
  </si>
  <si>
    <t>1. El (la) colaborador (a) desigando (a) de la Subdirección de Gestión y Desarrollo del Talento Humano - Bienestar e incentivos, en el marco del cronograma del Plan de Bienestar e incentivos para la vigencia y con base en los criterios establecidos en cada una de las actividades formuladas, realizará la validación de requisitos de cada uno de los servidores inscritos, dejando la debida trazabilidad. En caso de encontrar inconsistencias de servidores sin el lleno de los requisitos para participar en la actividad, se informará al servidor o al Gestor de talento humano mediante correo electrónico formalmente la inconsistencia para que se notifique al servidor que no cumple los requisitos y este a su vez subsane la situación de ser procedente, en caso contrario se dara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</si>
  <si>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colaborador (a) designado (a)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</si>
  <si>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</si>
  <si>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</si>
  <si>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</si>
  <si>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Acesso,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</si>
  <si>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</si>
  <si>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Control  Disciplinario Interno hace la evaluación de los casos que lleguen cada vez que le sean asignados, proyectando la decisión correspondiente en cada una de las etapas del proceso disciplinario, de que trata la ley disciplinaria. Del proyecto de decisión surte como minimo un (1) control, que consiste en la revisión realizada por el operador disciplinario, en este caso el jefe de la Oficina de Control  Disciplinario Interno antes de su  suscripción. De no hallarlo procedente lo devuelve al abogado instructor explicando los motivos de la devolución.  A pesar de lo anterior se podra contar con un segundo control  que consiste en la revisión por parte de un abogado difrente al que proyecta, quien podra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Control  Disciplinario Interno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</si>
  <si>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(a) por el Jefe de laOficina de Control  Disciplinario Interno</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</si>
  <si>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</si>
  <si>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</si>
  <si>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</si>
  <si>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</si>
  <si>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</si>
  <si>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(la)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</si>
  <si>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</si>
  <si>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</si>
  <si>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</si>
  <si>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(la)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</si>
  <si>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</si>
  <si>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</si>
  <si>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</si>
  <si>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</si>
  <si>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(la) colaborador (a)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</si>
  <si>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(la)colaborador (a) designado (a)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</si>
  <si>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</si>
  <si>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</si>
  <si>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</si>
  <si>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</si>
  <si>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</si>
  <si>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Financiero</t>
  </si>
  <si>
    <t>1. El (la) profesional designado (a) de Nómina de la Subdirección de Gestión y Desarrollo del Talento Humano, revisa mensualmente en la pre nómina los actos administrativos generados por la Subdirección mediante los cuales se resuelven situaciones administrativas que impliquen alguna novedad en las nóminas generadas en el periodo, haciendo un comparativo con los soportes de novedades recibidos y verificando su conformidad con base en la normativa vigente.
En caso de encontrar inconsistencias, estas se reportan al referente del área funcional de administración de personal quienes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</si>
  <si>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(a)de 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</si>
  <si>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</si>
  <si>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</si>
  <si>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</si>
  <si>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</si>
  <si>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</si>
  <si>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(la) profesional designado (a)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</si>
  <si>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(a) por el Subdirector de Gestión y Desarrollo del Talento Humano</t>
  </si>
  <si>
    <t>(No. de solicitudes de inscripción verificadas durante el periodo / Número de inscripciones realizadas en el periodo)*100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</si>
  <si>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</si>
  <si>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</si>
  <si>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</si>
  <si>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</si>
  <si>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</si>
  <si>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</si>
  <si>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Fallas tecnológicas</t>
  </si>
  <si>
    <t>1. 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</si>
  <si>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</si>
  <si>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</si>
  <si>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</si>
  <si>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2. El líder de servicios cuatrimestralmente gestiona la ejecución de jornadas y/o piezas comunicativas de sensibilización a los colaboradores sobre el correcto uso e implementación del procedimiento Gestión de cambios de tecnologías de la información para la administración de los recursos tecnológicos de la Entidad, en caso de no realizar dicha gestión, el profesional encargado de Seguridad de la información lo incluirá en las sensibilizaciones dentro del marco de la estrategia de uso y apropiación de la Subdirección de Investigación e Información.
Evidencia: listados de asistencia a las sensibilizaciones y/o piezas comunicativas.</t>
  </si>
  <si>
    <t>Profesional de seguridad de la información</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</si>
  <si>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3 sensibilizaciones.</t>
  </si>
  <si>
    <t>Gestión contractual</t>
  </si>
  <si>
    <t>Dirigir y ejecutar los procesos de contratación  previstos en el  plan anual de adquisiciones (PAA), radicados en sus diferentes etapas precontractual, contractual y pos contractual, mediante la aplicación de la normatividad legal vigente para la adquisición de bienes, servicios y obra requeridos por la Secretaria Distrital de Integración Social</t>
  </si>
  <si>
    <t>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</si>
  <si>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</si>
  <si>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</si>
  <si>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de la SDIS, no presentando claridad en los estudios previos y/o anexos técnicos para beneficio propio o de un tercero.</t>
  </si>
  <si>
    <t>1. El(la) Subdirector(a) de Contratación, en calidad de secretaria técnica de los comités de contratación, cita a sesión cuando requiera de ello, con el objetivo que el comité revise y emita recomendaciones a los estudios previos para la adquisicion de bienes, obras y/o servicios que se elaboren por cada una de las áreas para satisfacer las necesidades misionales y transversales de la entidad.
Si las dependencias no atienden las recomendaciones emitidas por el comité, la dependencia solicitante deberá consignar la justificación de su decisión. 
Como evidencia se cuenta con las actas de los comités de contratación y su anexo matriz de observaciones.</t>
  </si>
  <si>
    <t>El(la) Subdirector(a) de Contratación</t>
  </si>
  <si>
    <t>(Número de actas de comité de contratación realizados / Número de comités de contratación programados en el periodo) *100</t>
  </si>
  <si>
    <t>2. Interés indebido en la celebración de contratos y tráfico de influencias.</t>
  </si>
  <si>
    <t>2. El profesional designado por el(la) Subdirector(a) de Contratación, solicita a los futuros contratistas el diligenciamiento del formato pacto de integridad FOR-TH-093, como documento exigido para la contratación del Talento Humano de la SDIS, con el objetivo de  fortalecer el ejercicio de transparencia y probidad.
Si el futuro contratista no firma el documento, no será contratado por la SDIS. 
Como evidencia se cuenta con el formato Lista de chequeo FOR-GEC-001 y muestra del formato FOR-TH-093 diligenciado por los contratistas de la SDIS.</t>
  </si>
  <si>
    <t xml:space="preserve">2. El profesional designado por el(la) Subdirector(a) de Contratación, solicita a los futuros contratistas el diligenciamiento del formato pacto de integridad FOR-TH-093, como documento exigido para la contratación del Talento Humano de la SDIS, con el objetivo de  fortalecer el ejercicio de transparencia y probidad.
Si el futuro contratista no firma el documento, no será contratado por la SDIS. 
Como evidencia se cuenta con el formato Lista de chequeo FOR-GEC-001 y muestra del formato FOR-TH-093 diligenciado por los contratistas de la SDIS. </t>
  </si>
  <si>
    <t>Profesional asignado por el(la) Subdirector(a) de Contratación</t>
  </si>
  <si>
    <t>(No. de solicitudes de  contratación de prestación de servicios de recurso humano con el diligenciamiento del formato FOR-TH-093 / No. de solicitudes de contratación de prestación de servicios de recurso humano radicados en la Subdirección de Contratación) * 100</t>
  </si>
  <si>
    <t>Adelantar el  proceso contractual radicado</t>
  </si>
  <si>
    <t>RC-GEC-002</t>
  </si>
  <si>
    <t>1. Falencias en el ejercicio de la supervisión y/o interventoría, inadecuados controles de la ejecución de los contratos estatales, implicando aspectos disciplinarios, penales o fiscales.</t>
  </si>
  <si>
    <t>Posibilidad de que se realice una supervisión o interventoría inadecuada por un interés ilícito en su ejercicio a través de la manipulación u omisión de funciones en beneficio del contratista o de un tercero.</t>
  </si>
  <si>
    <t>1. El profesional designado por el(la) Subdirector(a) de Contratación, socializa cuatrimestralmente a los diferentes supervisores o apoyos a las supervisiones, directrices y lineamientos oficiales y vigentes referente a la contratación institucional, con el fin de ejercer una buena práctica de supervisión frente a los contratos y convenios suscritos por la entidad.
En caso de no poder hacer la socialización en el día definido se reprograma y realiza a la mayor brevedad posible.
Como evidencia se cuenta con registro de las socializaciones realizadas (presentaciones o actas o registro de asistencias o grabación, entre otras).</t>
  </si>
  <si>
    <t>Sugiero lo siguiente:
(Número de socializaciones ejecutadas / Número de socializaciones programadas) * 100
Nota: 3 socializaciones.</t>
  </si>
  <si>
    <t>RC-GEC-003</t>
  </si>
  <si>
    <t>1. Ausencia de actividades de debida diligencia en la SDIS.</t>
  </si>
  <si>
    <t>Posibilidad de contratar proveedores sancionados por el Consejo de Seguridad de las Naciones Unidas o que estén inlcuidos en otras listas restrictivas por no realizar debida diligencia con  un interés ilicito en beneficio del contratista o de un tercero.</t>
  </si>
  <si>
    <t>1. El líder del proceso de Gestión Contractual o quien el delegue verifica que cada vez que se reciben las propuestas en las cartas de presentación de oferta, declare que los bienes y recursos destinados para ejecutar el contrato son de origen lícito.
En caso de no presentar la carta de oferta totalmente diligenciada con la declaración de recursos lícitos, se solicitará al proponente se aclare.
Como evidencia se cuenta con una muestra de las cartas de presentación de oferta y su respectiva evaluación de requisitos legales.</t>
  </si>
  <si>
    <t>Líder del proceso Gestión Contractual</t>
  </si>
  <si>
    <t>(No. de solicitudes de  contratación de procesos de selección Ley 80/1993 y Decreto 092/2017 con la carta de oferta diligenciada  / No. de solicitudes de contratación procesos de selección Ley 80/1993 y Decreto 092/2017 radicados en la Subdirección de Contratación) * 100</t>
  </si>
  <si>
    <t>2. Ausencia de actividades de debida diligencia en la SDIS.</t>
  </si>
  <si>
    <t>2. El líder del proceso de Gestión Contractual o quien el delegue verifica que cada vez que se reciben las propuestas en las cartas de presentación de oferta, se reciba la certificación qué el representante legal y la persona jurídica que representa no estén registrados en las listas OFAC o Clinton. 
En caso de no presentar la certificación, se solicitará al proponente se aclare.
Como evidencia se cuenta con una muestra de las certificaciones emitidas anexas a la carta de presentación.</t>
  </si>
  <si>
    <t>(No. de solicitudes de  contratación de procesos de selección Ley 80/1993 y Decreto 092/2017 con la certificación  / No. de solicitudes de contratación procesos de selección Ley 80/1993 y Decreto 092/2017 radicados en la Subdirección de Contratación) * 100</t>
  </si>
  <si>
    <t>3. Debilidad en la declaración de bienes y rentas de los contratistas de prestación de servicios y apoyo a la gestión de la entidad</t>
  </si>
  <si>
    <t>3. El líder del proceso de Gestión Contractual o quien el delegue verifica que cada vez que se realice la contratación de servicios profesionales o apoyo a la gestión se anexe el registro de publicación proactiva de declaración de bienes y rentas y registro de conflicto de intereses de SIDEAP Y SIGEP incluida la declaración que los bienes y rentas provienen de actividades licitas.
En caso de no presentar las declaraciones de renta de SIDEAP Y SIGEP, no se realizará la contratación. 
Como evidencia se cuenta con una muestra de las declaraciones de bienes y rentas de SIDEAP Y SIGEP.</t>
  </si>
  <si>
    <t>(No. de solicitudes de  contratación de prestación de servicios de recurso humano con el diligenciamiento de la declaración de bienes y renta  / No. de solicitudes de contratación de prestación de servicios de recurso humano radicados en la Subdirección de Contratación) * 100</t>
  </si>
  <si>
    <t>Gestión Financiera</t>
  </si>
  <si>
    <t xml:space="preserve">Gestionar las acciones presupuestales, financieras y contables necesarias para garantizar el suministro de bienes y servicios requeridos para dar cumplimiento al objeto social de la entidad. </t>
  </si>
  <si>
    <t xml:space="preserve">Gestionar los pagos de acuerdo con la información recibida </t>
  </si>
  <si>
    <t>RC-GF-001</t>
  </si>
  <si>
    <t xml:space="preserve">1. Tráfico de influencias que afectan la toma de decisiones ó presiones jerárquicas.
</t>
  </si>
  <si>
    <t>Posibilidad de recibir o solicitar cualquier dadiva o beneficio a nombre propio o de terceros con el fin de tramitar un pago de manera inadecuada.</t>
  </si>
  <si>
    <t>Mensualmente el profesional del área de cuentas designado realiza el control de las cuentas radicadas cada mes frente a las cuentas tramitadas en el mismo periodo, ante la Dirección Distrital de Tesorería (DDT), con el fin de determinar la cantidad de pagos programados y efectuados. En caso de identificar cuentas sin tramitar se procede a realizar el respectivo pago el primer día hábil del mes siguiente.
Como evidencia se entrega un informe de cruce de cuentas tramitadas en Bogdata Vs cuentas tramitadas en seven.</t>
  </si>
  <si>
    <t>Profesional del área de cuentas designado</t>
  </si>
  <si>
    <t xml:space="preserve">N° de cuentas tramitadas ante DDT en el mes / N° de cuentas radicadas en el mes </t>
  </si>
  <si>
    <t xml:space="preserve">
2. Falta de cruces de las cuentas radicadas frente a las cuentas tramitadas.
</t>
  </si>
  <si>
    <t>3. Tramitar con soportes incompletos las cuentas o pagos.</t>
  </si>
  <si>
    <t>Mensualmente el profesional del área de cuentas designado para el proceso de revisión de cuentas, emite certificación de la existencia de la totalidad de los soportes de los pagos tramitados. En caso que en el proceso de revisión de cuentas a pagar se evidencie documentación incompleta, se procede a devolver al girador para que se realicen los ajustes pertinentes del expediente.
Como evidencia se entrega certificación emitida por el revisor.</t>
  </si>
  <si>
    <t>Certificación mensual</t>
  </si>
  <si>
    <t>Gestión de infraestructura física</t>
  </si>
  <si>
    <t>Definir los lineamientos y atender las necesidades de intervención de infraestructura a través de las modalidades de  construcción, modificación, ampliación, reforzamiento estructural, restitución, optimización o mantenimiento de los equipamientos o predios administrados por la Secretaría Distrital de Integración Social, con el fin de contribuir a la optima prestación de los servicios sociales</t>
  </si>
  <si>
    <t>Emitir conceptos técnicos para adelantar los procesos de contratación de arrendamientos o verificación de cumplimiento de estándares de infraestructura</t>
  </si>
  <si>
    <t>RC-GIF-001</t>
  </si>
  <si>
    <t>Posibles intereses en la viabilidad de un equipamiento para ser tomado en arriendo, por quien propone el equipamiento</t>
  </si>
  <si>
    <t>Posibilidad de emitir viabilidad de equipamientos para ser tomados en arriendo, que no cumplan las condiciones técnicas mínimas exigidas por la entidad, con el fin de beneficiar intereses particulares</t>
  </si>
  <si>
    <t>Daños a activos fijos/eventos externos / interrupción.</t>
  </si>
  <si>
    <t>La Coordinación de los equipos de Gestión Predial y Optimización de Infraestructura de la Subdirección de Plantas Físicas, realizan la correcta aplicación del procedimiento Emisión de conceptos técnicos (PCD-GIF-004),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equipo de Optimización o de Gestión Predial, realizan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</si>
  <si>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Coordinador(a) equipo de gestión predial y Coordinador(a) equipo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</si>
  <si>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</si>
  <si>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Gestión Ambiental</t>
  </si>
  <si>
    <t>Promover el cuidado del ambiente, brindando las herramientas y el apoyo necesario para la planificación, implementación, seguimiento y reporte de la gestión ambiental institucional, aportando al mejoramiento continuo del desempeño ambiental de los servicios sociales de la Secretaria Distrital de Integración Social - SDIS, en cumplimiento de la normativa ambiental vigente.</t>
  </si>
  <si>
    <t>Identificar los aspectos e impactos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</si>
  <si>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</si>
  <si>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</si>
  <si>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o entregar beneficios económicos u otros por el manejo de los residuos aprovechables generados por la entidad, ocasionando multas y sanciones por incumplimiento normativo, además de reducción en los ingresos económicos de los recicladores de oficio.</t>
  </si>
  <si>
    <t>Ambiental</t>
  </si>
  <si>
    <t>Una vez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de octubre se asegura el reporte del desarrollo de esta actividad, para la cual, en caso de no recibir el reporte, los referentes ambientales locales, técnicos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la situación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</si>
  <si>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</si>
  <si>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(Número de unidades operativas y administrativas con el acta de socialización y verificación / Número de unidades operativas y administrativas de la entidad con acción afirmativa o acuerdo de corresponsabilidad vigente y firmado a la fecha del reporte) * 100</t>
  </si>
  <si>
    <t>100% de unidades operativas y administrativas que cuenten con la acción afirmativa o acuerdo de corresponsabilidad vigente y firmado, con ejercicio de socialización y verificación.</t>
  </si>
  <si>
    <t>Gestión Documental</t>
  </si>
  <si>
    <t xml:space="preserve">Liderar, gestionar y administrar la producción documental de la entidad, mediante la definición de herramientas para la planificación, implementación, seguimiento y control, con el fin de conservar y preservar la memoria institucional facilitando la consulta, recuperación y trámite conforme a lo ordenado por la normativa nacional y distrital vigente en materia de gestión documental y archivos
</t>
  </si>
  <si>
    <t>Diagnosticar y planear las actividades del proceso de Gestión Documental en la Secretaria Distrital de Integración Social, de acuerdo a la normativa vigente.</t>
  </si>
  <si>
    <t>RC-GD-001</t>
  </si>
  <si>
    <t>Falta de un control o método que permita garantizar que la información sea transportada sin que se pueda presentar algún tipo de alteración.</t>
  </si>
  <si>
    <t>Posibilidad de tener una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</si>
  <si>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desde el Archivo Central, el responsable de la entrega del documento en el nivel central, el transportador del documento y el responsable del Archivo Central de la SDIS, deberán diligenciar el Formato consulta, préstamo y devolución documental, garantizando con sus nombres y firmas que la información se entrega debidamente sellada; así mismo, el responsable que recibe la información en el Nivel Central debe verificar que los expedientes relacionados en el formato corresponden a los físicos, con el propósito de validar que efectivamente la información llegó sellada y no se generaron afectaciones a esta, en caso tal de que haya alguna inconsistencia debe diligenciar el campo de observaciones del mismo formato y proceder a la devolución del(los) expediente(s) al archivo central.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y las evidencias fotográficas de los precintos de seguridad que serán objeto de reserva por parte de Gestión Documental.</t>
  </si>
  <si>
    <t>Auxiliar de Gestión Documental responsable de la entrega del documento</t>
  </si>
  <si>
    <t>(Número de expedientes registrados en el Formatos de control de préstamo y Consulta/ Total de expedientes prestados físicamente)</t>
  </si>
  <si>
    <t>RC-GD-002</t>
  </si>
  <si>
    <t>Falta de un control de acceso de personal ajeno a gestión documental al archivo central, que sea administrado por el mismo proceso de gestión documental.</t>
  </si>
  <si>
    <t>Posibilidad  de alterar, cambiar o perder  la información que se encuentra almacenada y custodiada en el archivo central de la entidad, para generar beneficio a alguna parte interesada.</t>
  </si>
  <si>
    <r>
      <t xml:space="preserve">Con el fin de evitar una sustracción total o parcial de los expedientes, cada vez que personal diferente a Gestión Documental requiera acceso al archivo central de la entidad, deberá enviar la solicitud de autorización de ingreso indicando nombre completo, número de identificación personal, entidad o dependencia a la cual pertenece, si es funcionario/ contratista/ visitante y el objetivo de la visita,   a través del correo electrónico consultascomisariassdis@sdis.gov.co. y por este mismo canal el profesional a cargo del archivo central notificará si se autoriza o no el ingreso. Una vez en sitio, el profesional a cargo del archivo central será el responsable de administrar y diligenciar el formato control de ingreso y salida de personal en el archivo central FOR-GD-XXX(en revisión metodológica del SG). En el formato se podrá diligenciar el objetivo de la visita al archivo central y si hubo la necesidad de realizar acompañamiento o no, esto último como medida de control adicional si se requiere ingreso a la estantería. 
En caso de no diligenciar el formato, el profesional responsable del archivo central deberá enviar correo electrónico al solicitante del ingreso indicando; hora de ingreso, hora de salida y observaciones que considere relevantes al momento de la visita, como evidencia de la actividad de control se cuenta con el formato control de ingreso y salida de personal en el archivo central FOR-GD-XXX diligenciado en físico o el correo electrónico de reporte de ingreso y salida del archivo central.
</t>
    </r>
    <r>
      <rPr>
        <sz val="10"/>
        <color theme="8" tint="-0.249977111117893"/>
        <rFont val="Arial"/>
        <family val="2"/>
      </rPr>
      <t/>
    </r>
  </si>
  <si>
    <t xml:space="preserve">Con el fin de evitar una sustracción total o parcial de los expedientes, cada vez que personal diferente a Gestión Documental requiera acceso al archivo central de la entidad, deberá enviar la solicitud de autorización de ingreso indicando nombre completo, número de identificación personal, entidad o dependencia a la cual pertenece, si es funcionario/ contratista/ visitante y el objetivo de la visita,   a través del correo electrónico consultascomisariassdis@sdis.gov.co. y por este mismo canal el profesional a cargo del archivo central notificará si se autoriza o no el ingreso. Una vez en sitio, el profesional a cargo del archivo central será el responsable de administrar y diligenciar el formato control de ingreso y salida de personal en el archivo central FOR-GD-XXX(en revisión metodológica del SG). En el formato se podrá diligenciar el objetivo de la visita al archivo central y si hubo la necesidad de realizar acompañamiento o no, esto último como medida de control adicional si se requiere ingreso a la estantería. 
En caso de no diligenciar el formato, el profesional responsable del archivo central deberá enviar correo electrónico al solicitante del ingreso indicando; hora de ingreso, hora de salida y observaciones que considere relevantes al momento de la visita, como evidencia de la actividad de control se cuenta con el formato control de ingreso y salida de personal en el archivo central FOR-GD-XXX diligenciado en físico o el correo electrónico de reporte de ingreso y salida del archivo central.
</t>
  </si>
  <si>
    <t>Profesional responsable del archivo central</t>
  </si>
  <si>
    <t xml:space="preserve">Número de registros en el formato control de ingreso y salida de personal del archivo central / Total de autorizaciones de ingresos </t>
  </si>
  <si>
    <t>Gestión logística</t>
  </si>
  <si>
    <t>Coordinar y administrar los bienes muebles y equipos por medio de herramientas que permitan el control de inventarios, así como facilita los servicios de apoyo necesarios para la atención logística institucional por medio de la supervisión de contratos, con el fin de contribuir al normal funcionamiento de la entidad</t>
  </si>
  <si>
    <t>Realizar el levantamiento físico de inventarios para su actualización</t>
  </si>
  <si>
    <t>RC-GL-001</t>
  </si>
  <si>
    <t>1. Deficiencias en la gestión de los bienes de inventario por parte de los responsables (funcionarios y contratistas)</t>
  </si>
  <si>
    <t>Posibilidad de hurto o pérdida de los bienes de inventario durante el suministro, uso y almacenamiento para el beneficio propio o de terceros</t>
  </si>
  <si>
    <t>1. El grupo de Almacén e Inventarios de la Subdirección Administrativa y Financiera, mensualmente aprueba los traslados remitidos por el sistema de gestión de inventarios desde las localidades y unidades operativas con el fin de garantizar su adecuada asignación y movilización. El gestor de inventarios de la Subdirección Técnica o Unidad Operativa carga el traslado en el aplicativo y el referente de Nivel Central revisa que la información se encuentre bien diligenciada con el fin de aplicarlo. En caso de presentar alguna inconsistencia se remite nuevamente al gestor para su ajuste.
Como evidencia se presenta la relación en Excel con los consolidados mensuales de los traslados aplicados.</t>
  </si>
  <si>
    <t>Grupo de Almacén e Inventarios</t>
  </si>
  <si>
    <t>(Número de traslados recibidos / Número de traslados aplicados) * 100</t>
  </si>
  <si>
    <t>2. Hurto de bienes de inventario durante su almacenamiento o traslado</t>
  </si>
  <si>
    <t>1. Cada vez que se requiere, el grupo de Almacén e Inventarios de la Subdirección Administrativa y Financiera, gestiona el proceso de reposición  de los bienes hurtados y con pérdida por daño o caso fortuito.  El funcionario o contratista responsable de los bienes debe proceder a radicar la solicitud de reposición, con el fin de recuperar los bienes propiedad de la entidad mediante el proceso de reposición. En caso de que el funcionario o contratista no realicé el debido proceso no se le entrega el paz y salvo en su proceso de desvinculación de la entidad, el cual se hace por medio del "certificado de bienes de inventario, además, en caso de ser funcionario se lleva el caso a la Oficina de Control Interno Disciplinario.
Como evidencia se presenta la relación en Excel con el consolidado mensual de los procesos en reposición reportadas y atendidas.</t>
  </si>
  <si>
    <t>(Número de casos de reposición solicitados/ Número de casos de reposición cerrados) * 100</t>
  </si>
  <si>
    <t>3. Fallas en la devolución y reasignación de bienes de inventario por parte de funcionarios y contratistas.</t>
  </si>
  <si>
    <r>
      <t>1. Cada vez que se requiere el Grupo de Almacén e Inventarios de la Subdirección Administrativa y Financiera, atiende las solicitudes de certificación de bienes con el fin de facilitar la entrega de un cargo, así como la desvinculación de un funcionario o contratista. En caso de que el funcionario o contratista tenga bienes a cargo se realiza el respectivo requerimiento con el fin de que elabore su solicitud de traslado a quien designe su jefe inmediato.
Como evidencia se presenta archivo de Excel con el consolidado</t>
    </r>
    <r>
      <rPr>
        <strike/>
        <sz val="10"/>
        <rFont val="Arial"/>
        <family val="2"/>
      </rPr>
      <t xml:space="preserve"> </t>
    </r>
    <r>
      <rPr>
        <sz val="10"/>
        <rFont val="Arial"/>
        <family val="2"/>
      </rPr>
      <t>de las solicitudes de certificación de bienes solicitadas y atendidas.</t>
    </r>
  </si>
  <si>
    <t>(Número de certificaciones de bienes expedidas / Número de solicitudes de certificaciones de bienes recibidas)*100</t>
  </si>
  <si>
    <t>Gestión jurídica</t>
  </si>
  <si>
    <t>Establecer los lineamientos jurídicos de la Secretaría Distrital de Integración Social, a través de la  conceptualización, la prevención del daño antijurídico y la gestión de la defensa judicial y administrativa con el fin de dar cumplimiento a las actuaciones de la Entidad en el marco de la normativa vigente.</t>
  </si>
  <si>
    <t>Después de revisar el mapa de riesgos de corrupción, los delitos contra la administración pública que están tipificados en el código penal y contrastado con las funciones y competencias de esta Oficina asignadas por el artículo 5 del Decreto Distrital 607 del 2007, modificado por el artículo 3 del decreto 508 de 2022. Del análisis efectuado, se concluyó:
1. Que la Oficina Jurídica no tiene la responsabilidad en gerenciar proyectos de servicios sociales.
2. No tiene rubros presupuestales asignados como ordenador del gasto de la Entidad.
3. Así mismo, revisando los informes de las vigencias anteriores no se han materializado hechos relacionados con corrupción y,
4. No se han generado actuaciones que atenten contra la integridad y transparencia de la Oficina o de la Entidad.
Por lo anterior, se evidencia que la Oficina Jurídica no está expuesta a hechos de corrupción, por su rol funcional en orientar y conceptuar en materia jurídica a la Entidad en la prevención del daño antijurídico de la misma, sin estar inmersa en actividades que puedan generar un riesgo o delitos con la administración.</t>
  </si>
  <si>
    <t>Sistema de Gestión</t>
  </si>
  <si>
    <t>Coordinar la implementación del Modelo Integrado de Planeación y Gestión y demás normativa aplicable, mediante un modelo de operación por procesos que contenga lineamientos estratégicos, tácticos y operativos, con el fin de estandarizar la gestión de la entidad y promover la mejora en el desempeño de los procesos institucionales.</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</si>
  <si>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</si>
  <si>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</si>
  <si>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la aprobación final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</si>
  <si>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tercero.</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</si>
  <si>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administradora del(los) documento(s) confirmando la publicación o retiro del(los) documento(s), y se le solicita que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</si>
  <si>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</si>
  <si>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</si>
  <si>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Auditoria y control</t>
  </si>
  <si>
    <t>Evaluar y asesorar de manera independiente la gestión institucional desarrollando los roles asignados a la Oficina de Control Interno de acuerdo con la normativa vigente, aportando resultados y recomendaciones que contribuyan de manera progresiva con el mejoramiento institucional</t>
  </si>
  <si>
    <t>Ejecutar evaluación independiente</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</si>
  <si>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</si>
  <si>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</si>
  <si>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</si>
  <si>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</si>
  <si>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</si>
  <si>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</si>
  <si>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Elaboró: Dependencias líderes de los procesos.</t>
  </si>
  <si>
    <t>Consolidó: Subdirección de Diseño, Evaluación y Sistematización</t>
  </si>
  <si>
    <r>
      <rPr>
        <b/>
        <sz val="18"/>
        <color rgb="FF000000"/>
        <rFont val="Century Gothic"/>
      </rPr>
      <t xml:space="preserve">PROGRAMA DE TRANSPARENCIA Y ÉTICA PUBLICA (ANTES PAAC)
 </t>
    </r>
    <r>
      <rPr>
        <b/>
        <sz val="18"/>
        <color rgb="FF808080"/>
        <rFont val="Century Gothic"/>
      </rPr>
      <t>Versión 1 Aprobado CIGD Vigencia 2024</t>
    </r>
  </si>
  <si>
    <t>Versión 1 Aprobado CIGD Acta 38 de 28 dic 2023</t>
  </si>
  <si>
    <t>V1 Aprobado CIGD_28 Dic 2023- Vigencia 2024</t>
  </si>
  <si>
    <t xml:space="preserve">Componente  </t>
  </si>
  <si>
    <t xml:space="preserve">Lineamiento de Transparencia activa  </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</si>
</sst>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font>
    <font>
      <sz val="10"/>
      <name val="Arial"/>
      <family val="2"/>
    </font>
    <font>
      <b/>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sz val="10"/>
      <color rgb="FF000000"/>
      <name val="Century Gothic"/>
    </font>
    <font>
      <sz val="10"/>
      <color rgb="FF00B050"/>
      <name val="Arial"/>
      <family val="2"/>
    </font>
    <font>
      <sz val="10"/>
      <color theme="1"/>
      <name val="Arial"/>
    </font>
    <font>
      <b/>
      <sz val="18"/>
      <color rgb="FF000000"/>
      <name val="Century Gothic"/>
    </font>
    <font>
      <b/>
      <sz val="18"/>
      <color rgb="FF808080"/>
      <name val="Century Gothic"/>
    </font>
    <font>
      <b/>
      <sz val="18"/>
      <name val="Century Gothic"/>
    </font>
    <font>
      <b/>
      <sz val="10"/>
      <name val="Century Gothic"/>
      <family val="2"/>
    </font>
    <font>
      <sz val="10"/>
      <color rgb="FF000000"/>
      <name val="Arial"/>
    </font>
    <font>
      <sz val="10"/>
      <color rgb="FFFF0000"/>
      <name val="Arial"/>
    </font>
    <font>
      <b/>
      <sz val="10"/>
      <color rgb="FF000000"/>
      <name val="Century Gothic"/>
    </font>
    <font>
      <sz val="11"/>
      <color rgb="FF9C5700"/>
      <name val="Calibri"/>
      <family val="2"/>
      <scheme val="minor"/>
    </font>
    <font>
      <sz val="10"/>
      <color theme="1"/>
      <name val="Arial"/>
      <family val="2"/>
    </font>
    <font>
      <sz val="8"/>
      <name val="Arial"/>
      <family val="2"/>
    </font>
    <font>
      <b/>
      <sz val="16"/>
      <color rgb="FF808080"/>
      <name val="Arial"/>
      <family val="2"/>
    </font>
    <font>
      <strike/>
      <sz val="10"/>
      <color theme="4"/>
      <name val="Arial"/>
      <family val="2"/>
    </font>
    <font>
      <strike/>
      <sz val="10"/>
      <name val="Arial"/>
      <family val="2"/>
    </font>
    <font>
      <sz val="10"/>
      <color rgb="FFFF0000"/>
      <name val="Arial"/>
      <family val="2"/>
    </font>
    <font>
      <sz val="10"/>
      <color theme="4"/>
      <name val="Arial"/>
      <family val="2"/>
    </font>
    <font>
      <strike/>
      <sz val="10"/>
      <color rgb="FFFF0000"/>
      <name val="Arial"/>
      <family val="2"/>
    </font>
    <font>
      <b/>
      <sz val="10"/>
      <color theme="1"/>
      <name val="Arial"/>
      <family val="2"/>
    </font>
    <font>
      <i/>
      <sz val="10"/>
      <color theme="4"/>
      <name val="Arial"/>
      <family val="2"/>
    </font>
    <font>
      <sz val="10"/>
      <color theme="8" tint="-0.249977111117893"/>
      <name val="Arial"/>
      <family val="2"/>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D9D9D9"/>
        <bgColor rgb="FF000000"/>
      </patternFill>
    </fill>
    <fill>
      <patternFill patternType="solid">
        <fgColor rgb="FFEBF7F6"/>
        <bgColor indexed="64"/>
      </patternFill>
    </fill>
    <fill>
      <patternFill patternType="solid">
        <fgColor rgb="FFD8E9ED"/>
        <bgColor indexed="64"/>
      </patternFill>
    </fill>
    <fill>
      <patternFill patternType="solid">
        <fgColor rgb="FFCEF2F5"/>
        <bgColor indexed="64"/>
      </patternFill>
    </fill>
    <fill>
      <patternFill patternType="solid">
        <fgColor rgb="FFC0F8FA"/>
        <bgColor indexed="64"/>
      </patternFill>
    </fill>
    <fill>
      <patternFill patternType="solid">
        <fgColor rgb="FFAFFAF6"/>
        <bgColor indexed="64"/>
      </patternFill>
    </fill>
    <fill>
      <patternFill patternType="solid">
        <fgColor rgb="FFA4EFFC"/>
        <bgColor indexed="64"/>
      </patternFill>
    </fill>
    <fill>
      <patternFill patternType="solid">
        <fgColor rgb="FF83F8FC"/>
        <bgColor indexed="64"/>
      </patternFill>
    </fill>
    <fill>
      <patternFill patternType="solid">
        <fgColor rgb="FF57F5F7"/>
        <bgColor indexed="64"/>
      </patternFill>
    </fill>
    <fill>
      <patternFill patternType="solid">
        <fgColor rgb="FF25F0F7"/>
        <bgColor indexed="64"/>
      </patternFill>
    </fill>
    <fill>
      <patternFill patternType="solid">
        <fgColor rgb="FF07CFF7"/>
        <bgColor indexed="64"/>
      </patternFill>
    </fill>
    <fill>
      <patternFill patternType="solid">
        <fgColor rgb="FFB9FAF4"/>
        <bgColor indexed="64"/>
      </patternFill>
    </fill>
    <fill>
      <patternFill patternType="solid">
        <fgColor rgb="FF77F7ED"/>
        <bgColor indexed="64"/>
      </patternFill>
    </fill>
    <fill>
      <patternFill patternType="solid">
        <fgColor rgb="FF03FCE8"/>
        <bgColor indexed="64"/>
      </patternFill>
    </fill>
    <fill>
      <patternFill patternType="solid">
        <fgColor rgb="FFB9FAF4"/>
        <bgColor rgb="FF000000"/>
      </patternFill>
    </fill>
    <fill>
      <patternFill patternType="solid">
        <fgColor rgb="FFEBF7F6"/>
        <bgColor rgb="FF000000"/>
      </patternFill>
    </fill>
    <fill>
      <patternFill patternType="solid">
        <fgColor rgb="FFCEF2F5"/>
        <bgColor rgb="FF000000"/>
      </patternFill>
    </fill>
    <fill>
      <patternFill patternType="solid">
        <fgColor rgb="FF92D050"/>
        <bgColor indexed="64"/>
      </patternFill>
    </fill>
    <fill>
      <patternFill patternType="solid">
        <fgColor rgb="FFFFEB9C"/>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thin">
        <color rgb="FF000000"/>
      </left>
      <right/>
      <top style="thin">
        <color rgb="FF000000"/>
      </top>
      <bottom/>
      <diagonal/>
    </border>
  </borders>
  <cellStyleXfs count="5">
    <xf numFmtId="0" fontId="0" fillId="0" borderId="0"/>
    <xf numFmtId="0" fontId="1" fillId="0" borderId="0"/>
    <xf numFmtId="9" fontId="1" fillId="0" borderId="0" applyFont="0" applyFill="0" applyBorder="0" applyAlignment="0" applyProtection="0"/>
    <xf numFmtId="0" fontId="1" fillId="0" borderId="0"/>
    <xf numFmtId="0" fontId="32" fillId="24" borderId="0" applyNumberFormat="0" applyBorder="0" applyAlignment="0" applyProtection="0"/>
  </cellStyleXfs>
  <cellXfs count="349">
    <xf numFmtId="0" fontId="0" fillId="0" borderId="0" xfId="0"/>
    <xf numFmtId="0" fontId="0" fillId="4" borderId="0" xfId="0" applyFill="1"/>
    <xf numFmtId="0" fontId="3" fillId="2" borderId="2" xfId="0" applyFont="1" applyFill="1" applyBorder="1" applyAlignment="1" applyProtection="1">
      <alignment horizontal="left" vertical="center"/>
      <protection locked="0"/>
    </xf>
    <xf numFmtId="0" fontId="4" fillId="0" borderId="0" xfId="0" applyFont="1" applyAlignment="1">
      <alignment horizontal="justify" vertical="center" wrapText="1"/>
    </xf>
    <xf numFmtId="0" fontId="0" fillId="0" borderId="0" xfId="0" applyAlignment="1">
      <alignment vertical="center"/>
    </xf>
    <xf numFmtId="0" fontId="5" fillId="0" borderId="4" xfId="0" applyFont="1" applyBorder="1" applyAlignment="1">
      <alignment vertical="center" wrapText="1"/>
    </xf>
    <xf numFmtId="0" fontId="4"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8" fillId="0" borderId="1" xfId="0" applyFont="1" applyBorder="1" applyAlignment="1">
      <alignment horizontal="left" vertical="center" wrapText="1"/>
    </xf>
    <xf numFmtId="0" fontId="12" fillId="0" borderId="0" xfId="0" applyFont="1" applyAlignment="1">
      <alignment horizontal="justify" vertical="center" wrapText="1"/>
    </xf>
    <xf numFmtId="0" fontId="10" fillId="0" borderId="0" xfId="0" applyFont="1" applyAlignment="1">
      <alignment horizontal="center" vertical="center" wrapText="1"/>
    </xf>
    <xf numFmtId="0" fontId="10" fillId="0" borderId="0" xfId="0" applyFont="1" applyAlignment="1">
      <alignment horizontal="justify" vertical="center" wrapText="1"/>
    </xf>
    <xf numFmtId="0" fontId="10" fillId="0" borderId="0" xfId="0" applyFont="1" applyAlignment="1">
      <alignment horizontal="center" vertical="center" wrapText="1" readingOrder="1"/>
    </xf>
    <xf numFmtId="0" fontId="10" fillId="5" borderId="0" xfId="0" applyFont="1" applyFill="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justify" vertical="center" wrapText="1"/>
    </xf>
    <xf numFmtId="0" fontId="11" fillId="0" borderId="0" xfId="0" applyFont="1" applyAlignment="1">
      <alignment horizontal="center" vertical="center" wrapText="1"/>
    </xf>
    <xf numFmtId="0" fontId="19" fillId="0" borderId="2" xfId="0" applyFont="1" applyBorder="1" applyAlignment="1">
      <alignment horizontal="center" vertical="center"/>
    </xf>
    <xf numFmtId="15" fontId="19" fillId="0" borderId="2" xfId="0" applyNumberFormat="1" applyFont="1" applyBorder="1" applyAlignment="1">
      <alignment horizontal="left" vertical="center"/>
    </xf>
    <xf numFmtId="0" fontId="21" fillId="0" borderId="0" xfId="0" applyFont="1" applyAlignment="1">
      <alignment vertical="center"/>
    </xf>
    <xf numFmtId="0" fontId="23" fillId="0" borderId="0" xfId="0" applyFont="1" applyAlignment="1">
      <alignment vertical="center"/>
    </xf>
    <xf numFmtId="0" fontId="4" fillId="0" borderId="0" xfId="0" applyFont="1" applyAlignment="1">
      <alignment horizontal="center" vertical="center" wrapText="1"/>
    </xf>
    <xf numFmtId="0" fontId="0" fillId="0" borderId="0" xfId="0" applyAlignment="1">
      <alignment horizontal="center" vertical="center"/>
    </xf>
    <xf numFmtId="0" fontId="24" fillId="0" borderId="0" xfId="0" applyFont="1" applyAlignment="1">
      <alignment horizontal="center" vertical="center"/>
    </xf>
    <xf numFmtId="0" fontId="4" fillId="0" borderId="0" xfId="0" applyFont="1" applyAlignment="1">
      <alignment horizontal="left" vertical="center" wrapText="1"/>
    </xf>
    <xf numFmtId="0" fontId="13" fillId="0" borderId="0" xfId="0" applyFont="1" applyAlignment="1">
      <alignment horizontal="left" vertical="center" wrapText="1"/>
    </xf>
    <xf numFmtId="0" fontId="18" fillId="6" borderId="4"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0" fillId="0" borderId="0" xfId="0" applyAlignment="1">
      <alignment horizontal="left" vertical="center"/>
    </xf>
    <xf numFmtId="0" fontId="18" fillId="6" borderId="12" xfId="0" applyFont="1" applyFill="1" applyBorder="1" applyAlignment="1">
      <alignment horizontal="left" vertical="center" wrapText="1"/>
    </xf>
    <xf numFmtId="0" fontId="19" fillId="6" borderId="10" xfId="0" applyFont="1" applyFill="1" applyBorder="1" applyAlignment="1">
      <alignment horizontal="left" vertical="center" wrapText="1"/>
    </xf>
    <xf numFmtId="15" fontId="19" fillId="0" borderId="5" xfId="0" applyNumberFormat="1" applyFont="1" applyBorder="1" applyAlignment="1">
      <alignment horizontal="left" vertical="center"/>
    </xf>
    <xf numFmtId="0" fontId="0" fillId="0" borderId="0" xfId="0" applyAlignment="1">
      <alignment vertical="center" wrapText="1"/>
    </xf>
    <xf numFmtId="0" fontId="10" fillId="7" borderId="15" xfId="0" applyFont="1" applyFill="1" applyBorder="1" applyAlignment="1">
      <alignment horizontal="justify" vertical="center" wrapText="1"/>
    </xf>
    <xf numFmtId="0" fontId="10" fillId="8" borderId="15" xfId="0" applyFont="1" applyFill="1" applyBorder="1" applyAlignment="1">
      <alignment horizontal="justify" vertical="center" wrapText="1"/>
    </xf>
    <xf numFmtId="0" fontId="10" fillId="9" borderId="15" xfId="0" applyFont="1" applyFill="1" applyBorder="1" applyAlignment="1">
      <alignment horizontal="justify" vertical="center" wrapText="1"/>
    </xf>
    <xf numFmtId="0" fontId="10" fillId="10" borderId="15" xfId="0" applyFont="1" applyFill="1" applyBorder="1" applyAlignment="1">
      <alignment horizontal="left" vertical="center" wrapText="1"/>
    </xf>
    <xf numFmtId="0" fontId="10" fillId="11" borderId="15" xfId="0" applyFont="1" applyFill="1" applyBorder="1" applyAlignment="1">
      <alignment horizontal="left" vertical="center" wrapText="1"/>
    </xf>
    <xf numFmtId="0" fontId="10" fillId="12" borderId="15" xfId="0" applyFont="1" applyFill="1" applyBorder="1" applyAlignment="1">
      <alignment horizontal="left" vertical="center" wrapText="1"/>
    </xf>
    <xf numFmtId="0" fontId="10" fillId="13" borderId="15" xfId="0" applyFont="1" applyFill="1" applyBorder="1" applyAlignment="1">
      <alignment horizontal="justify" vertical="center" wrapText="1"/>
    </xf>
    <xf numFmtId="0" fontId="10" fillId="13" borderId="15" xfId="0" applyFont="1" applyFill="1" applyBorder="1" applyAlignment="1">
      <alignment horizontal="center" vertical="center" wrapText="1"/>
    </xf>
    <xf numFmtId="0" fontId="10" fillId="14" borderId="15" xfId="0" applyFont="1" applyFill="1" applyBorder="1" applyAlignment="1">
      <alignment horizontal="justify" vertical="center" wrapText="1"/>
    </xf>
    <xf numFmtId="0" fontId="10" fillId="15" borderId="15" xfId="0" applyFont="1" applyFill="1" applyBorder="1" applyAlignment="1">
      <alignment horizontal="justify"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20" fillId="16" borderId="15" xfId="0" applyFont="1" applyFill="1" applyBorder="1" applyAlignment="1">
      <alignment horizontal="center" vertical="center" wrapText="1"/>
    </xf>
    <xf numFmtId="0" fontId="20" fillId="16" borderId="15" xfId="0" applyFont="1" applyFill="1" applyBorder="1" applyAlignment="1">
      <alignment horizontal="left" vertical="center" wrapText="1"/>
    </xf>
    <xf numFmtId="0" fontId="20" fillId="16" borderId="15" xfId="0" applyFont="1" applyFill="1" applyBorder="1" applyAlignment="1">
      <alignment horizontal="center" vertical="center" textRotation="90" wrapText="1"/>
    </xf>
    <xf numFmtId="0" fontId="10" fillId="17" borderId="15" xfId="0" applyFont="1" applyFill="1" applyBorder="1" applyAlignment="1">
      <alignment horizontal="justify" vertical="center" wrapText="1"/>
    </xf>
    <xf numFmtId="0" fontId="10" fillId="14" borderId="15" xfId="0" applyFont="1" applyFill="1" applyBorder="1" applyAlignment="1">
      <alignment horizontal="center" vertical="center" wrapText="1"/>
    </xf>
    <xf numFmtId="0" fontId="10" fillId="18" borderId="15" xfId="0" applyFont="1" applyFill="1" applyBorder="1" applyAlignment="1">
      <alignment horizontal="justify" vertical="center" wrapText="1"/>
    </xf>
    <xf numFmtId="0" fontId="10" fillId="19" borderId="15" xfId="0" applyFont="1" applyFill="1" applyBorder="1" applyAlignment="1">
      <alignment horizontal="justify" vertical="center" wrapText="1"/>
    </xf>
    <xf numFmtId="0" fontId="10" fillId="7" borderId="15"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10" fillId="7" borderId="15" xfId="0" applyFont="1" applyFill="1" applyBorder="1" applyAlignment="1">
      <alignment horizontal="left" vertical="center" wrapText="1"/>
    </xf>
    <xf numFmtId="0" fontId="10" fillId="7" borderId="19" xfId="0" applyFont="1" applyFill="1" applyBorder="1" applyAlignment="1">
      <alignment horizontal="justify" vertical="center" wrapText="1"/>
    </xf>
    <xf numFmtId="0" fontId="10" fillId="8" borderId="19" xfId="0" applyFont="1" applyFill="1" applyBorder="1" applyAlignment="1">
      <alignment horizontal="justify" vertical="center" wrapText="1"/>
    </xf>
    <xf numFmtId="0" fontId="10" fillId="9" borderId="19" xfId="0" applyFont="1" applyFill="1" applyBorder="1" applyAlignment="1">
      <alignment horizontal="justify" vertical="center" wrapText="1"/>
    </xf>
    <xf numFmtId="0" fontId="10" fillId="10" borderId="19" xfId="0" applyFont="1" applyFill="1" applyBorder="1" applyAlignment="1">
      <alignment horizontal="left" vertical="center" wrapText="1"/>
    </xf>
    <xf numFmtId="0" fontId="10" fillId="12" borderId="19" xfId="0" applyFont="1" applyFill="1" applyBorder="1" applyAlignment="1">
      <alignment horizontal="left" vertical="center" wrapText="1"/>
    </xf>
    <xf numFmtId="0" fontId="10" fillId="13" borderId="19" xfId="0" applyFont="1" applyFill="1" applyBorder="1" applyAlignment="1">
      <alignment horizontal="justify" vertical="center" wrapText="1"/>
    </xf>
    <xf numFmtId="0" fontId="11" fillId="20" borderId="15" xfId="0" applyFont="1" applyFill="1" applyBorder="1" applyAlignment="1">
      <alignment horizontal="left" vertical="center" wrapText="1"/>
    </xf>
    <xf numFmtId="0" fontId="11" fillId="21" borderId="16" xfId="0" applyFont="1" applyFill="1" applyBorder="1" applyAlignment="1">
      <alignment horizontal="left" vertical="center" wrapText="1"/>
    </xf>
    <xf numFmtId="0" fontId="11" fillId="21" borderId="18" xfId="0" applyFont="1" applyFill="1" applyBorder="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vertical="center"/>
    </xf>
    <xf numFmtId="0" fontId="11" fillId="22" borderId="16" xfId="0" applyFont="1" applyFill="1" applyBorder="1" applyAlignment="1">
      <alignment horizontal="left" vertical="center" wrapText="1"/>
    </xf>
    <xf numFmtId="0" fontId="11" fillId="22" borderId="18" xfId="0" applyFont="1" applyFill="1" applyBorder="1" applyAlignment="1">
      <alignment horizontal="left" vertical="center" wrapText="1"/>
    </xf>
    <xf numFmtId="0" fontId="11" fillId="9" borderId="15" xfId="0" applyFont="1" applyFill="1" applyBorder="1" applyAlignment="1">
      <alignment horizontal="left" vertical="center" wrapText="1"/>
    </xf>
    <xf numFmtId="0" fontId="30" fillId="0" borderId="0" xfId="0" applyFont="1" applyAlignment="1">
      <alignment vertical="center"/>
    </xf>
    <xf numFmtId="0" fontId="11" fillId="21" borderId="16" xfId="0" applyFont="1" applyFill="1" applyBorder="1" applyAlignment="1">
      <alignment horizontal="center" vertical="center" wrapText="1"/>
    </xf>
    <xf numFmtId="0" fontId="11" fillId="9" borderId="15" xfId="0" applyFont="1" applyFill="1" applyBorder="1" applyAlignment="1">
      <alignment horizontal="justify" vertical="center" wrapText="1"/>
    </xf>
    <xf numFmtId="0" fontId="10" fillId="7" borderId="15" xfId="0" applyFont="1" applyFill="1" applyBorder="1" applyAlignment="1">
      <alignment vertical="center"/>
    </xf>
    <xf numFmtId="0" fontId="11" fillId="21" borderId="16" xfId="0" applyFont="1" applyFill="1" applyBorder="1" applyAlignment="1">
      <alignment vertical="center" wrapText="1"/>
    </xf>
    <xf numFmtId="0" fontId="10" fillId="9" borderId="15" xfId="0" applyFont="1" applyFill="1" applyBorder="1" applyAlignment="1">
      <alignment vertical="center" wrapText="1"/>
    </xf>
    <xf numFmtId="0" fontId="1" fillId="0" borderId="2" xfId="0" applyFont="1" applyBorder="1" applyAlignment="1">
      <alignment vertical="center" wrapText="1"/>
    </xf>
    <xf numFmtId="0" fontId="10" fillId="8" borderId="15" xfId="0" applyFont="1" applyFill="1" applyBorder="1" applyAlignment="1">
      <alignment horizontal="center" vertical="center" wrapText="1"/>
    </xf>
    <xf numFmtId="0" fontId="11" fillId="22" borderId="16"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3" fillId="2" borderId="2" xfId="0" applyFont="1" applyFill="1" applyBorder="1" applyAlignment="1" applyProtection="1">
      <alignment vertical="center"/>
      <protection locked="0"/>
    </xf>
    <xf numFmtId="0" fontId="0" fillId="4" borderId="0" xfId="0" applyFill="1" applyProtection="1">
      <protection locked="0"/>
    </xf>
    <xf numFmtId="0" fontId="0" fillId="0" borderId="0" xfId="0" applyProtection="1">
      <protection locked="0"/>
    </xf>
    <xf numFmtId="0" fontId="1" fillId="2" borderId="0" xfId="0" applyFont="1" applyFill="1" applyProtection="1">
      <protection locked="0"/>
    </xf>
    <xf numFmtId="0" fontId="2" fillId="2" borderId="0" xfId="0" applyFont="1" applyFill="1" applyAlignment="1" applyProtection="1">
      <alignment horizontal="center" vertical="top"/>
      <protection locked="0"/>
    </xf>
    <xf numFmtId="0" fontId="2" fillId="4" borderId="3" xfId="0" applyFont="1" applyFill="1" applyBorder="1" applyAlignment="1">
      <alignment vertical="center"/>
    </xf>
    <xf numFmtId="0" fontId="1" fillId="4" borderId="0" xfId="0" applyFont="1" applyFill="1" applyProtection="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1" fillId="4"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2" fillId="0" borderId="2"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7" borderId="2"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14" fontId="1" fillId="2" borderId="1" xfId="2" applyNumberFormat="1" applyFont="1" applyFill="1" applyBorder="1" applyAlignment="1" applyProtection="1">
      <alignment vertical="center" wrapText="1"/>
      <protection locked="0"/>
    </xf>
    <xf numFmtId="9" fontId="1" fillId="2" borderId="1" xfId="2"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4" xfId="0" applyFont="1" applyFill="1" applyBorder="1" applyAlignment="1" applyProtection="1">
      <alignment vertical="center" wrapText="1"/>
      <protection locked="0"/>
    </xf>
    <xf numFmtId="0" fontId="1" fillId="2" borderId="15" xfId="0" applyFont="1" applyFill="1" applyBorder="1" applyAlignment="1" applyProtection="1">
      <alignment horizontal="justify" vertical="center" wrapText="1"/>
      <protection locked="0"/>
    </xf>
    <xf numFmtId="0" fontId="1" fillId="2" borderId="15"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protection locked="0"/>
    </xf>
    <xf numFmtId="0" fontId="1" fillId="2" borderId="15"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1" fillId="23" borderId="2" xfId="0" applyFont="1" applyFill="1" applyBorder="1" applyAlignment="1">
      <alignment horizontal="center" vertical="center"/>
    </xf>
    <xf numFmtId="0" fontId="1" fillId="2" borderId="17"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9" fontId="1" fillId="2" borderId="15" xfId="0" applyNumberFormat="1" applyFont="1" applyFill="1" applyBorder="1" applyAlignment="1" applyProtection="1">
      <alignment horizontal="center" vertical="center" wrapText="1"/>
      <protection locked="0"/>
    </xf>
    <xf numFmtId="14" fontId="1" fillId="2" borderId="15"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9" fontId="1" fillId="2" borderId="4"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9" fontId="1" fillId="2" borderId="1" xfId="2"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2" borderId="1" xfId="0" applyFont="1" applyFill="1" applyBorder="1" applyAlignment="1">
      <alignment horizontal="left" vertical="center" wrapText="1"/>
    </xf>
    <xf numFmtId="0" fontId="1" fillId="2" borderId="2" xfId="0" applyFont="1" applyFill="1" applyBorder="1" applyAlignment="1" applyProtection="1">
      <alignment vertical="center" wrapText="1"/>
      <protection locked="0"/>
    </xf>
    <xf numFmtId="0" fontId="1" fillId="0" borderId="1" xfId="0" applyFont="1" applyBorder="1" applyAlignment="1" applyProtection="1">
      <alignment horizontal="left" vertical="center"/>
      <protection locked="0"/>
    </xf>
    <xf numFmtId="9" fontId="1" fillId="2" borderId="2"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lignment vertical="center" wrapText="1"/>
    </xf>
    <xf numFmtId="9" fontId="1" fillId="2" borderId="1" xfId="0" applyNumberFormat="1" applyFont="1" applyFill="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2"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21" xfId="0" applyFont="1" applyBorder="1" applyAlignment="1" applyProtection="1">
      <alignment horizontal="justify" vertical="center" wrapText="1"/>
      <protection locked="0"/>
    </xf>
    <xf numFmtId="0" fontId="1" fillId="2" borderId="1" xfId="0" applyFont="1" applyFill="1" applyBorder="1" applyAlignment="1">
      <alignment horizontal="center" vertical="center" wrapText="1"/>
    </xf>
    <xf numFmtId="0" fontId="1" fillId="0" borderId="22" xfId="0" applyFont="1" applyBorder="1" applyAlignment="1" applyProtection="1">
      <alignment horizontal="justify" vertical="center" wrapText="1"/>
      <protection locked="0"/>
    </xf>
    <xf numFmtId="0" fontId="1" fillId="2" borderId="1" xfId="0" applyFont="1" applyFill="1" applyBorder="1" applyAlignment="1">
      <alignment vertical="center" wrapText="1"/>
    </xf>
    <xf numFmtId="9" fontId="1" fillId="2" borderId="1" xfId="0" applyNumberFormat="1" applyFont="1" applyFill="1" applyBorder="1" applyAlignment="1" applyProtection="1">
      <alignment vertical="center" wrapText="1"/>
      <protection locked="0"/>
    </xf>
    <xf numFmtId="0" fontId="1" fillId="0" borderId="4" xfId="0" applyFont="1" applyBorder="1" applyAlignment="1" applyProtection="1">
      <alignment horizontal="justify" vertical="center" wrapText="1"/>
      <protection locked="0"/>
    </xf>
    <xf numFmtId="0" fontId="1" fillId="0" borderId="2" xfId="0" applyFont="1" applyBorder="1" applyAlignment="1" applyProtection="1">
      <alignment horizontal="left" vertical="center" wrapText="1"/>
      <protection locked="0"/>
    </xf>
    <xf numFmtId="14" fontId="1" fillId="2" borderId="2" xfId="0" applyNumberFormat="1" applyFont="1" applyFill="1" applyBorder="1" applyAlignment="1" applyProtection="1">
      <alignment horizontal="center" vertical="center" wrapText="1"/>
      <protection locked="0"/>
    </xf>
    <xf numFmtId="14" fontId="38" fillId="2" borderId="1" xfId="2"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justify" vertical="center" wrapText="1"/>
      <protection locked="0"/>
    </xf>
    <xf numFmtId="0" fontId="1" fillId="0" borderId="20" xfId="0" applyFont="1" applyBorder="1" applyAlignment="1" applyProtection="1">
      <alignment vertical="center" wrapText="1"/>
      <protection locked="0"/>
    </xf>
    <xf numFmtId="14" fontId="38" fillId="2" borderId="1" xfId="2" applyNumberFormat="1" applyFont="1" applyFill="1" applyBorder="1" applyAlignment="1" applyProtection="1">
      <alignment vertical="center" wrapText="1"/>
      <protection locked="0"/>
    </xf>
    <xf numFmtId="0" fontId="39"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justify" vertical="center" wrapText="1"/>
      <protection locked="0"/>
    </xf>
    <xf numFmtId="14" fontId="1" fillId="0" borderId="1" xfId="2" applyNumberFormat="1" applyFont="1" applyFill="1" applyBorder="1" applyAlignment="1" applyProtection="1">
      <alignment horizontal="center" vertical="center" wrapText="1"/>
      <protection locked="0"/>
    </xf>
    <xf numFmtId="9" fontId="1" fillId="0" borderId="1" xfId="2" applyFont="1" applyFill="1" applyBorder="1" applyAlignment="1" applyProtection="1">
      <alignment horizontal="center" vertical="center" wrapText="1"/>
      <protection locked="0"/>
    </xf>
    <xf numFmtId="0" fontId="39" fillId="2" borderId="1" xfId="0" applyFont="1" applyFill="1" applyBorder="1" applyAlignment="1" applyProtection="1">
      <alignment vertical="center" wrapText="1"/>
      <protection locked="0"/>
    </xf>
    <xf numFmtId="0" fontId="1" fillId="4" borderId="2" xfId="0" applyFont="1" applyFill="1" applyBorder="1" applyAlignment="1" applyProtection="1">
      <alignment horizontal="justify" vertical="center" wrapText="1"/>
      <protection locked="0"/>
    </xf>
    <xf numFmtId="0" fontId="1" fillId="0" borderId="2" xfId="0" applyFont="1" applyBorder="1" applyAlignment="1" applyProtection="1">
      <alignment vertical="center" wrapText="1"/>
      <protection locked="0"/>
    </xf>
    <xf numFmtId="9" fontId="1" fillId="0" borderId="2" xfId="2" applyFont="1" applyFill="1" applyBorder="1" applyAlignment="1" applyProtection="1">
      <alignment horizontal="center" vertical="center" wrapText="1"/>
      <protection locked="0"/>
    </xf>
    <xf numFmtId="14" fontId="1" fillId="0" borderId="1" xfId="2" applyNumberFormat="1"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14" fontId="1" fillId="2" borderId="1" xfId="0" applyNumberFormat="1" applyFont="1" applyFill="1" applyBorder="1" applyAlignment="1" applyProtection="1">
      <alignment horizontal="left" vertical="center" wrapText="1"/>
      <protection locked="0"/>
    </xf>
    <xf numFmtId="0" fontId="1" fillId="4" borderId="2" xfId="0" applyFont="1" applyFill="1" applyBorder="1" applyAlignment="1" applyProtection="1">
      <alignment vertical="center" wrapText="1"/>
      <protection locked="0"/>
    </xf>
    <xf numFmtId="9" fontId="1" fillId="4" borderId="1" xfId="0" applyNumberFormat="1" applyFont="1" applyFill="1" applyBorder="1" applyAlignment="1" applyProtection="1">
      <alignment horizontal="center" vertical="center" wrapText="1"/>
      <protection locked="0"/>
    </xf>
    <xf numFmtId="14" fontId="1" fillId="0" borderId="1" xfId="0" applyNumberFormat="1" applyFont="1" applyBorder="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2" borderId="1" xfId="2" applyNumberFormat="1" applyFont="1" applyFill="1" applyBorder="1" applyAlignment="1" applyProtection="1">
      <alignment horizontal="center" vertical="center" wrapText="1"/>
      <protection locked="0"/>
    </xf>
    <xf numFmtId="0" fontId="33" fillId="0" borderId="1" xfId="0" applyFont="1" applyBorder="1" applyAlignment="1" applyProtection="1">
      <alignment vertical="center" wrapText="1"/>
      <protection locked="0"/>
    </xf>
    <xf numFmtId="0" fontId="33" fillId="2" borderId="2" xfId="0" applyFont="1" applyFill="1" applyBorder="1" applyAlignment="1" applyProtection="1">
      <alignment vertical="center" wrapText="1"/>
      <protection locked="0"/>
    </xf>
    <xf numFmtId="0" fontId="1" fillId="0" borderId="4" xfId="0" applyFont="1" applyBorder="1" applyAlignment="1" applyProtection="1">
      <alignment horizontal="left" vertical="center" wrapText="1"/>
      <protection locked="0"/>
    </xf>
    <xf numFmtId="9" fontId="1" fillId="4" borderId="4"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justify" vertical="center" wrapText="1"/>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lignment horizontal="left" vertical="center" wrapText="1"/>
    </xf>
    <xf numFmtId="0" fontId="1" fillId="0" borderId="2" xfId="0" applyFont="1" applyBorder="1" applyAlignment="1" applyProtection="1">
      <alignment horizontal="left" vertical="center"/>
      <protection locked="0"/>
    </xf>
    <xf numFmtId="14" fontId="1" fillId="2" borderId="2" xfId="2" applyNumberFormat="1" applyFont="1" applyFill="1" applyBorder="1" applyAlignment="1" applyProtection="1">
      <alignment horizontal="center" vertical="center" wrapText="1"/>
      <protection locked="0"/>
    </xf>
    <xf numFmtId="9" fontId="1" fillId="2" borderId="2" xfId="2" applyFont="1" applyFill="1" applyBorder="1" applyAlignment="1" applyProtection="1">
      <alignment horizontal="center" vertical="center" wrapText="1"/>
      <protection locked="0"/>
    </xf>
    <xf numFmtId="14" fontId="1" fillId="2" borderId="2" xfId="2" applyNumberFormat="1" applyFont="1" applyFill="1" applyBorder="1" applyAlignment="1" applyProtection="1">
      <alignment vertical="center" wrapText="1"/>
      <protection locked="0"/>
    </xf>
    <xf numFmtId="9" fontId="1" fillId="2" borderId="2" xfId="2" applyFont="1" applyFill="1" applyBorder="1" applyAlignment="1" applyProtection="1">
      <alignment vertical="center" wrapText="1"/>
      <protection locked="0"/>
    </xf>
    <xf numFmtId="0" fontId="1" fillId="2" borderId="2" xfId="0" applyFont="1" applyFill="1" applyBorder="1" applyProtection="1">
      <protection locked="0"/>
    </xf>
    <xf numFmtId="0" fontId="33" fillId="0" borderId="2" xfId="0" applyFont="1" applyBorder="1" applyAlignment="1">
      <alignment horizontal="left" vertical="center" wrapText="1"/>
    </xf>
    <xf numFmtId="0" fontId="1" fillId="4" borderId="4" xfId="0" applyFont="1" applyFill="1" applyBorder="1" applyAlignment="1" applyProtection="1">
      <alignment vertical="center" wrapText="1"/>
      <protection locked="0"/>
    </xf>
    <xf numFmtId="0" fontId="1" fillId="4" borderId="4" xfId="4" applyFont="1" applyFill="1" applyBorder="1" applyAlignment="1" applyProtection="1">
      <alignment vertical="center" wrapText="1"/>
      <protection locked="0"/>
    </xf>
    <xf numFmtId="14" fontId="1" fillId="4" borderId="2" xfId="0" applyNumberFormat="1" applyFont="1" applyFill="1" applyBorder="1" applyAlignment="1" applyProtection="1">
      <alignment horizontal="center" vertical="center" wrapText="1"/>
      <protection locked="0"/>
    </xf>
    <xf numFmtId="0" fontId="1" fillId="4" borderId="2" xfId="4" applyFont="1" applyFill="1" applyBorder="1" applyAlignment="1" applyProtection="1">
      <alignment vertical="center" wrapText="1"/>
      <protection locked="0"/>
    </xf>
    <xf numFmtId="0" fontId="42" fillId="2" borderId="2" xfId="0" applyFont="1" applyFill="1" applyBorder="1" applyAlignment="1" applyProtection="1">
      <alignment vertical="center" wrapText="1"/>
      <protection locked="0"/>
    </xf>
    <xf numFmtId="0" fontId="1" fillId="4" borderId="2"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protection locked="0"/>
    </xf>
    <xf numFmtId="0" fontId="1" fillId="4" borderId="1" xfId="0" applyFont="1" applyFill="1" applyBorder="1" applyAlignment="1" applyProtection="1">
      <alignment horizontal="justify" vertical="center" wrapText="1"/>
      <protection locked="0"/>
    </xf>
    <xf numFmtId="0" fontId="42" fillId="2" borderId="1" xfId="0" applyFont="1" applyFill="1" applyBorder="1" applyAlignment="1" applyProtection="1">
      <alignment vertical="center" wrapText="1"/>
      <protection locked="0"/>
    </xf>
    <xf numFmtId="0" fontId="1" fillId="5" borderId="0" xfId="0" applyFont="1" applyFill="1"/>
    <xf numFmtId="0" fontId="11" fillId="11" borderId="15" xfId="0" applyFont="1" applyFill="1" applyBorder="1" applyAlignment="1">
      <alignment horizontal="left" vertical="center" wrapText="1"/>
    </xf>
    <xf numFmtId="0" fontId="10" fillId="11" borderId="15"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1" fillId="21" borderId="15" xfId="0" applyFont="1" applyFill="1" applyBorder="1" applyAlignment="1">
      <alignment horizontal="left" vertical="center" wrapText="1"/>
    </xf>
    <xf numFmtId="0" fontId="11" fillId="22" borderId="15" xfId="0" applyFont="1" applyFill="1" applyBorder="1" applyAlignment="1">
      <alignment horizontal="left" vertical="center" wrapText="1"/>
    </xf>
    <xf numFmtId="0" fontId="11" fillId="11" borderId="19" xfId="0" applyFont="1" applyFill="1" applyBorder="1" applyAlignment="1">
      <alignment horizontal="left" vertical="center" wrapText="1"/>
    </xf>
    <xf numFmtId="0" fontId="10" fillId="14" borderId="19" xfId="0" applyFont="1" applyFill="1" applyBorder="1" applyAlignment="1">
      <alignment horizontal="justify" vertical="center" wrapText="1"/>
    </xf>
    <xf numFmtId="0" fontId="10" fillId="15" borderId="19" xfId="0" applyFont="1" applyFill="1" applyBorder="1" applyAlignment="1">
      <alignment horizontal="justify" vertical="center" wrapText="1"/>
    </xf>
    <xf numFmtId="0" fontId="20" fillId="16" borderId="17" xfId="0" applyFont="1" applyFill="1" applyBorder="1" applyAlignment="1">
      <alignment horizontal="center" vertical="center" wrapText="1"/>
    </xf>
    <xf numFmtId="0" fontId="20" fillId="16" borderId="23" xfId="0" applyFont="1" applyFill="1" applyBorder="1" applyAlignment="1">
      <alignment horizontal="center"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6"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7" fillId="0" borderId="3" xfId="0" applyFont="1" applyBorder="1" applyAlignment="1">
      <alignment horizontal="left" vertical="center" wrapText="1"/>
    </xf>
    <xf numFmtId="0" fontId="18" fillId="6" borderId="4"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2" xfId="0" applyFont="1" applyFill="1" applyBorder="1" applyAlignment="1">
      <alignment horizontal="left" vertical="center" wrapText="1"/>
    </xf>
    <xf numFmtId="0" fontId="18" fillId="6" borderId="14" xfId="0" applyFont="1" applyFill="1" applyBorder="1" applyAlignment="1">
      <alignment horizontal="left" vertical="center" wrapText="1"/>
    </xf>
    <xf numFmtId="0" fontId="18" fillId="6" borderId="13" xfId="0" applyFont="1" applyFill="1" applyBorder="1" applyAlignment="1">
      <alignment horizontal="left" vertical="center" wrapText="1"/>
    </xf>
    <xf numFmtId="0" fontId="18" fillId="6" borderId="10"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11" xfId="0" applyFont="1" applyFill="1" applyBorder="1" applyAlignment="1">
      <alignment horizontal="left"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4" fontId="7" fillId="0" borderId="10" xfId="0" applyNumberFormat="1" applyFont="1" applyBorder="1" applyAlignment="1">
      <alignment horizontal="left" vertical="center"/>
    </xf>
    <xf numFmtId="14" fontId="7" fillId="0" borderId="3" xfId="0" applyNumberFormat="1"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1" fillId="28" borderId="5" xfId="0" applyFont="1" applyFill="1" applyBorder="1" applyAlignment="1" applyProtection="1">
      <alignment vertical="center" wrapText="1"/>
      <protection locked="0"/>
    </xf>
    <xf numFmtId="0" fontId="1" fillId="28" borderId="6" xfId="0" applyFont="1" applyFill="1" applyBorder="1" applyAlignment="1" applyProtection="1">
      <alignment vertical="center"/>
      <protection locked="0"/>
    </xf>
    <xf numFmtId="0" fontId="1" fillId="28" borderId="7" xfId="0" applyFont="1" applyFill="1" applyBorder="1" applyAlignment="1" applyProtection="1">
      <alignment vertical="center"/>
      <protection locked="0"/>
    </xf>
    <xf numFmtId="0" fontId="1" fillId="2" borderId="4"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3" borderId="4" xfId="0" applyFont="1" applyFill="1" applyBorder="1" applyAlignment="1">
      <alignment horizontal="center" vertical="center"/>
    </xf>
    <xf numFmtId="0" fontId="1" fillId="23" borderId="20" xfId="0" applyFont="1" applyFill="1" applyBorder="1" applyAlignment="1">
      <alignment horizontal="center" vertical="center"/>
    </xf>
    <xf numFmtId="0" fontId="1" fillId="23" borderId="1" xfId="0" applyFont="1" applyFill="1" applyBorder="1" applyAlignment="1">
      <alignment horizontal="center" vertical="center"/>
    </xf>
    <xf numFmtId="0" fontId="1" fillId="2" borderId="4" xfId="0" applyFont="1" applyFill="1" applyBorder="1" applyAlignment="1" applyProtection="1">
      <alignment vertical="center" wrapText="1"/>
      <protection locked="0"/>
    </xf>
    <xf numFmtId="0" fontId="1" fillId="2" borderId="20"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33" fillId="2" borderId="4" xfId="0" applyFont="1" applyFill="1" applyBorder="1" applyAlignment="1" applyProtection="1">
      <alignment horizontal="justify" vertical="center" wrapText="1"/>
      <protection locked="0"/>
    </xf>
    <xf numFmtId="0" fontId="33" fillId="2" borderId="20" xfId="0" applyFont="1" applyFill="1" applyBorder="1" applyAlignment="1" applyProtection="1">
      <alignment horizontal="justify" vertical="center" wrapText="1"/>
      <protection locked="0"/>
    </xf>
    <xf numFmtId="0" fontId="33" fillId="2" borderId="1"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37" fillId="2" borderId="4" xfId="0" applyFont="1" applyFill="1" applyBorder="1" applyAlignment="1" applyProtection="1">
      <alignment horizontal="center" vertical="center" wrapText="1"/>
      <protection locked="0"/>
    </xf>
    <xf numFmtId="0" fontId="37" fillId="2" borderId="20" xfId="0" applyFont="1" applyFill="1" applyBorder="1" applyAlignment="1" applyProtection="1">
      <alignment horizontal="center" vertical="center" wrapText="1"/>
      <protection locked="0"/>
    </xf>
    <xf numFmtId="0" fontId="37"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27" borderId="4" xfId="0" applyFont="1" applyFill="1" applyBorder="1" applyAlignment="1" applyProtection="1">
      <alignment horizontal="center" vertical="center" wrapText="1"/>
      <protection locked="0"/>
    </xf>
    <xf numFmtId="0" fontId="2" fillId="27"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justify" vertical="center" wrapText="1"/>
      <protection locked="0"/>
    </xf>
    <xf numFmtId="0" fontId="1" fillId="0" borderId="4"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4" xfId="0" applyFont="1" applyFill="1" applyBorder="1" applyAlignment="1" applyProtection="1">
      <alignment horizontal="justify" vertical="center" wrapText="1"/>
      <protection locked="0"/>
    </xf>
    <xf numFmtId="0" fontId="1" fillId="2" borderId="20"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0" fillId="0" borderId="20" xfId="0" applyBorder="1" applyAlignment="1">
      <alignment horizontal="left" vertical="center" wrapText="1"/>
    </xf>
    <xf numFmtId="0" fontId="0" fillId="0" borderId="1" xfId="0" applyBorder="1" applyAlignment="1">
      <alignment horizontal="left" vertical="center" wrapText="1"/>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1" fillId="0" borderId="2" xfId="0" applyFont="1" applyBorder="1" applyAlignment="1" applyProtection="1">
      <alignment horizontal="left" vertical="center"/>
      <protection locked="0"/>
    </xf>
    <xf numFmtId="0" fontId="4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wrapText="1"/>
    </xf>
    <xf numFmtId="0" fontId="1" fillId="0" borderId="4"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4"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40" fillId="2" borderId="2"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36" fillId="2" borderId="4" xfId="0" applyFont="1" applyFill="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4" borderId="4"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2" fillId="2" borderId="0" xfId="0" applyFont="1" applyFill="1" applyAlignment="1" applyProtection="1">
      <alignment horizontal="right" vertical="center"/>
      <protection locked="0"/>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0" fontId="2" fillId="25" borderId="5" xfId="0" applyFont="1" applyFill="1" applyBorder="1" applyAlignment="1" applyProtection="1">
      <alignment horizontal="center" vertical="center"/>
      <protection locked="0"/>
    </xf>
    <xf numFmtId="0" fontId="2" fillId="25" borderId="6" xfId="0" applyFont="1" applyFill="1" applyBorder="1" applyAlignment="1" applyProtection="1">
      <alignment horizontal="center" vertical="center"/>
      <protection locked="0"/>
    </xf>
    <xf numFmtId="0" fontId="2" fillId="25" borderId="7" xfId="0" applyFont="1" applyFill="1" applyBorder="1" applyAlignment="1" applyProtection="1">
      <alignment horizontal="center" vertical="center"/>
      <protection locked="0"/>
    </xf>
    <xf numFmtId="0" fontId="2" fillId="26" borderId="5" xfId="0" applyFont="1" applyFill="1" applyBorder="1" applyAlignment="1" applyProtection="1">
      <alignment horizontal="center" vertical="center"/>
      <protection locked="0"/>
    </xf>
    <xf numFmtId="0" fontId="2" fillId="26" borderId="6" xfId="0" applyFont="1" applyFill="1" applyBorder="1" applyAlignment="1" applyProtection="1">
      <alignment horizontal="center" vertical="center"/>
      <protection locked="0"/>
    </xf>
    <xf numFmtId="0" fontId="2" fillId="26" borderId="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cellXfs>
  <cellStyles count="5">
    <cellStyle name="Neutral" xfId="4" builtinId="28"/>
    <cellStyle name="Normal" xfId="0" builtinId="0"/>
    <cellStyle name="Normal 2" xfId="1"/>
    <cellStyle name="Normal 4 2" xfId="3"/>
    <cellStyle name="Porcentaje 2" xfId="2"/>
  </cellStyles>
  <dxfs count="90">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297754</xdr:colOff>
      <xdr:row>0</xdr:row>
      <xdr:rowOff>118409</xdr:rowOff>
    </xdr:from>
    <xdr:to>
      <xdr:col>1</xdr:col>
      <xdr:colOff>828539</xdr:colOff>
      <xdr:row>3</xdr:row>
      <xdr:rowOff>175559</xdr:rowOff>
    </xdr:to>
    <xdr:pic>
      <xdr:nvPicPr>
        <xdr:cNvPr id="2" name="Picture 1" descr="escudo-alc">
          <a:extLst>
            <a:ext uri="{FF2B5EF4-FFF2-40B4-BE49-F238E27FC236}">
              <a16:creationId xmlns="" xmlns:a16="http://schemas.microsoft.com/office/drawing/2014/main" id="{AF39A1DC-3027-41DE-8BB5-92628E04B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754" y="118409"/>
          <a:ext cx="154996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a/Downloads/20231130_mapa_riesgos_corrupcion_2024_borrador_consul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9"/>
  <sheetViews>
    <sheetView tabSelected="1" zoomScale="70" zoomScaleNormal="70" workbookViewId="0">
      <selection activeCell="D8" sqref="D8"/>
    </sheetView>
  </sheetViews>
  <sheetFormatPr baseColWidth="10" defaultColWidth="11.42578125" defaultRowHeight="12.75" x14ac:dyDescent="0.2"/>
  <cols>
    <col min="1" max="1" width="1.5703125" style="4" customWidth="1"/>
    <col min="2" max="2" width="17.140625" style="4" customWidth="1"/>
    <col min="3" max="3" width="29" style="28" customWidth="1"/>
    <col min="4" max="4" width="30.85546875" style="28" customWidth="1"/>
    <col min="5" max="5" width="14.28515625" style="4" customWidth="1"/>
    <col min="6" max="6" width="68.5703125" style="4" customWidth="1"/>
    <col min="7" max="7" width="58.28515625" style="4" customWidth="1"/>
    <col min="8" max="8" width="49.28515625" style="4" customWidth="1"/>
    <col min="9" max="9" width="27.5703125" style="4" customWidth="1"/>
    <col min="10" max="10" width="22.42578125" style="22" hidden="1" customWidth="1"/>
    <col min="11" max="11" width="46.7109375" style="4" customWidth="1"/>
    <col min="12" max="12" width="24.28515625" style="4" customWidth="1"/>
    <col min="13" max="16384" width="11.42578125" style="4"/>
  </cols>
  <sheetData>
    <row r="1" spans="2:12" ht="13.5" x14ac:dyDescent="0.2">
      <c r="B1" s="3"/>
      <c r="C1" s="24"/>
      <c r="D1" s="24"/>
      <c r="E1" s="3"/>
      <c r="F1" s="3"/>
      <c r="G1" s="3"/>
      <c r="H1" s="3"/>
      <c r="I1" s="3"/>
      <c r="J1" s="3"/>
      <c r="K1" s="3"/>
      <c r="L1" s="3"/>
    </row>
    <row r="2" spans="2:12" ht="15" x14ac:dyDescent="0.2">
      <c r="B2" s="5"/>
      <c r="C2" s="225" t="s">
        <v>783</v>
      </c>
      <c r="D2" s="226"/>
      <c r="E2" s="227"/>
      <c r="F2" s="227"/>
      <c r="G2" s="227"/>
      <c r="H2" s="227"/>
      <c r="I2" s="227"/>
      <c r="J2" s="227"/>
      <c r="K2" s="228"/>
      <c r="L2" s="232"/>
    </row>
    <row r="3" spans="2:12" ht="47.25" customHeight="1" x14ac:dyDescent="0.2">
      <c r="B3" s="6"/>
      <c r="C3" s="229"/>
      <c r="D3" s="230"/>
      <c r="E3" s="230"/>
      <c r="F3" s="230"/>
      <c r="G3" s="230"/>
      <c r="H3" s="230"/>
      <c r="I3" s="230"/>
      <c r="J3" s="230"/>
      <c r="K3" s="231"/>
      <c r="L3" s="233"/>
    </row>
    <row r="4" spans="2:12" ht="30" customHeight="1" x14ac:dyDescent="0.2">
      <c r="B4" s="7" t="s">
        <v>0</v>
      </c>
      <c r="C4" s="234" t="s">
        <v>1</v>
      </c>
      <c r="D4" s="235"/>
      <c r="E4" s="235"/>
      <c r="F4" s="235"/>
      <c r="G4" s="235"/>
      <c r="H4" s="235"/>
      <c r="I4" s="235"/>
      <c r="J4" s="235"/>
      <c r="K4" s="235"/>
      <c r="L4" s="236"/>
    </row>
    <row r="5" spans="2:12" ht="33" customHeight="1" x14ac:dyDescent="0.2">
      <c r="B5" s="8" t="s">
        <v>2</v>
      </c>
      <c r="C5" s="237" t="s">
        <v>3</v>
      </c>
      <c r="D5" s="238"/>
      <c r="E5" s="239"/>
      <c r="F5" s="239"/>
      <c r="G5" s="239"/>
      <c r="H5" s="239"/>
      <c r="I5" s="239"/>
      <c r="J5" s="239"/>
      <c r="K5" s="239"/>
      <c r="L5" s="240"/>
    </row>
    <row r="6" spans="2:12" ht="121.5" customHeight="1" x14ac:dyDescent="0.2">
      <c r="B6" s="241" t="s">
        <v>4</v>
      </c>
      <c r="C6" s="242"/>
      <c r="D6" s="242"/>
      <c r="E6" s="242"/>
      <c r="F6" s="242"/>
      <c r="G6" s="242"/>
      <c r="H6" s="242"/>
      <c r="I6" s="242"/>
      <c r="J6" s="242"/>
      <c r="K6" s="242"/>
      <c r="L6" s="243"/>
    </row>
    <row r="7" spans="2:12" s="19" customFormat="1" ht="75" customHeight="1" x14ac:dyDescent="0.2">
      <c r="B7" s="46" t="s">
        <v>5</v>
      </c>
      <c r="C7" s="46" t="s">
        <v>786</v>
      </c>
      <c r="D7" s="47" t="s">
        <v>6</v>
      </c>
      <c r="E7" s="46" t="s">
        <v>7</v>
      </c>
      <c r="F7" s="46" t="s">
        <v>8</v>
      </c>
      <c r="G7" s="46" t="s">
        <v>9</v>
      </c>
      <c r="H7" s="46" t="s">
        <v>10</v>
      </c>
      <c r="I7" s="47" t="s">
        <v>11</v>
      </c>
      <c r="J7" s="48" t="s">
        <v>12</v>
      </c>
      <c r="K7" s="204" t="s">
        <v>13</v>
      </c>
      <c r="L7" s="205" t="s">
        <v>14</v>
      </c>
    </row>
    <row r="8" spans="2:12" s="32" customFormat="1" ht="98.25" customHeight="1" x14ac:dyDescent="0.2">
      <c r="B8" s="49" t="s">
        <v>15</v>
      </c>
      <c r="C8" s="33" t="s">
        <v>16</v>
      </c>
      <c r="D8" s="33" t="s">
        <v>787</v>
      </c>
      <c r="E8" s="53" t="s">
        <v>18</v>
      </c>
      <c r="F8" s="33" t="s">
        <v>19</v>
      </c>
      <c r="G8" s="33" t="s">
        <v>20</v>
      </c>
      <c r="H8" s="33" t="s">
        <v>21</v>
      </c>
      <c r="I8" s="33" t="s">
        <v>22</v>
      </c>
      <c r="J8" s="57"/>
      <c r="K8" s="33" t="s">
        <v>23</v>
      </c>
      <c r="L8" s="33" t="s">
        <v>24</v>
      </c>
    </row>
    <row r="9" spans="2:12" s="32" customFormat="1" ht="75.75" customHeight="1" x14ac:dyDescent="0.2">
      <c r="B9" s="49" t="s">
        <v>15</v>
      </c>
      <c r="C9" s="33" t="s">
        <v>16</v>
      </c>
      <c r="D9" s="33" t="s">
        <v>17</v>
      </c>
      <c r="E9" s="53" t="s">
        <v>25</v>
      </c>
      <c r="F9" s="33" t="s">
        <v>26</v>
      </c>
      <c r="G9" s="33" t="s">
        <v>27</v>
      </c>
      <c r="H9" s="33" t="s">
        <v>28</v>
      </c>
      <c r="I9" s="33" t="s">
        <v>29</v>
      </c>
      <c r="J9" s="57" t="s">
        <v>12</v>
      </c>
      <c r="K9" s="33" t="s">
        <v>30</v>
      </c>
      <c r="L9" s="33" t="s">
        <v>24</v>
      </c>
    </row>
    <row r="10" spans="2:12" s="32" customFormat="1" ht="81" customHeight="1" x14ac:dyDescent="0.2">
      <c r="B10" s="49" t="s">
        <v>15</v>
      </c>
      <c r="C10" s="33" t="s">
        <v>16</v>
      </c>
      <c r="D10" s="33" t="s">
        <v>17</v>
      </c>
      <c r="E10" s="53" t="s">
        <v>31</v>
      </c>
      <c r="F10" s="33" t="s">
        <v>32</v>
      </c>
      <c r="G10" s="33" t="s">
        <v>33</v>
      </c>
      <c r="H10" s="33" t="s">
        <v>34</v>
      </c>
      <c r="I10" s="33" t="s">
        <v>35</v>
      </c>
      <c r="J10" s="57"/>
      <c r="K10" s="33" t="s">
        <v>36</v>
      </c>
      <c r="L10" s="33" t="s">
        <v>37</v>
      </c>
    </row>
    <row r="11" spans="2:12" s="32" customFormat="1" ht="63" customHeight="1" x14ac:dyDescent="0.2">
      <c r="B11" s="49" t="s">
        <v>15</v>
      </c>
      <c r="C11" s="33" t="s">
        <v>16</v>
      </c>
      <c r="D11" s="33" t="s">
        <v>17</v>
      </c>
      <c r="E11" s="53" t="s">
        <v>38</v>
      </c>
      <c r="F11" s="33" t="s">
        <v>39</v>
      </c>
      <c r="G11" s="33" t="s">
        <v>40</v>
      </c>
      <c r="H11" s="33" t="s">
        <v>41</v>
      </c>
      <c r="I11" s="33" t="s">
        <v>42</v>
      </c>
      <c r="J11" s="57" t="s">
        <v>43</v>
      </c>
      <c r="K11" s="33" t="s">
        <v>44</v>
      </c>
      <c r="L11" s="33" t="s">
        <v>24</v>
      </c>
    </row>
    <row r="12" spans="2:12" s="32" customFormat="1" ht="52.5" customHeight="1" x14ac:dyDescent="0.2">
      <c r="B12" s="49" t="s">
        <v>15</v>
      </c>
      <c r="C12" s="33" t="s">
        <v>16</v>
      </c>
      <c r="D12" s="33" t="s">
        <v>45</v>
      </c>
      <c r="E12" s="53" t="s">
        <v>46</v>
      </c>
      <c r="F12" s="74" t="s">
        <v>47</v>
      </c>
      <c r="G12" s="33" t="s">
        <v>48</v>
      </c>
      <c r="H12" s="33" t="s">
        <v>49</v>
      </c>
      <c r="I12" s="33" t="s">
        <v>50</v>
      </c>
      <c r="J12" s="57"/>
      <c r="K12" s="33" t="s">
        <v>51</v>
      </c>
      <c r="L12" s="33" t="s">
        <v>37</v>
      </c>
    </row>
    <row r="13" spans="2:12" s="32" customFormat="1" ht="78.75" customHeight="1" x14ac:dyDescent="0.2">
      <c r="B13" s="49" t="s">
        <v>15</v>
      </c>
      <c r="C13" s="33" t="s">
        <v>16</v>
      </c>
      <c r="D13" s="33" t="s">
        <v>45</v>
      </c>
      <c r="E13" s="53" t="s">
        <v>52</v>
      </c>
      <c r="F13" s="74" t="s">
        <v>53</v>
      </c>
      <c r="G13" s="33" t="s">
        <v>54</v>
      </c>
      <c r="H13" s="33" t="s">
        <v>41</v>
      </c>
      <c r="I13" s="33" t="s">
        <v>42</v>
      </c>
      <c r="J13" s="57" t="s">
        <v>43</v>
      </c>
      <c r="K13" s="33" t="s">
        <v>44</v>
      </c>
      <c r="L13" s="33" t="s">
        <v>24</v>
      </c>
    </row>
    <row r="14" spans="2:12" s="32" customFormat="1" ht="64.5" customHeight="1" x14ac:dyDescent="0.2">
      <c r="B14" s="49" t="s">
        <v>15</v>
      </c>
      <c r="C14" s="33" t="s">
        <v>16</v>
      </c>
      <c r="D14" s="33" t="s">
        <v>55</v>
      </c>
      <c r="E14" s="53" t="s">
        <v>56</v>
      </c>
      <c r="F14" s="53" t="s">
        <v>57</v>
      </c>
      <c r="G14" s="33" t="s">
        <v>58</v>
      </c>
      <c r="H14" s="33" t="s">
        <v>59</v>
      </c>
      <c r="I14" s="33" t="s">
        <v>60</v>
      </c>
      <c r="J14" s="57" t="s">
        <v>12</v>
      </c>
      <c r="K14" s="33" t="s">
        <v>61</v>
      </c>
      <c r="L14" s="33" t="s">
        <v>24</v>
      </c>
    </row>
    <row r="15" spans="2:12" s="32" customFormat="1" ht="51.75" customHeight="1" x14ac:dyDescent="0.2">
      <c r="B15" s="49" t="s">
        <v>15</v>
      </c>
      <c r="C15" s="33" t="s">
        <v>16</v>
      </c>
      <c r="D15" s="33" t="s">
        <v>55</v>
      </c>
      <c r="E15" s="53" t="s">
        <v>62</v>
      </c>
      <c r="F15" s="53" t="s">
        <v>63</v>
      </c>
      <c r="G15" s="33" t="s">
        <v>64</v>
      </c>
      <c r="H15" s="33" t="s">
        <v>59</v>
      </c>
      <c r="I15" s="33" t="s">
        <v>65</v>
      </c>
      <c r="J15" s="57" t="s">
        <v>12</v>
      </c>
      <c r="K15" s="33" t="s">
        <v>66</v>
      </c>
      <c r="L15" s="33" t="s">
        <v>24</v>
      </c>
    </row>
    <row r="16" spans="2:12" s="32" customFormat="1" ht="43.5" customHeight="1" x14ac:dyDescent="0.2">
      <c r="B16" s="49" t="s">
        <v>15</v>
      </c>
      <c r="C16" s="33" t="s">
        <v>16</v>
      </c>
      <c r="D16" s="33" t="s">
        <v>67</v>
      </c>
      <c r="E16" s="53" t="s">
        <v>68</v>
      </c>
      <c r="F16" s="53" t="s">
        <v>69</v>
      </c>
      <c r="G16" s="33" t="s">
        <v>70</v>
      </c>
      <c r="H16" s="33" t="s">
        <v>71</v>
      </c>
      <c r="I16" s="33" t="s">
        <v>72</v>
      </c>
      <c r="J16" s="57"/>
      <c r="K16" s="33" t="s">
        <v>73</v>
      </c>
      <c r="L16" s="33" t="s">
        <v>74</v>
      </c>
    </row>
    <row r="17" spans="2:12" s="32" customFormat="1" ht="45.75" customHeight="1" x14ac:dyDescent="0.2">
      <c r="B17" s="49" t="s">
        <v>15</v>
      </c>
      <c r="C17" s="33" t="s">
        <v>16</v>
      </c>
      <c r="D17" s="33" t="s">
        <v>67</v>
      </c>
      <c r="E17" s="53" t="s">
        <v>75</v>
      </c>
      <c r="F17" s="53" t="s">
        <v>76</v>
      </c>
      <c r="G17" s="33" t="s">
        <v>77</v>
      </c>
      <c r="H17" s="33" t="s">
        <v>78</v>
      </c>
      <c r="I17" s="33" t="s">
        <v>60</v>
      </c>
      <c r="J17" s="57" t="s">
        <v>12</v>
      </c>
      <c r="K17" s="33" t="s">
        <v>79</v>
      </c>
      <c r="L17" s="33" t="s">
        <v>24</v>
      </c>
    </row>
    <row r="18" spans="2:12" s="32" customFormat="1" ht="45.75" customHeight="1" x14ac:dyDescent="0.2">
      <c r="B18" s="49" t="s">
        <v>15</v>
      </c>
      <c r="C18" s="33" t="s">
        <v>16</v>
      </c>
      <c r="D18" s="33" t="s">
        <v>67</v>
      </c>
      <c r="E18" s="53" t="s">
        <v>80</v>
      </c>
      <c r="F18" s="53" t="s">
        <v>81</v>
      </c>
      <c r="G18" s="33" t="s">
        <v>82</v>
      </c>
      <c r="H18" s="33" t="s">
        <v>78</v>
      </c>
      <c r="I18" s="33" t="s">
        <v>83</v>
      </c>
      <c r="J18" s="57" t="s">
        <v>12</v>
      </c>
      <c r="K18" s="33" t="s">
        <v>84</v>
      </c>
      <c r="L18" s="33" t="s">
        <v>85</v>
      </c>
    </row>
    <row r="19" spans="2:12" s="32" customFormat="1" ht="86.25" customHeight="1" x14ac:dyDescent="0.2">
      <c r="B19" s="49" t="s">
        <v>15</v>
      </c>
      <c r="C19" s="33" t="s">
        <v>16</v>
      </c>
      <c r="D19" s="33" t="s">
        <v>67</v>
      </c>
      <c r="E19" s="53" t="s">
        <v>86</v>
      </c>
      <c r="F19" s="53" t="s">
        <v>87</v>
      </c>
      <c r="G19" s="33" t="s">
        <v>88</v>
      </c>
      <c r="H19" s="33" t="s">
        <v>89</v>
      </c>
      <c r="I19" s="33" t="s">
        <v>90</v>
      </c>
      <c r="J19" s="57" t="s">
        <v>12</v>
      </c>
      <c r="K19" s="33" t="s">
        <v>91</v>
      </c>
      <c r="L19" s="33" t="s">
        <v>24</v>
      </c>
    </row>
    <row r="20" spans="2:12" s="66" customFormat="1" ht="72" customHeight="1" x14ac:dyDescent="0.2">
      <c r="B20" s="63" t="s">
        <v>15</v>
      </c>
      <c r="C20" s="64" t="s">
        <v>16</v>
      </c>
      <c r="D20" s="64" t="s">
        <v>92</v>
      </c>
      <c r="E20" s="72" t="s">
        <v>93</v>
      </c>
      <c r="F20" s="75" t="s">
        <v>94</v>
      </c>
      <c r="G20" s="64" t="s">
        <v>95</v>
      </c>
      <c r="H20" s="64" t="s">
        <v>96</v>
      </c>
      <c r="I20" s="64" t="s">
        <v>97</v>
      </c>
      <c r="J20" s="65" t="s">
        <v>98</v>
      </c>
      <c r="K20" s="199" t="s">
        <v>99</v>
      </c>
      <c r="L20" s="199" t="s">
        <v>24</v>
      </c>
    </row>
    <row r="21" spans="2:12" s="32" customFormat="1" ht="72" customHeight="1" x14ac:dyDescent="0.2">
      <c r="B21" s="49" t="s">
        <v>15</v>
      </c>
      <c r="C21" s="33" t="s">
        <v>16</v>
      </c>
      <c r="D21" s="33" t="s">
        <v>92</v>
      </c>
      <c r="E21" s="53" t="s">
        <v>100</v>
      </c>
      <c r="F21" s="33" t="s">
        <v>101</v>
      </c>
      <c r="G21" s="56" t="s">
        <v>102</v>
      </c>
      <c r="H21" s="33" t="s">
        <v>103</v>
      </c>
      <c r="I21" s="33" t="s">
        <v>104</v>
      </c>
      <c r="J21" s="57" t="s">
        <v>43</v>
      </c>
      <c r="K21" s="33" t="s">
        <v>105</v>
      </c>
      <c r="L21" s="33" t="s">
        <v>24</v>
      </c>
    </row>
    <row r="22" spans="2:12" ht="57" customHeight="1" x14ac:dyDescent="0.2">
      <c r="B22" s="49" t="s">
        <v>15</v>
      </c>
      <c r="C22" s="34" t="s">
        <v>106</v>
      </c>
      <c r="D22" s="34" t="s">
        <v>107</v>
      </c>
      <c r="E22" s="78" t="s">
        <v>108</v>
      </c>
      <c r="F22" s="34" t="s">
        <v>109</v>
      </c>
      <c r="G22" s="34" t="s">
        <v>110</v>
      </c>
      <c r="H22" s="34" t="s">
        <v>111</v>
      </c>
      <c r="I22" s="34" t="s">
        <v>112</v>
      </c>
      <c r="J22" s="58"/>
      <c r="K22" s="34" t="s">
        <v>113</v>
      </c>
      <c r="L22" s="34" t="s">
        <v>24</v>
      </c>
    </row>
    <row r="23" spans="2:12" ht="67.5" customHeight="1" x14ac:dyDescent="0.2">
      <c r="B23" s="49" t="s">
        <v>15</v>
      </c>
      <c r="C23" s="34" t="s">
        <v>106</v>
      </c>
      <c r="D23" s="34" t="s">
        <v>107</v>
      </c>
      <c r="E23" s="78" t="s">
        <v>114</v>
      </c>
      <c r="F23" s="34" t="s">
        <v>115</v>
      </c>
      <c r="G23" s="34" t="s">
        <v>116</v>
      </c>
      <c r="H23" s="34" t="s">
        <v>117</v>
      </c>
      <c r="I23" s="34" t="s">
        <v>118</v>
      </c>
      <c r="J23" s="58"/>
      <c r="K23" s="34" t="s">
        <v>119</v>
      </c>
      <c r="L23" s="34" t="s">
        <v>24</v>
      </c>
    </row>
    <row r="24" spans="2:12" ht="90" customHeight="1" x14ac:dyDescent="0.2">
      <c r="B24" s="49" t="s">
        <v>15</v>
      </c>
      <c r="C24" s="34" t="s">
        <v>120</v>
      </c>
      <c r="D24" s="34" t="s">
        <v>107</v>
      </c>
      <c r="E24" s="78" t="s">
        <v>121</v>
      </c>
      <c r="F24" s="34" t="s">
        <v>122</v>
      </c>
      <c r="G24" s="34" t="s">
        <v>123</v>
      </c>
      <c r="H24" s="34" t="s">
        <v>124</v>
      </c>
      <c r="I24" s="34" t="s">
        <v>125</v>
      </c>
      <c r="J24" s="58" t="s">
        <v>12</v>
      </c>
      <c r="K24" s="34" t="s">
        <v>126</v>
      </c>
      <c r="L24" s="34" t="s">
        <v>127</v>
      </c>
    </row>
    <row r="25" spans="2:12" ht="62.25" customHeight="1" x14ac:dyDescent="0.2">
      <c r="B25" s="49" t="s">
        <v>15</v>
      </c>
      <c r="C25" s="34" t="s">
        <v>128</v>
      </c>
      <c r="D25" s="34" t="s">
        <v>129</v>
      </c>
      <c r="E25" s="78" t="s">
        <v>130</v>
      </c>
      <c r="F25" s="34" t="s">
        <v>131</v>
      </c>
      <c r="G25" s="34" t="s">
        <v>132</v>
      </c>
      <c r="H25" s="34" t="s">
        <v>133</v>
      </c>
      <c r="I25" s="34" t="s">
        <v>134</v>
      </c>
      <c r="J25" s="58"/>
      <c r="K25" s="34" t="s">
        <v>132</v>
      </c>
      <c r="L25" s="34" t="s">
        <v>24</v>
      </c>
    </row>
    <row r="26" spans="2:12" ht="51" customHeight="1" x14ac:dyDescent="0.2">
      <c r="B26" s="49" t="s">
        <v>15</v>
      </c>
      <c r="C26" s="34" t="s">
        <v>120</v>
      </c>
      <c r="D26" s="34" t="s">
        <v>135</v>
      </c>
      <c r="E26" s="78" t="s">
        <v>136</v>
      </c>
      <c r="F26" s="34" t="s">
        <v>137</v>
      </c>
      <c r="G26" s="34" t="s">
        <v>138</v>
      </c>
      <c r="H26" s="34" t="s">
        <v>111</v>
      </c>
      <c r="I26" s="34" t="s">
        <v>139</v>
      </c>
      <c r="J26" s="58"/>
      <c r="K26" s="34" t="s">
        <v>138</v>
      </c>
      <c r="L26" s="34" t="s">
        <v>37</v>
      </c>
    </row>
    <row r="27" spans="2:12" ht="41.25" customHeight="1" x14ac:dyDescent="0.2">
      <c r="B27" s="49" t="s">
        <v>15</v>
      </c>
      <c r="C27" s="34" t="s">
        <v>106</v>
      </c>
      <c r="D27" s="34" t="s">
        <v>140</v>
      </c>
      <c r="E27" s="78" t="s">
        <v>141</v>
      </c>
      <c r="F27" s="34" t="s">
        <v>142</v>
      </c>
      <c r="G27" s="34" t="s">
        <v>143</v>
      </c>
      <c r="H27" s="34" t="s">
        <v>117</v>
      </c>
      <c r="I27" s="34" t="s">
        <v>144</v>
      </c>
      <c r="J27" s="58"/>
      <c r="K27" s="34" t="s">
        <v>145</v>
      </c>
      <c r="L27" s="34" t="s">
        <v>24</v>
      </c>
    </row>
    <row r="28" spans="2:12" ht="77.25" customHeight="1" x14ac:dyDescent="0.2">
      <c r="B28" s="49" t="s">
        <v>15</v>
      </c>
      <c r="C28" s="34" t="s">
        <v>146</v>
      </c>
      <c r="D28" s="34" t="s">
        <v>147</v>
      </c>
      <c r="E28" s="78" t="s">
        <v>148</v>
      </c>
      <c r="F28" s="34" t="s">
        <v>149</v>
      </c>
      <c r="G28" s="34" t="s">
        <v>150</v>
      </c>
      <c r="H28" s="34" t="s">
        <v>111</v>
      </c>
      <c r="I28" s="34" t="s">
        <v>151</v>
      </c>
      <c r="J28" s="58"/>
      <c r="K28" s="34" t="s">
        <v>150</v>
      </c>
      <c r="L28" s="34" t="s">
        <v>24</v>
      </c>
    </row>
    <row r="29" spans="2:12" ht="66.75" customHeight="1" x14ac:dyDescent="0.2">
      <c r="B29" s="49" t="s">
        <v>15</v>
      </c>
      <c r="C29" s="34" t="s">
        <v>128</v>
      </c>
      <c r="D29" s="34" t="s">
        <v>152</v>
      </c>
      <c r="E29" s="78" t="s">
        <v>153</v>
      </c>
      <c r="F29" s="34" t="s">
        <v>154</v>
      </c>
      <c r="G29" s="34" t="s">
        <v>155</v>
      </c>
      <c r="H29" s="34" t="s">
        <v>111</v>
      </c>
      <c r="I29" s="34" t="s">
        <v>151</v>
      </c>
      <c r="J29" s="58"/>
      <c r="K29" s="34" t="s">
        <v>155</v>
      </c>
      <c r="L29" s="34" t="s">
        <v>24</v>
      </c>
    </row>
    <row r="30" spans="2:12" ht="66" customHeight="1" x14ac:dyDescent="0.2">
      <c r="B30" s="49" t="s">
        <v>15</v>
      </c>
      <c r="C30" s="34" t="s">
        <v>128</v>
      </c>
      <c r="D30" s="34" t="s">
        <v>152</v>
      </c>
      <c r="E30" s="78" t="s">
        <v>156</v>
      </c>
      <c r="F30" s="34" t="s">
        <v>157</v>
      </c>
      <c r="G30" s="34" t="s">
        <v>158</v>
      </c>
      <c r="H30" s="34" t="s">
        <v>111</v>
      </c>
      <c r="I30" s="34" t="s">
        <v>134</v>
      </c>
      <c r="J30" s="58"/>
      <c r="K30" s="34" t="s">
        <v>159</v>
      </c>
      <c r="L30" s="34" t="s">
        <v>24</v>
      </c>
    </row>
    <row r="31" spans="2:12" s="67" customFormat="1" ht="93" customHeight="1" x14ac:dyDescent="0.2">
      <c r="B31" s="63" t="s">
        <v>15</v>
      </c>
      <c r="C31" s="68" t="s">
        <v>160</v>
      </c>
      <c r="D31" s="68" t="s">
        <v>161</v>
      </c>
      <c r="E31" s="79" t="s">
        <v>162</v>
      </c>
      <c r="F31" s="68" t="s">
        <v>163</v>
      </c>
      <c r="G31" s="68" t="s">
        <v>164</v>
      </c>
      <c r="H31" s="68" t="s">
        <v>165</v>
      </c>
      <c r="I31" s="68" t="s">
        <v>166</v>
      </c>
      <c r="J31" s="69" t="s">
        <v>164</v>
      </c>
      <c r="K31" s="200" t="s">
        <v>167</v>
      </c>
      <c r="L31" s="200" t="s">
        <v>24</v>
      </c>
    </row>
    <row r="32" spans="2:12" ht="61.5" customHeight="1" x14ac:dyDescent="0.2">
      <c r="B32" s="49" t="s">
        <v>15</v>
      </c>
      <c r="C32" s="35" t="s">
        <v>160</v>
      </c>
      <c r="D32" s="35" t="s">
        <v>161</v>
      </c>
      <c r="E32" s="54" t="s">
        <v>168</v>
      </c>
      <c r="F32" s="76" t="s">
        <v>169</v>
      </c>
      <c r="G32" s="35" t="s">
        <v>170</v>
      </c>
      <c r="H32" s="35" t="s">
        <v>171</v>
      </c>
      <c r="I32" s="68" t="s">
        <v>172</v>
      </c>
      <c r="J32" s="69"/>
      <c r="K32" s="200" t="s">
        <v>173</v>
      </c>
      <c r="L32" s="200" t="s">
        <v>24</v>
      </c>
    </row>
    <row r="33" spans="2:13" s="67" customFormat="1" ht="61.5" customHeight="1" x14ac:dyDescent="0.2">
      <c r="B33" s="63" t="s">
        <v>15</v>
      </c>
      <c r="C33" s="68" t="s">
        <v>160</v>
      </c>
      <c r="D33" s="68" t="s">
        <v>161</v>
      </c>
      <c r="E33" s="79" t="s">
        <v>174</v>
      </c>
      <c r="F33" s="35" t="s">
        <v>175</v>
      </c>
      <c r="G33" s="68" t="s">
        <v>176</v>
      </c>
      <c r="H33" s="68" t="s">
        <v>177</v>
      </c>
      <c r="I33" s="68" t="s">
        <v>178</v>
      </c>
      <c r="J33" s="69" t="s">
        <v>176</v>
      </c>
      <c r="K33" s="200" t="s">
        <v>179</v>
      </c>
      <c r="L33" s="200" t="s">
        <v>37</v>
      </c>
    </row>
    <row r="34" spans="2:13" ht="62.25" customHeight="1" x14ac:dyDescent="0.2">
      <c r="B34" s="49" t="s">
        <v>15</v>
      </c>
      <c r="C34" s="35" t="s">
        <v>160</v>
      </c>
      <c r="D34" s="68" t="s">
        <v>180</v>
      </c>
      <c r="E34" s="79" t="s">
        <v>181</v>
      </c>
      <c r="F34" s="68" t="s">
        <v>182</v>
      </c>
      <c r="G34" s="68" t="s">
        <v>183</v>
      </c>
      <c r="H34" s="68" t="s">
        <v>184</v>
      </c>
      <c r="I34" s="68" t="s">
        <v>139</v>
      </c>
      <c r="J34" s="69"/>
      <c r="K34" s="200" t="s">
        <v>185</v>
      </c>
      <c r="L34" s="35" t="s">
        <v>186</v>
      </c>
    </row>
    <row r="35" spans="2:13" ht="66" customHeight="1" x14ac:dyDescent="0.2">
      <c r="B35" s="49" t="s">
        <v>15</v>
      </c>
      <c r="C35" s="35" t="s">
        <v>160</v>
      </c>
      <c r="D35" s="68" t="s">
        <v>180</v>
      </c>
      <c r="E35" s="79" t="s">
        <v>187</v>
      </c>
      <c r="F35" s="68" t="s">
        <v>188</v>
      </c>
      <c r="G35" s="68" t="s">
        <v>189</v>
      </c>
      <c r="H35" s="68" t="s">
        <v>190</v>
      </c>
      <c r="I35" s="68" t="s">
        <v>191</v>
      </c>
      <c r="J35" s="69"/>
      <c r="K35" s="200" t="s">
        <v>192</v>
      </c>
      <c r="L35" s="35" t="s">
        <v>186</v>
      </c>
    </row>
    <row r="36" spans="2:13" ht="59.25" customHeight="1" x14ac:dyDescent="0.2">
      <c r="B36" s="49" t="s">
        <v>15</v>
      </c>
      <c r="C36" s="35" t="s">
        <v>160</v>
      </c>
      <c r="D36" s="68" t="s">
        <v>180</v>
      </c>
      <c r="E36" s="79" t="s">
        <v>193</v>
      </c>
      <c r="F36" s="68" t="s">
        <v>194</v>
      </c>
      <c r="G36" s="68" t="s">
        <v>195</v>
      </c>
      <c r="H36" s="68" t="s">
        <v>184</v>
      </c>
      <c r="I36" s="68" t="s">
        <v>196</v>
      </c>
      <c r="J36" s="69"/>
      <c r="K36" s="200" t="s">
        <v>197</v>
      </c>
      <c r="L36" s="35" t="s">
        <v>37</v>
      </c>
    </row>
    <row r="37" spans="2:13" s="67" customFormat="1" ht="106.5" customHeight="1" x14ac:dyDescent="0.2">
      <c r="B37" s="63" t="s">
        <v>15</v>
      </c>
      <c r="C37" s="68" t="s">
        <v>160</v>
      </c>
      <c r="D37" s="68" t="s">
        <v>198</v>
      </c>
      <c r="E37" s="79" t="s">
        <v>199</v>
      </c>
      <c r="F37" s="68" t="s">
        <v>200</v>
      </c>
      <c r="G37" s="68" t="s">
        <v>201</v>
      </c>
      <c r="H37" s="68" t="s">
        <v>202</v>
      </c>
      <c r="I37" s="68" t="s">
        <v>203</v>
      </c>
      <c r="J37" s="69" t="s">
        <v>201</v>
      </c>
      <c r="K37" s="200" t="s">
        <v>204</v>
      </c>
      <c r="L37" s="200" t="s">
        <v>205</v>
      </c>
    </row>
    <row r="38" spans="2:13" s="67" customFormat="1" ht="96.75" customHeight="1" x14ac:dyDescent="0.2">
      <c r="B38" s="63" t="s">
        <v>15</v>
      </c>
      <c r="C38" s="68" t="s">
        <v>160</v>
      </c>
      <c r="D38" s="68" t="s">
        <v>198</v>
      </c>
      <c r="E38" s="79" t="s">
        <v>206</v>
      </c>
      <c r="F38" s="68" t="s">
        <v>207</v>
      </c>
      <c r="G38" s="68" t="s">
        <v>208</v>
      </c>
      <c r="H38" s="68" t="s">
        <v>209</v>
      </c>
      <c r="I38" s="68" t="s">
        <v>210</v>
      </c>
      <c r="J38" s="69" t="s">
        <v>211</v>
      </c>
      <c r="K38" s="200" t="s">
        <v>212</v>
      </c>
      <c r="L38" s="200" t="s">
        <v>205</v>
      </c>
    </row>
    <row r="39" spans="2:13" s="67" customFormat="1" ht="105" customHeight="1" x14ac:dyDescent="0.2">
      <c r="B39" s="63" t="s">
        <v>15</v>
      </c>
      <c r="C39" s="68" t="s">
        <v>160</v>
      </c>
      <c r="D39" s="68" t="s">
        <v>198</v>
      </c>
      <c r="E39" s="79" t="s">
        <v>213</v>
      </c>
      <c r="F39" s="68" t="s">
        <v>214</v>
      </c>
      <c r="G39" s="68" t="s">
        <v>215</v>
      </c>
      <c r="H39" s="68" t="s">
        <v>216</v>
      </c>
      <c r="I39" s="68" t="s">
        <v>217</v>
      </c>
      <c r="J39" s="69" t="s">
        <v>218</v>
      </c>
      <c r="K39" s="200" t="s">
        <v>219</v>
      </c>
      <c r="L39" s="200" t="s">
        <v>205</v>
      </c>
    </row>
    <row r="40" spans="2:13" ht="72.75" customHeight="1" x14ac:dyDescent="0.2">
      <c r="B40" s="49" t="s">
        <v>15</v>
      </c>
      <c r="C40" s="35" t="s">
        <v>160</v>
      </c>
      <c r="D40" s="68" t="s">
        <v>220</v>
      </c>
      <c r="E40" s="79" t="s">
        <v>221</v>
      </c>
      <c r="F40" s="68" t="s">
        <v>222</v>
      </c>
      <c r="G40" s="68" t="s">
        <v>223</v>
      </c>
      <c r="H40" s="35" t="s">
        <v>165</v>
      </c>
      <c r="I40" s="70" t="s">
        <v>166</v>
      </c>
      <c r="J40" s="59"/>
      <c r="K40" s="73" t="s">
        <v>224</v>
      </c>
      <c r="L40" s="35" t="s">
        <v>24</v>
      </c>
    </row>
    <row r="41" spans="2:13" ht="54" customHeight="1" x14ac:dyDescent="0.2">
      <c r="B41" s="49" t="s">
        <v>15</v>
      </c>
      <c r="C41" s="36" t="s">
        <v>225</v>
      </c>
      <c r="D41" s="36" t="s">
        <v>226</v>
      </c>
      <c r="E41" s="80" t="s">
        <v>227</v>
      </c>
      <c r="F41" s="36" t="s">
        <v>228</v>
      </c>
      <c r="G41" s="36" t="s">
        <v>229</v>
      </c>
      <c r="H41" s="36" t="s">
        <v>111</v>
      </c>
      <c r="I41" s="36" t="s">
        <v>230</v>
      </c>
      <c r="J41" s="60"/>
      <c r="K41" s="36" t="s">
        <v>229</v>
      </c>
      <c r="L41" s="36" t="s">
        <v>186</v>
      </c>
    </row>
    <row r="42" spans="2:13" ht="54" customHeight="1" x14ac:dyDescent="0.2">
      <c r="B42" s="49" t="s">
        <v>15</v>
      </c>
      <c r="C42" s="36" t="s">
        <v>225</v>
      </c>
      <c r="D42" s="36" t="s">
        <v>226</v>
      </c>
      <c r="E42" s="80" t="s">
        <v>231</v>
      </c>
      <c r="F42" s="36" t="s">
        <v>232</v>
      </c>
      <c r="G42" s="36" t="s">
        <v>233</v>
      </c>
      <c r="H42" s="36" t="s">
        <v>234</v>
      </c>
      <c r="I42" s="36" t="s">
        <v>134</v>
      </c>
      <c r="J42" s="60"/>
      <c r="K42" s="36" t="s">
        <v>235</v>
      </c>
      <c r="L42" s="36" t="s">
        <v>186</v>
      </c>
    </row>
    <row r="43" spans="2:13" ht="54" customHeight="1" x14ac:dyDescent="0.2">
      <c r="B43" s="49" t="s">
        <v>15</v>
      </c>
      <c r="C43" s="36" t="s">
        <v>225</v>
      </c>
      <c r="D43" s="36" t="s">
        <v>226</v>
      </c>
      <c r="E43" s="80" t="s">
        <v>236</v>
      </c>
      <c r="F43" s="36" t="s">
        <v>237</v>
      </c>
      <c r="G43" s="36" t="s">
        <v>238</v>
      </c>
      <c r="H43" s="36" t="s">
        <v>111</v>
      </c>
      <c r="I43" s="36" t="s">
        <v>134</v>
      </c>
      <c r="J43" s="60"/>
      <c r="K43" s="36" t="s">
        <v>239</v>
      </c>
      <c r="L43" s="36" t="s">
        <v>186</v>
      </c>
    </row>
    <row r="44" spans="2:13" ht="62.25" customHeight="1" x14ac:dyDescent="0.2">
      <c r="B44" s="49" t="s">
        <v>15</v>
      </c>
      <c r="C44" s="36" t="s">
        <v>225</v>
      </c>
      <c r="D44" s="36" t="s">
        <v>240</v>
      </c>
      <c r="E44" s="80" t="s">
        <v>241</v>
      </c>
      <c r="F44" s="36" t="s">
        <v>242</v>
      </c>
      <c r="G44" s="36" t="s">
        <v>243</v>
      </c>
      <c r="H44" s="36" t="s">
        <v>244</v>
      </c>
      <c r="I44" s="36" t="s">
        <v>118</v>
      </c>
      <c r="J44" s="60"/>
      <c r="K44" s="36" t="s">
        <v>245</v>
      </c>
      <c r="L44" s="36" t="s">
        <v>186</v>
      </c>
    </row>
    <row r="45" spans="2:13" ht="67.5" x14ac:dyDescent="0.2">
      <c r="B45" s="49" t="s">
        <v>15</v>
      </c>
      <c r="C45" s="36" t="s">
        <v>225</v>
      </c>
      <c r="D45" s="36" t="s">
        <v>240</v>
      </c>
      <c r="E45" s="80" t="s">
        <v>246</v>
      </c>
      <c r="F45" s="36" t="s">
        <v>247</v>
      </c>
      <c r="G45" s="36" t="s">
        <v>248</v>
      </c>
      <c r="H45" s="36" t="s">
        <v>111</v>
      </c>
      <c r="I45" s="36" t="s">
        <v>134</v>
      </c>
      <c r="J45" s="60"/>
      <c r="K45" s="36" t="s">
        <v>249</v>
      </c>
      <c r="L45" s="36" t="s">
        <v>186</v>
      </c>
    </row>
    <row r="46" spans="2:13" ht="62.25" customHeight="1" x14ac:dyDescent="0.2">
      <c r="B46" s="49" t="s">
        <v>15</v>
      </c>
      <c r="C46" s="37" t="s">
        <v>250</v>
      </c>
      <c r="D46" s="37" t="s">
        <v>251</v>
      </c>
      <c r="E46" s="197" t="s">
        <v>252</v>
      </c>
      <c r="F46" s="37" t="s">
        <v>253</v>
      </c>
      <c r="G46" s="37" t="s">
        <v>254</v>
      </c>
      <c r="H46" s="196" t="s">
        <v>255</v>
      </c>
      <c r="I46" s="196" t="s">
        <v>256</v>
      </c>
      <c r="J46" s="201"/>
      <c r="K46" s="196" t="s">
        <v>257</v>
      </c>
      <c r="L46" s="196" t="s">
        <v>186</v>
      </c>
      <c r="M46" s="71"/>
    </row>
    <row r="47" spans="2:13" ht="62.25" customHeight="1" x14ac:dyDescent="0.2">
      <c r="B47" s="49" t="s">
        <v>15</v>
      </c>
      <c r="C47" s="37" t="s">
        <v>250</v>
      </c>
      <c r="D47" s="37" t="s">
        <v>258</v>
      </c>
      <c r="E47" s="197" t="s">
        <v>259</v>
      </c>
      <c r="F47" s="37" t="s">
        <v>260</v>
      </c>
      <c r="G47" s="37" t="s">
        <v>261</v>
      </c>
      <c r="H47" s="196" t="s">
        <v>262</v>
      </c>
      <c r="I47" s="196" t="s">
        <v>178</v>
      </c>
      <c r="J47" s="201"/>
      <c r="K47" s="196" t="s">
        <v>263</v>
      </c>
      <c r="L47" s="196" t="s">
        <v>186</v>
      </c>
      <c r="M47" s="71"/>
    </row>
    <row r="48" spans="2:13" ht="60.75" customHeight="1" x14ac:dyDescent="0.2">
      <c r="B48" s="49" t="s">
        <v>15</v>
      </c>
      <c r="C48" s="38" t="s">
        <v>264</v>
      </c>
      <c r="D48" s="38" t="s">
        <v>265</v>
      </c>
      <c r="E48" s="198" t="s">
        <v>266</v>
      </c>
      <c r="F48" s="38" t="s">
        <v>267</v>
      </c>
      <c r="G48" s="38" t="s">
        <v>268</v>
      </c>
      <c r="H48" s="38" t="s">
        <v>111</v>
      </c>
      <c r="I48" s="38" t="s">
        <v>134</v>
      </c>
      <c r="J48" s="61"/>
      <c r="K48" s="38" t="s">
        <v>269</v>
      </c>
      <c r="L48" s="38" t="s">
        <v>186</v>
      </c>
    </row>
    <row r="49" spans="2:12" ht="60.75" customHeight="1" x14ac:dyDescent="0.2">
      <c r="B49" s="49" t="s">
        <v>15</v>
      </c>
      <c r="C49" s="38" t="s">
        <v>264</v>
      </c>
      <c r="D49" s="38" t="s">
        <v>270</v>
      </c>
      <c r="E49" s="198" t="s">
        <v>271</v>
      </c>
      <c r="F49" s="38" t="s">
        <v>272</v>
      </c>
      <c r="G49" s="38" t="s">
        <v>273</v>
      </c>
      <c r="H49" s="38" t="s">
        <v>111</v>
      </c>
      <c r="I49" s="38" t="s">
        <v>274</v>
      </c>
      <c r="J49" s="61"/>
      <c r="K49" s="38" t="s">
        <v>275</v>
      </c>
      <c r="L49" s="38" t="s">
        <v>186</v>
      </c>
    </row>
    <row r="50" spans="2:12" ht="60.75" customHeight="1" x14ac:dyDescent="0.2">
      <c r="B50" s="49" t="s">
        <v>15</v>
      </c>
      <c r="C50" s="38" t="s">
        <v>264</v>
      </c>
      <c r="D50" s="38" t="s">
        <v>276</v>
      </c>
      <c r="E50" s="198" t="s">
        <v>277</v>
      </c>
      <c r="F50" s="38" t="s">
        <v>278</v>
      </c>
      <c r="G50" s="38" t="s">
        <v>279</v>
      </c>
      <c r="H50" s="38" t="s">
        <v>111</v>
      </c>
      <c r="I50" s="38" t="s">
        <v>118</v>
      </c>
      <c r="J50" s="61"/>
      <c r="K50" s="38" t="s">
        <v>280</v>
      </c>
      <c r="L50" s="38" t="s">
        <v>186</v>
      </c>
    </row>
    <row r="51" spans="2:12" ht="54.75" customHeight="1" x14ac:dyDescent="0.2">
      <c r="B51" s="51" t="s">
        <v>281</v>
      </c>
      <c r="C51" s="39" t="s">
        <v>282</v>
      </c>
      <c r="D51" s="39" t="s">
        <v>283</v>
      </c>
      <c r="E51" s="40" t="s">
        <v>284</v>
      </c>
      <c r="F51" s="39" t="s">
        <v>285</v>
      </c>
      <c r="G51" s="39" t="s">
        <v>286</v>
      </c>
      <c r="H51" s="39" t="s">
        <v>287</v>
      </c>
      <c r="I51" s="39" t="s">
        <v>288</v>
      </c>
      <c r="J51" s="62"/>
      <c r="K51" s="39" t="s">
        <v>289</v>
      </c>
      <c r="L51" s="39" t="s">
        <v>37</v>
      </c>
    </row>
    <row r="52" spans="2:12" ht="81" customHeight="1" x14ac:dyDescent="0.2">
      <c r="B52" s="51" t="s">
        <v>281</v>
      </c>
      <c r="C52" s="39" t="s">
        <v>282</v>
      </c>
      <c r="D52" s="39" t="s">
        <v>283</v>
      </c>
      <c r="E52" s="40" t="s">
        <v>290</v>
      </c>
      <c r="F52" s="39" t="s">
        <v>291</v>
      </c>
      <c r="G52" s="39" t="s">
        <v>292</v>
      </c>
      <c r="H52" s="39" t="s">
        <v>287</v>
      </c>
      <c r="I52" s="39" t="s">
        <v>134</v>
      </c>
      <c r="J52" s="62"/>
      <c r="K52" s="39" t="s">
        <v>293</v>
      </c>
      <c r="L52" s="39" t="s">
        <v>37</v>
      </c>
    </row>
    <row r="53" spans="2:12" ht="81" customHeight="1" x14ac:dyDescent="0.2">
      <c r="B53" s="51" t="s">
        <v>281</v>
      </c>
      <c r="C53" s="39" t="s">
        <v>282</v>
      </c>
      <c r="D53" s="39" t="s">
        <v>283</v>
      </c>
      <c r="E53" s="40" t="s">
        <v>294</v>
      </c>
      <c r="F53" s="39" t="s">
        <v>295</v>
      </c>
      <c r="G53" s="39" t="s">
        <v>296</v>
      </c>
      <c r="H53" s="39" t="s">
        <v>287</v>
      </c>
      <c r="I53" s="39" t="s">
        <v>144</v>
      </c>
      <c r="J53" s="62"/>
      <c r="K53" s="39" t="s">
        <v>297</v>
      </c>
      <c r="L53" s="39" t="s">
        <v>37</v>
      </c>
    </row>
    <row r="54" spans="2:12" ht="39" customHeight="1" x14ac:dyDescent="0.2">
      <c r="B54" s="51" t="s">
        <v>281</v>
      </c>
      <c r="C54" s="39" t="s">
        <v>282</v>
      </c>
      <c r="D54" s="39" t="s">
        <v>298</v>
      </c>
      <c r="E54" s="40" t="s">
        <v>299</v>
      </c>
      <c r="F54" s="39" t="s">
        <v>300</v>
      </c>
      <c r="G54" s="39" t="s">
        <v>301</v>
      </c>
      <c r="H54" s="39" t="s">
        <v>287</v>
      </c>
      <c r="I54" s="39" t="s">
        <v>134</v>
      </c>
      <c r="J54" s="62"/>
      <c r="K54" s="39" t="s">
        <v>302</v>
      </c>
      <c r="L54" s="39" t="s">
        <v>37</v>
      </c>
    </row>
    <row r="55" spans="2:12" ht="76.5" customHeight="1" x14ac:dyDescent="0.2">
      <c r="B55" s="51" t="s">
        <v>281</v>
      </c>
      <c r="C55" s="39" t="s">
        <v>282</v>
      </c>
      <c r="D55" s="39" t="s">
        <v>298</v>
      </c>
      <c r="E55" s="40" t="s">
        <v>303</v>
      </c>
      <c r="F55" s="39" t="s">
        <v>304</v>
      </c>
      <c r="G55" s="39" t="s">
        <v>305</v>
      </c>
      <c r="H55" s="39" t="s">
        <v>287</v>
      </c>
      <c r="I55" s="39" t="s">
        <v>144</v>
      </c>
      <c r="J55" s="62"/>
      <c r="K55" s="39" t="s">
        <v>306</v>
      </c>
      <c r="L55" s="39" t="s">
        <v>37</v>
      </c>
    </row>
    <row r="56" spans="2:12" ht="53.25" customHeight="1" x14ac:dyDescent="0.2">
      <c r="B56" s="51" t="s">
        <v>281</v>
      </c>
      <c r="C56" s="39" t="s">
        <v>282</v>
      </c>
      <c r="D56" s="39" t="s">
        <v>298</v>
      </c>
      <c r="E56" s="40" t="s">
        <v>307</v>
      </c>
      <c r="F56" s="39" t="s">
        <v>308</v>
      </c>
      <c r="G56" s="39" t="s">
        <v>309</v>
      </c>
      <c r="H56" s="39" t="s">
        <v>287</v>
      </c>
      <c r="I56" s="39" t="s">
        <v>178</v>
      </c>
      <c r="J56" s="62"/>
      <c r="K56" s="39" t="s">
        <v>310</v>
      </c>
      <c r="L56" s="39" t="s">
        <v>311</v>
      </c>
    </row>
    <row r="57" spans="2:12" ht="53.25" customHeight="1" x14ac:dyDescent="0.2">
      <c r="B57" s="51" t="s">
        <v>281</v>
      </c>
      <c r="C57" s="39" t="s">
        <v>282</v>
      </c>
      <c r="D57" s="39" t="s">
        <v>298</v>
      </c>
      <c r="E57" s="40" t="s">
        <v>312</v>
      </c>
      <c r="F57" s="39" t="s">
        <v>313</v>
      </c>
      <c r="G57" s="39" t="s">
        <v>314</v>
      </c>
      <c r="H57" s="39" t="s">
        <v>287</v>
      </c>
      <c r="I57" s="39" t="s">
        <v>196</v>
      </c>
      <c r="J57" s="62"/>
      <c r="K57" s="39" t="s">
        <v>315</v>
      </c>
      <c r="L57" s="39" t="s">
        <v>37</v>
      </c>
    </row>
    <row r="58" spans="2:12" ht="53.25" customHeight="1" x14ac:dyDescent="0.2">
      <c r="B58" s="51" t="s">
        <v>281</v>
      </c>
      <c r="C58" s="39" t="s">
        <v>282</v>
      </c>
      <c r="D58" s="39" t="s">
        <v>298</v>
      </c>
      <c r="E58" s="40" t="s">
        <v>316</v>
      </c>
      <c r="F58" s="39" t="s">
        <v>317</v>
      </c>
      <c r="G58" s="39" t="s">
        <v>318</v>
      </c>
      <c r="H58" s="39" t="s">
        <v>287</v>
      </c>
      <c r="I58" s="39" t="s">
        <v>196</v>
      </c>
      <c r="J58" s="62"/>
      <c r="K58" s="39" t="s">
        <v>318</v>
      </c>
      <c r="L58" s="39" t="s">
        <v>37</v>
      </c>
    </row>
    <row r="59" spans="2:12" s="23" customFormat="1" ht="39" customHeight="1" x14ac:dyDescent="0.2">
      <c r="B59" s="51" t="s">
        <v>281</v>
      </c>
      <c r="C59" s="39" t="s">
        <v>282</v>
      </c>
      <c r="D59" s="39" t="s">
        <v>319</v>
      </c>
      <c r="E59" s="40" t="s">
        <v>320</v>
      </c>
      <c r="F59" s="39" t="s">
        <v>321</v>
      </c>
      <c r="G59" s="39" t="s">
        <v>322</v>
      </c>
      <c r="H59" s="39" t="s">
        <v>117</v>
      </c>
      <c r="I59" s="39" t="s">
        <v>134</v>
      </c>
      <c r="J59" s="62"/>
      <c r="K59" s="39" t="s">
        <v>323</v>
      </c>
      <c r="L59" s="39" t="s">
        <v>24</v>
      </c>
    </row>
    <row r="60" spans="2:12" s="20" customFormat="1" ht="39" customHeight="1" x14ac:dyDescent="0.2">
      <c r="B60" s="51" t="s">
        <v>281</v>
      </c>
      <c r="C60" s="39" t="s">
        <v>282</v>
      </c>
      <c r="D60" s="39" t="s">
        <v>324</v>
      </c>
      <c r="E60" s="40" t="s">
        <v>325</v>
      </c>
      <c r="F60" s="39" t="s">
        <v>326</v>
      </c>
      <c r="G60" s="39" t="s">
        <v>327</v>
      </c>
      <c r="H60" s="39" t="s">
        <v>328</v>
      </c>
      <c r="I60" s="39" t="s">
        <v>196</v>
      </c>
      <c r="J60" s="62"/>
      <c r="K60" s="39" t="s">
        <v>329</v>
      </c>
      <c r="L60" s="39" t="s">
        <v>24</v>
      </c>
    </row>
    <row r="61" spans="2:12" s="20" customFormat="1" ht="89.25" customHeight="1" x14ac:dyDescent="0.2">
      <c r="B61" s="51" t="s">
        <v>281</v>
      </c>
      <c r="C61" s="39" t="s">
        <v>282</v>
      </c>
      <c r="D61" s="39" t="s">
        <v>330</v>
      </c>
      <c r="E61" s="40" t="s">
        <v>331</v>
      </c>
      <c r="F61" s="39" t="s">
        <v>332</v>
      </c>
      <c r="G61" s="39" t="s">
        <v>333</v>
      </c>
      <c r="H61" s="39" t="s">
        <v>334</v>
      </c>
      <c r="I61" s="39" t="s">
        <v>196</v>
      </c>
      <c r="J61" s="62"/>
      <c r="K61" s="39" t="s">
        <v>335</v>
      </c>
      <c r="L61" s="39" t="s">
        <v>37</v>
      </c>
    </row>
    <row r="62" spans="2:12" ht="63.75" customHeight="1" x14ac:dyDescent="0.2">
      <c r="B62" s="52" t="s">
        <v>336</v>
      </c>
      <c r="C62" s="41" t="s">
        <v>337</v>
      </c>
      <c r="D62" s="41" t="s">
        <v>338</v>
      </c>
      <c r="E62" s="50" t="s">
        <v>339</v>
      </c>
      <c r="F62" s="41" t="s">
        <v>340</v>
      </c>
      <c r="G62" s="41" t="s">
        <v>341</v>
      </c>
      <c r="H62" s="41" t="s">
        <v>342</v>
      </c>
      <c r="I62" s="41" t="s">
        <v>256</v>
      </c>
      <c r="J62" s="202"/>
      <c r="K62" s="41" t="s">
        <v>343</v>
      </c>
      <c r="L62" s="41" t="s">
        <v>37</v>
      </c>
    </row>
    <row r="63" spans="2:12" ht="47.25" customHeight="1" x14ac:dyDescent="0.2">
      <c r="B63" s="52" t="s">
        <v>336</v>
      </c>
      <c r="C63" s="41" t="s">
        <v>337</v>
      </c>
      <c r="D63" s="41" t="s">
        <v>344</v>
      </c>
      <c r="E63" s="50" t="s">
        <v>345</v>
      </c>
      <c r="F63" s="41" t="s">
        <v>346</v>
      </c>
      <c r="G63" s="41" t="s">
        <v>347</v>
      </c>
      <c r="H63" s="41" t="s">
        <v>348</v>
      </c>
      <c r="I63" s="41" t="s">
        <v>256</v>
      </c>
      <c r="J63" s="202"/>
      <c r="K63" s="41" t="s">
        <v>347</v>
      </c>
      <c r="L63" s="41" t="s">
        <v>37</v>
      </c>
    </row>
    <row r="64" spans="2:12" ht="78" customHeight="1" x14ac:dyDescent="0.2">
      <c r="B64" s="52" t="s">
        <v>336</v>
      </c>
      <c r="C64" s="41" t="s">
        <v>337</v>
      </c>
      <c r="D64" s="41" t="s">
        <v>349</v>
      </c>
      <c r="E64" s="50" t="s">
        <v>350</v>
      </c>
      <c r="F64" s="41" t="s">
        <v>351</v>
      </c>
      <c r="G64" s="41" t="s">
        <v>352</v>
      </c>
      <c r="H64" s="41" t="s">
        <v>353</v>
      </c>
      <c r="I64" s="41" t="s">
        <v>354</v>
      </c>
      <c r="J64" s="202"/>
      <c r="K64" s="41" t="s">
        <v>355</v>
      </c>
      <c r="L64" s="41" t="s">
        <v>356</v>
      </c>
    </row>
    <row r="65" spans="2:12" ht="94.5" x14ac:dyDescent="0.2">
      <c r="B65" s="52" t="s">
        <v>336</v>
      </c>
      <c r="C65" s="41" t="s">
        <v>337</v>
      </c>
      <c r="D65" s="41" t="s">
        <v>357</v>
      </c>
      <c r="E65" s="50" t="s">
        <v>358</v>
      </c>
      <c r="F65" s="41" t="s">
        <v>359</v>
      </c>
      <c r="G65" s="41" t="s">
        <v>360</v>
      </c>
      <c r="H65" s="41" t="s">
        <v>361</v>
      </c>
      <c r="I65" s="41" t="s">
        <v>362</v>
      </c>
      <c r="J65" s="202"/>
      <c r="K65" s="41" t="s">
        <v>363</v>
      </c>
      <c r="L65" s="41" t="s">
        <v>37</v>
      </c>
    </row>
    <row r="66" spans="2:12" ht="43.5" customHeight="1" x14ac:dyDescent="0.2">
      <c r="B66" s="52" t="s">
        <v>336</v>
      </c>
      <c r="C66" s="41" t="s">
        <v>337</v>
      </c>
      <c r="D66" s="41" t="s">
        <v>364</v>
      </c>
      <c r="E66" s="50" t="s">
        <v>365</v>
      </c>
      <c r="F66" s="41" t="s">
        <v>366</v>
      </c>
      <c r="G66" s="41" t="s">
        <v>367</v>
      </c>
      <c r="H66" s="41" t="s">
        <v>368</v>
      </c>
      <c r="I66" s="41" t="s">
        <v>369</v>
      </c>
      <c r="J66" s="202"/>
      <c r="K66" s="41" t="s">
        <v>370</v>
      </c>
      <c r="L66" s="41" t="s">
        <v>37</v>
      </c>
    </row>
    <row r="67" spans="2:12" ht="75.75" customHeight="1" x14ac:dyDescent="0.2">
      <c r="B67" s="52" t="s">
        <v>336</v>
      </c>
      <c r="C67" s="41" t="s">
        <v>371</v>
      </c>
      <c r="D67" s="41" t="s">
        <v>372</v>
      </c>
      <c r="E67" s="50" t="s">
        <v>373</v>
      </c>
      <c r="F67" s="41" t="s">
        <v>374</v>
      </c>
      <c r="G67" s="41" t="s">
        <v>375</v>
      </c>
      <c r="H67" s="41" t="s">
        <v>376</v>
      </c>
      <c r="I67" s="41" t="s">
        <v>377</v>
      </c>
      <c r="J67" s="202"/>
      <c r="K67" s="41" t="s">
        <v>378</v>
      </c>
      <c r="L67" s="41" t="s">
        <v>37</v>
      </c>
    </row>
    <row r="68" spans="2:12" ht="60" customHeight="1" x14ac:dyDescent="0.2">
      <c r="B68" s="52" t="s">
        <v>336</v>
      </c>
      <c r="C68" s="42" t="s">
        <v>379</v>
      </c>
      <c r="D68" s="42" t="s">
        <v>380</v>
      </c>
      <c r="E68" s="55" t="s">
        <v>381</v>
      </c>
      <c r="F68" s="42" t="s">
        <v>382</v>
      </c>
      <c r="G68" s="42" t="s">
        <v>383</v>
      </c>
      <c r="H68" s="42" t="s">
        <v>353</v>
      </c>
      <c r="I68" s="42" t="s">
        <v>384</v>
      </c>
      <c r="J68" s="203"/>
      <c r="K68" s="42" t="s">
        <v>383</v>
      </c>
      <c r="L68" s="42" t="s">
        <v>37</v>
      </c>
    </row>
    <row r="69" spans="2:12" ht="137.25" customHeight="1" x14ac:dyDescent="0.2">
      <c r="B69" s="52" t="s">
        <v>336</v>
      </c>
      <c r="C69" s="42" t="s">
        <v>379</v>
      </c>
      <c r="D69" s="42" t="s">
        <v>385</v>
      </c>
      <c r="E69" s="55" t="s">
        <v>386</v>
      </c>
      <c r="F69" s="42" t="s">
        <v>387</v>
      </c>
      <c r="G69" s="42" t="s">
        <v>388</v>
      </c>
      <c r="H69" s="42" t="s">
        <v>334</v>
      </c>
      <c r="I69" s="42" t="s">
        <v>389</v>
      </c>
      <c r="J69" s="203"/>
      <c r="K69" s="42" t="s">
        <v>390</v>
      </c>
      <c r="L69" s="42" t="s">
        <v>37</v>
      </c>
    </row>
    <row r="70" spans="2:12" ht="13.5" x14ac:dyDescent="0.2">
      <c r="B70" s="3"/>
      <c r="C70" s="24"/>
      <c r="D70" s="24"/>
      <c r="E70" s="3"/>
      <c r="F70" s="3"/>
      <c r="G70" s="3"/>
      <c r="H70" s="3"/>
      <c r="I70" s="3"/>
      <c r="J70" s="21"/>
      <c r="K70" s="3"/>
      <c r="L70" s="3"/>
    </row>
    <row r="71" spans="2:12" ht="13.5" x14ac:dyDescent="0.2">
      <c r="B71" s="9"/>
      <c r="C71" s="25"/>
      <c r="D71" s="25"/>
      <c r="E71" s="10"/>
      <c r="F71" s="11"/>
      <c r="G71" s="12"/>
      <c r="H71" s="12"/>
      <c r="I71" s="13"/>
      <c r="J71" s="21"/>
      <c r="K71" s="3"/>
      <c r="L71" s="3"/>
    </row>
    <row r="72" spans="2:12" ht="13.5" x14ac:dyDescent="0.2">
      <c r="B72" s="213" t="s">
        <v>391</v>
      </c>
      <c r="C72" s="214"/>
      <c r="D72" s="214"/>
      <c r="E72" s="214"/>
      <c r="F72" s="214"/>
      <c r="G72" s="214"/>
      <c r="H72" s="215"/>
      <c r="I72" s="14"/>
      <c r="J72" s="21"/>
      <c r="K72" s="3"/>
      <c r="L72" s="3"/>
    </row>
    <row r="73" spans="2:12" ht="13.5" x14ac:dyDescent="0.2">
      <c r="B73" s="209" t="s">
        <v>392</v>
      </c>
      <c r="C73" s="210"/>
      <c r="D73" s="210"/>
      <c r="E73" s="210"/>
      <c r="F73" s="210"/>
      <c r="G73" s="210"/>
      <c r="H73" s="211"/>
      <c r="I73" s="14"/>
      <c r="J73" s="21"/>
      <c r="K73" s="3"/>
      <c r="L73" s="3"/>
    </row>
    <row r="74" spans="2:12" ht="13.5" x14ac:dyDescent="0.2">
      <c r="B74" s="212" t="s">
        <v>393</v>
      </c>
      <c r="C74" s="212"/>
      <c r="D74" s="212"/>
      <c r="E74" s="212"/>
      <c r="F74" s="212"/>
      <c r="G74" s="212"/>
      <c r="H74" s="212"/>
      <c r="I74" s="14"/>
      <c r="J74" s="21"/>
      <c r="K74" s="3"/>
      <c r="L74" s="3"/>
    </row>
    <row r="75" spans="2:12" ht="13.5" x14ac:dyDescent="0.2">
      <c r="B75" s="212" t="s">
        <v>394</v>
      </c>
      <c r="C75" s="212"/>
      <c r="D75" s="212"/>
      <c r="E75" s="212"/>
      <c r="F75" s="212"/>
      <c r="G75" s="212"/>
      <c r="H75" s="212"/>
      <c r="I75" s="14"/>
      <c r="J75" s="21"/>
      <c r="K75" s="3"/>
      <c r="L75" s="3"/>
    </row>
    <row r="76" spans="2:12" ht="13.5" x14ac:dyDescent="0.2">
      <c r="B76" s="212" t="s">
        <v>395</v>
      </c>
      <c r="C76" s="212"/>
      <c r="D76" s="212"/>
      <c r="E76" s="212"/>
      <c r="F76" s="212"/>
      <c r="G76" s="212"/>
      <c r="H76" s="212"/>
      <c r="I76" s="14"/>
      <c r="J76" s="21"/>
      <c r="K76" s="3"/>
      <c r="L76" s="3"/>
    </row>
    <row r="77" spans="2:12" ht="13.5" x14ac:dyDescent="0.2">
      <c r="B77" s="212" t="s">
        <v>396</v>
      </c>
      <c r="C77" s="212"/>
      <c r="D77" s="212"/>
      <c r="E77" s="212"/>
      <c r="F77" s="212"/>
      <c r="G77" s="212"/>
      <c r="H77" s="212"/>
      <c r="I77" s="14"/>
      <c r="J77" s="21"/>
      <c r="K77" s="3"/>
      <c r="L77" s="3"/>
    </row>
    <row r="78" spans="2:12" ht="13.5" x14ac:dyDescent="0.2">
      <c r="B78" s="212" t="s">
        <v>397</v>
      </c>
      <c r="C78" s="212"/>
      <c r="D78" s="212"/>
      <c r="E78" s="212"/>
      <c r="F78" s="212"/>
      <c r="G78" s="212"/>
      <c r="H78" s="212"/>
      <c r="I78" s="15"/>
      <c r="J78" s="21"/>
      <c r="K78" s="3"/>
      <c r="L78" s="3"/>
    </row>
    <row r="79" spans="2:12" ht="13.5" x14ac:dyDescent="0.2">
      <c r="B79" s="212" t="s">
        <v>398</v>
      </c>
      <c r="C79" s="212"/>
      <c r="D79" s="212"/>
      <c r="E79" s="212"/>
      <c r="F79" s="212"/>
      <c r="G79" s="212"/>
      <c r="H79" s="212"/>
      <c r="I79" s="15"/>
      <c r="J79" s="21"/>
      <c r="K79" s="3"/>
      <c r="L79" s="3"/>
    </row>
    <row r="80" spans="2:12" ht="13.5" x14ac:dyDescent="0.2">
      <c r="B80" s="212" t="s">
        <v>399</v>
      </c>
      <c r="C80" s="212"/>
      <c r="D80" s="212"/>
      <c r="E80" s="212"/>
      <c r="F80" s="212"/>
      <c r="G80" s="212"/>
      <c r="H80" s="212"/>
      <c r="I80" s="15"/>
      <c r="J80" s="21"/>
      <c r="K80" s="3"/>
      <c r="L80" s="3"/>
    </row>
    <row r="81" spans="2:12" ht="13.5" x14ac:dyDescent="0.2">
      <c r="B81" s="212" t="s">
        <v>400</v>
      </c>
      <c r="C81" s="212"/>
      <c r="D81" s="212"/>
      <c r="E81" s="212"/>
      <c r="F81" s="212"/>
      <c r="G81" s="212"/>
      <c r="H81" s="212"/>
      <c r="I81" s="15"/>
      <c r="J81" s="21"/>
      <c r="K81" s="3"/>
      <c r="L81" s="3"/>
    </row>
    <row r="82" spans="2:12" ht="13.5" x14ac:dyDescent="0.2">
      <c r="B82" s="43"/>
      <c r="C82" s="44"/>
      <c r="D82" s="44"/>
      <c r="E82" s="44"/>
      <c r="F82" s="44"/>
      <c r="G82" s="44"/>
      <c r="H82" s="45"/>
      <c r="I82" s="15"/>
      <c r="J82" s="21"/>
      <c r="K82" s="3"/>
      <c r="L82" s="3"/>
    </row>
    <row r="83" spans="2:12" ht="13.5" x14ac:dyDescent="0.2">
      <c r="B83" s="213" t="s">
        <v>401</v>
      </c>
      <c r="C83" s="214"/>
      <c r="D83" s="214"/>
      <c r="E83" s="214"/>
      <c r="F83" s="214"/>
      <c r="G83" s="214"/>
      <c r="H83" s="215"/>
      <c r="I83" s="15"/>
      <c r="J83" s="21"/>
      <c r="K83" s="3"/>
      <c r="L83" s="3"/>
    </row>
    <row r="84" spans="2:12" ht="13.5" x14ac:dyDescent="0.2">
      <c r="B84" s="209" t="s">
        <v>402</v>
      </c>
      <c r="C84" s="210"/>
      <c r="D84" s="210"/>
      <c r="E84" s="210"/>
      <c r="F84" s="210"/>
      <c r="G84" s="210"/>
      <c r="H84" s="211"/>
      <c r="I84" s="15"/>
      <c r="J84" s="21"/>
      <c r="K84" s="3"/>
      <c r="L84" s="3"/>
    </row>
    <row r="85" spans="2:12" ht="13.5" x14ac:dyDescent="0.2">
      <c r="B85" s="15"/>
      <c r="C85" s="14"/>
      <c r="D85" s="14"/>
      <c r="E85" s="16"/>
      <c r="F85" s="15"/>
      <c r="G85" s="15"/>
      <c r="H85" s="15"/>
      <c r="I85" s="14"/>
      <c r="J85" s="21"/>
      <c r="K85" s="3"/>
      <c r="L85" s="3"/>
    </row>
    <row r="86" spans="2:12" ht="13.5" x14ac:dyDescent="0.2">
      <c r="B86" s="216" t="s">
        <v>403</v>
      </c>
      <c r="C86" s="216"/>
      <c r="D86" s="216"/>
      <c r="E86" s="216"/>
      <c r="F86" s="15"/>
      <c r="G86" s="15"/>
      <c r="H86" s="15"/>
      <c r="I86" s="14"/>
      <c r="J86" s="21"/>
      <c r="K86" s="3"/>
      <c r="L86" s="3"/>
    </row>
    <row r="87" spans="2:12" ht="13.5" x14ac:dyDescent="0.2">
      <c r="B87" s="217" t="s">
        <v>404</v>
      </c>
      <c r="C87" s="26" t="s">
        <v>405</v>
      </c>
      <c r="D87" s="29"/>
      <c r="E87" s="219" t="s">
        <v>406</v>
      </c>
      <c r="F87" s="220"/>
      <c r="G87" s="220"/>
      <c r="H87" s="220"/>
      <c r="I87" s="221"/>
      <c r="J87" s="21"/>
      <c r="K87" s="3"/>
      <c r="L87" s="3"/>
    </row>
    <row r="88" spans="2:12" ht="14.25" x14ac:dyDescent="0.2">
      <c r="B88" s="218"/>
      <c r="C88" s="27" t="s">
        <v>407</v>
      </c>
      <c r="D88" s="30"/>
      <c r="E88" s="222"/>
      <c r="F88" s="223"/>
      <c r="G88" s="223"/>
      <c r="H88" s="223"/>
      <c r="I88" s="224"/>
      <c r="J88" s="21"/>
      <c r="K88" s="3"/>
      <c r="L88" s="3"/>
    </row>
    <row r="89" spans="2:12" ht="14.25" x14ac:dyDescent="0.2">
      <c r="B89" s="17">
        <v>1</v>
      </c>
      <c r="C89" s="18">
        <v>45288</v>
      </c>
      <c r="D89" s="31"/>
      <c r="E89" s="206" t="s">
        <v>784</v>
      </c>
      <c r="F89" s="207"/>
      <c r="G89" s="207"/>
      <c r="H89" s="207"/>
      <c r="I89" s="208"/>
      <c r="J89" s="21"/>
      <c r="K89" s="3"/>
      <c r="L89" s="3"/>
    </row>
  </sheetData>
  <autoFilter ref="A7:L69"/>
  <mergeCells count="21">
    <mergeCell ref="B72:H72"/>
    <mergeCell ref="C2:K3"/>
    <mergeCell ref="L2:L3"/>
    <mergeCell ref="C4:L4"/>
    <mergeCell ref="C5:L5"/>
    <mergeCell ref="B6:L6"/>
    <mergeCell ref="E89:I89"/>
    <mergeCell ref="B73:H73"/>
    <mergeCell ref="B74:H74"/>
    <mergeCell ref="B75:H75"/>
    <mergeCell ref="B76:H76"/>
    <mergeCell ref="B77:H77"/>
    <mergeCell ref="B78:H78"/>
    <mergeCell ref="B83:H83"/>
    <mergeCell ref="B84:H84"/>
    <mergeCell ref="B86:E86"/>
    <mergeCell ref="B87:B88"/>
    <mergeCell ref="E87:I88"/>
    <mergeCell ref="B79:H79"/>
    <mergeCell ref="B80:H80"/>
    <mergeCell ref="B81:H81"/>
  </mergeCells>
  <phoneticPr fontId="34" type="noConversion"/>
  <dataValidations count="1">
    <dataValidation allowBlank="1" showInputMessage="1" showErrorMessage="1" prompt="Estos subcomponentes son establecidos en la Guía para la elaboración de Planes anticorrupción vs 2. Vigencia 2015." sqref="D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zoomScale="75" zoomScaleNormal="75" workbookViewId="0">
      <selection sqref="A1:B4"/>
    </sheetView>
  </sheetViews>
  <sheetFormatPr baseColWidth="10" defaultColWidth="11.42578125" defaultRowHeight="12.75" x14ac:dyDescent="0.2"/>
  <cols>
    <col min="1" max="1" width="15.28515625" style="84" customWidth="1"/>
    <col min="2" max="2" width="31" style="84" customWidth="1"/>
    <col min="3" max="3" width="21.28515625" style="84" customWidth="1"/>
    <col min="4" max="4" width="15.28515625" style="84" customWidth="1"/>
    <col min="5" max="5" width="12.140625" style="84" bestFit="1" customWidth="1"/>
    <col min="6" max="6" width="29.28515625" style="84" customWidth="1"/>
    <col min="7" max="7" width="31.7109375" style="84" customWidth="1"/>
    <col min="8" max="8" width="15.140625" style="84" customWidth="1"/>
    <col min="9" max="9" width="18.85546875" style="84" customWidth="1"/>
    <col min="10" max="10" width="14" style="84" customWidth="1"/>
    <col min="11" max="12" width="12.28515625" style="84" customWidth="1"/>
    <col min="13" max="13" width="96.5703125" style="84" customWidth="1"/>
    <col min="14" max="15" width="10.85546875" style="84" customWidth="1"/>
    <col min="16" max="16" width="14" style="84" customWidth="1"/>
    <col min="17" max="17" width="13.140625" style="84" customWidth="1"/>
    <col min="18" max="18" width="12.42578125" style="84" customWidth="1"/>
    <col min="19" max="19" width="11.7109375" style="84" customWidth="1"/>
    <col min="20" max="20" width="96.5703125" style="84" customWidth="1"/>
    <col min="21" max="21" width="14.85546875" style="84" customWidth="1"/>
    <col min="22" max="22" width="28.28515625" style="84" customWidth="1"/>
    <col min="23" max="23" width="9.42578125" style="84" customWidth="1"/>
    <col min="24" max="24" width="12.7109375" style="84" customWidth="1"/>
    <col min="25" max="25" width="14.85546875" style="84" customWidth="1"/>
    <col min="26" max="26" width="10.28515625" style="84" bestFit="1" customWidth="1"/>
    <col min="27" max="27" width="12.42578125" style="84" customWidth="1"/>
    <col min="28" max="28" width="36.140625" style="84" customWidth="1"/>
    <col min="29" max="29" width="15.5703125" style="84" customWidth="1"/>
    <col min="30" max="30" width="34.7109375" style="84" customWidth="1"/>
    <col min="31" max="31" width="9.85546875" style="84" customWidth="1"/>
    <col min="32" max="32" width="11.140625" style="84" bestFit="1" customWidth="1"/>
    <col min="33" max="33" width="12.5703125" style="84" customWidth="1"/>
    <col min="34" max="34" width="34.140625" style="84" customWidth="1"/>
    <col min="35" max="35" width="15" style="84" customWidth="1"/>
    <col min="36" max="36" width="34.7109375" style="84" customWidth="1"/>
    <col min="37" max="37" width="9.85546875" style="84" customWidth="1"/>
    <col min="38" max="38" width="12.85546875" style="84" customWidth="1"/>
    <col min="39" max="39" width="13.140625" style="84" customWidth="1"/>
    <col min="40" max="40" width="34.140625" style="84" customWidth="1"/>
    <col min="41" max="41" width="15.140625" style="84" customWidth="1"/>
    <col min="42" max="42" width="34.7109375" style="84" customWidth="1"/>
    <col min="43" max="43" width="9.85546875" style="84" customWidth="1"/>
    <col min="44" max="44" width="13.140625" style="84" customWidth="1"/>
    <col min="45" max="45" width="12.5703125" style="84" customWidth="1"/>
    <col min="46" max="46" width="34.140625" style="84" customWidth="1"/>
    <col min="47" max="47" width="16.42578125" style="84" customWidth="1"/>
    <col min="48" max="48" width="34.7109375" style="84" customWidth="1"/>
    <col min="49" max="49" width="2.42578125" style="84" customWidth="1"/>
    <col min="50" max="16384" width="11.42578125" style="84"/>
  </cols>
  <sheetData>
    <row r="1" spans="1:53" ht="21" customHeight="1" x14ac:dyDescent="0.2">
      <c r="A1" s="292"/>
      <c r="B1" s="292"/>
      <c r="C1" s="319" t="s">
        <v>408</v>
      </c>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1"/>
      <c r="AU1" s="81" t="s">
        <v>409</v>
      </c>
      <c r="AV1" s="2" t="s">
        <v>410</v>
      </c>
      <c r="AW1" s="82"/>
      <c r="AX1" s="83"/>
      <c r="AY1" s="83"/>
      <c r="AZ1" s="83"/>
      <c r="BA1" s="83"/>
    </row>
    <row r="2" spans="1:53" ht="21" customHeight="1" x14ac:dyDescent="0.2">
      <c r="A2" s="292"/>
      <c r="B2" s="292"/>
      <c r="C2" s="322"/>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4"/>
      <c r="AU2" s="81" t="s">
        <v>411</v>
      </c>
      <c r="AV2" s="2">
        <v>2</v>
      </c>
      <c r="AW2" s="82"/>
      <c r="AX2" s="83"/>
      <c r="AY2" s="83"/>
      <c r="AZ2" s="83"/>
      <c r="BA2" s="83"/>
    </row>
    <row r="3" spans="1:53" ht="21" customHeight="1" x14ac:dyDescent="0.2">
      <c r="A3" s="292"/>
      <c r="B3" s="292"/>
      <c r="C3" s="322"/>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4"/>
      <c r="AU3" s="81" t="s">
        <v>412</v>
      </c>
      <c r="AV3" s="2" t="s">
        <v>413</v>
      </c>
      <c r="AW3" s="82"/>
      <c r="AX3" s="83"/>
      <c r="AY3" s="83"/>
      <c r="AZ3" s="83"/>
      <c r="BA3" s="83"/>
    </row>
    <row r="4" spans="1:53" ht="21" customHeight="1" x14ac:dyDescent="0.2">
      <c r="A4" s="292"/>
      <c r="B4" s="292"/>
      <c r="C4" s="325"/>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7"/>
      <c r="AU4" s="81" t="s">
        <v>414</v>
      </c>
      <c r="AV4" s="2" t="s">
        <v>415</v>
      </c>
      <c r="AW4" s="82"/>
      <c r="AX4" s="83"/>
      <c r="AY4" s="83"/>
      <c r="AZ4" s="83"/>
      <c r="BA4" s="83"/>
    </row>
    <row r="5" spans="1:53" x14ac:dyDescent="0.2">
      <c r="A5" s="328"/>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85"/>
      <c r="AW5" s="82"/>
      <c r="AX5" s="83"/>
      <c r="AY5" s="83"/>
      <c r="AZ5" s="83"/>
      <c r="BA5" s="83"/>
    </row>
    <row r="6" spans="1:53" ht="26.25" customHeight="1" x14ac:dyDescent="0.2">
      <c r="A6" s="329" t="s">
        <v>416</v>
      </c>
      <c r="B6" s="329"/>
      <c r="C6" s="86" t="s">
        <v>417</v>
      </c>
      <c r="D6" s="1"/>
      <c r="E6" s="330" t="s">
        <v>785</v>
      </c>
      <c r="F6" s="331"/>
      <c r="G6" s="331"/>
      <c r="H6" s="331"/>
      <c r="I6" s="331"/>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2"/>
      <c r="AX6" s="83"/>
      <c r="AY6" s="83"/>
      <c r="AZ6" s="83"/>
      <c r="BA6" s="83"/>
    </row>
    <row r="7" spans="1:53" x14ac:dyDescent="0.2">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2"/>
      <c r="AX7" s="83"/>
      <c r="AY7" s="83"/>
      <c r="AZ7" s="83"/>
      <c r="BA7" s="83"/>
    </row>
    <row r="8" spans="1:53" ht="26.25" customHeight="1" x14ac:dyDescent="0.2">
      <c r="A8" s="332" t="s">
        <v>418</v>
      </c>
      <c r="B8" s="333"/>
      <c r="C8" s="333"/>
      <c r="D8" s="333"/>
      <c r="E8" s="333"/>
      <c r="F8" s="333"/>
      <c r="G8" s="333"/>
      <c r="H8" s="333"/>
      <c r="I8" s="333"/>
      <c r="J8" s="333"/>
      <c r="K8" s="333"/>
      <c r="L8" s="334"/>
      <c r="M8" s="335" t="s">
        <v>419</v>
      </c>
      <c r="N8" s="336"/>
      <c r="O8" s="336"/>
      <c r="P8" s="336"/>
      <c r="Q8" s="336"/>
      <c r="R8" s="336"/>
      <c r="S8" s="336"/>
      <c r="T8" s="336"/>
      <c r="U8" s="336"/>
      <c r="V8" s="336"/>
      <c r="W8" s="336"/>
      <c r="X8" s="336"/>
      <c r="Y8" s="337"/>
      <c r="Z8" s="338" t="s">
        <v>420</v>
      </c>
      <c r="AA8" s="338"/>
      <c r="AB8" s="338"/>
      <c r="AC8" s="338"/>
      <c r="AD8" s="338"/>
      <c r="AE8" s="338"/>
      <c r="AF8" s="338"/>
      <c r="AG8" s="338"/>
      <c r="AH8" s="338"/>
      <c r="AI8" s="338"/>
      <c r="AJ8" s="338"/>
      <c r="AK8" s="338"/>
      <c r="AL8" s="338"/>
      <c r="AM8" s="338"/>
      <c r="AN8" s="338"/>
      <c r="AO8" s="338"/>
      <c r="AP8" s="338"/>
      <c r="AQ8" s="338"/>
      <c r="AR8" s="338"/>
      <c r="AS8" s="338"/>
      <c r="AT8" s="338"/>
      <c r="AU8" s="338"/>
      <c r="AV8" s="338"/>
      <c r="AW8" s="87"/>
    </row>
    <row r="9" spans="1:53" s="93" customFormat="1" ht="46.5" customHeight="1" x14ac:dyDescent="0.2">
      <c r="A9" s="308" t="s">
        <v>421</v>
      </c>
      <c r="B9" s="308" t="s">
        <v>422</v>
      </c>
      <c r="C9" s="308" t="s">
        <v>423</v>
      </c>
      <c r="D9" s="308" t="s">
        <v>424</v>
      </c>
      <c r="E9" s="308" t="s">
        <v>425</v>
      </c>
      <c r="F9" s="308" t="s">
        <v>426</v>
      </c>
      <c r="G9" s="309" t="s">
        <v>427</v>
      </c>
      <c r="H9" s="309" t="s">
        <v>428</v>
      </c>
      <c r="I9" s="273" t="s">
        <v>429</v>
      </c>
      <c r="J9" s="347" t="s">
        <v>430</v>
      </c>
      <c r="K9" s="348"/>
      <c r="L9" s="348"/>
      <c r="M9" s="346" t="s">
        <v>431</v>
      </c>
      <c r="N9" s="346" t="s">
        <v>432</v>
      </c>
      <c r="O9" s="346" t="s">
        <v>433</v>
      </c>
      <c r="P9" s="342" t="s">
        <v>434</v>
      </c>
      <c r="Q9" s="342"/>
      <c r="R9" s="342"/>
      <c r="S9" s="271" t="s">
        <v>435</v>
      </c>
      <c r="T9" s="343" t="s">
        <v>436</v>
      </c>
      <c r="U9" s="344"/>
      <c r="V9" s="344"/>
      <c r="W9" s="344"/>
      <c r="X9" s="344"/>
      <c r="Y9" s="345"/>
      <c r="Z9" s="339" t="s">
        <v>437</v>
      </c>
      <c r="AA9" s="340"/>
      <c r="AB9" s="340"/>
      <c r="AC9" s="340"/>
      <c r="AD9" s="341"/>
      <c r="AE9" s="339" t="s">
        <v>438</v>
      </c>
      <c r="AF9" s="340"/>
      <c r="AG9" s="340"/>
      <c r="AH9" s="340"/>
      <c r="AI9" s="340"/>
      <c r="AJ9" s="341"/>
      <c r="AK9" s="339" t="s">
        <v>439</v>
      </c>
      <c r="AL9" s="340"/>
      <c r="AM9" s="340"/>
      <c r="AN9" s="340"/>
      <c r="AO9" s="340"/>
      <c r="AP9" s="341"/>
      <c r="AQ9" s="339" t="s">
        <v>440</v>
      </c>
      <c r="AR9" s="340"/>
      <c r="AS9" s="340"/>
      <c r="AT9" s="340"/>
      <c r="AU9" s="340"/>
      <c r="AV9" s="341"/>
      <c r="AW9" s="92"/>
    </row>
    <row r="10" spans="1:53" ht="46.5" customHeight="1" x14ac:dyDescent="0.2">
      <c r="A10" s="309"/>
      <c r="B10" s="309"/>
      <c r="C10" s="309"/>
      <c r="D10" s="309"/>
      <c r="E10" s="309"/>
      <c r="F10" s="309"/>
      <c r="G10" s="293"/>
      <c r="H10" s="293"/>
      <c r="I10" s="346"/>
      <c r="J10" s="94" t="s">
        <v>441</v>
      </c>
      <c r="K10" s="94" t="s">
        <v>442</v>
      </c>
      <c r="L10" s="94" t="s">
        <v>443</v>
      </c>
      <c r="M10" s="346"/>
      <c r="N10" s="346"/>
      <c r="O10" s="346"/>
      <c r="P10" s="94" t="s">
        <v>441</v>
      </c>
      <c r="Q10" s="94" t="s">
        <v>442</v>
      </c>
      <c r="R10" s="94" t="s">
        <v>443</v>
      </c>
      <c r="S10" s="273"/>
      <c r="T10" s="94" t="s">
        <v>444</v>
      </c>
      <c r="U10" s="94" t="s">
        <v>10</v>
      </c>
      <c r="V10" s="94" t="s">
        <v>445</v>
      </c>
      <c r="W10" s="91" t="s">
        <v>446</v>
      </c>
      <c r="X10" s="91" t="s">
        <v>447</v>
      </c>
      <c r="Y10" s="91" t="s">
        <v>448</v>
      </c>
      <c r="Z10" s="95" t="s">
        <v>449</v>
      </c>
      <c r="AA10" s="95" t="s">
        <v>450</v>
      </c>
      <c r="AB10" s="95" t="s">
        <v>451</v>
      </c>
      <c r="AC10" s="95" t="s">
        <v>452</v>
      </c>
      <c r="AD10" s="96" t="s">
        <v>453</v>
      </c>
      <c r="AE10" s="95" t="s">
        <v>449</v>
      </c>
      <c r="AF10" s="95" t="s">
        <v>450</v>
      </c>
      <c r="AG10" s="95" t="s">
        <v>454</v>
      </c>
      <c r="AH10" s="95" t="s">
        <v>451</v>
      </c>
      <c r="AI10" s="95" t="s">
        <v>452</v>
      </c>
      <c r="AJ10" s="96" t="s">
        <v>453</v>
      </c>
      <c r="AK10" s="95" t="s">
        <v>449</v>
      </c>
      <c r="AL10" s="95" t="s">
        <v>450</v>
      </c>
      <c r="AM10" s="95" t="s">
        <v>454</v>
      </c>
      <c r="AN10" s="95" t="s">
        <v>451</v>
      </c>
      <c r="AO10" s="95" t="s">
        <v>452</v>
      </c>
      <c r="AP10" s="96" t="s">
        <v>453</v>
      </c>
      <c r="AQ10" s="95" t="s">
        <v>449</v>
      </c>
      <c r="AR10" s="95" t="s">
        <v>450</v>
      </c>
      <c r="AS10" s="95" t="s">
        <v>454</v>
      </c>
      <c r="AT10" s="95" t="s">
        <v>451</v>
      </c>
      <c r="AU10" s="95" t="s">
        <v>452</v>
      </c>
      <c r="AV10" s="96" t="s">
        <v>453</v>
      </c>
    </row>
    <row r="11" spans="1:53" s="109" customFormat="1" ht="140.25" x14ac:dyDescent="0.2">
      <c r="A11" s="256" t="s">
        <v>455</v>
      </c>
      <c r="B11" s="284" t="s">
        <v>456</v>
      </c>
      <c r="C11" s="284" t="s">
        <v>457</v>
      </c>
      <c r="D11" s="247"/>
      <c r="E11" s="247" t="s">
        <v>458</v>
      </c>
      <c r="F11" s="99" t="s">
        <v>459</v>
      </c>
      <c r="G11" s="271" t="s">
        <v>460</v>
      </c>
      <c r="H11" s="247" t="s">
        <v>461</v>
      </c>
      <c r="I11" s="315" t="s">
        <v>462</v>
      </c>
      <c r="J11" s="247" t="s">
        <v>463</v>
      </c>
      <c r="K11" s="247" t="s">
        <v>464</v>
      </c>
      <c r="L11" s="253" t="s">
        <v>465</v>
      </c>
      <c r="M11" s="100" t="s">
        <v>466</v>
      </c>
      <c r="N11" s="101" t="s">
        <v>467</v>
      </c>
      <c r="O11" s="102" t="s">
        <v>468</v>
      </c>
      <c r="P11" s="281" t="s">
        <v>469</v>
      </c>
      <c r="Q11" s="247" t="s">
        <v>464</v>
      </c>
      <c r="R11" s="253" t="str">
        <f>VLOOKUP(P11,'[1]2. Anexos'!$B$35:$G$41,(HLOOKUP(Q11,'[1]2. Anexos'!$C$35:$G$36,2,0)),0)</f>
        <v>Extremo</v>
      </c>
      <c r="S11" s="274" t="s">
        <v>470</v>
      </c>
      <c r="T11" s="100" t="s">
        <v>471</v>
      </c>
      <c r="U11" s="103" t="s">
        <v>472</v>
      </c>
      <c r="V11" s="103" t="s">
        <v>473</v>
      </c>
      <c r="W11" s="104">
        <v>1</v>
      </c>
      <c r="X11" s="105"/>
      <c r="Y11" s="105">
        <v>45626</v>
      </c>
      <c r="Z11" s="106"/>
      <c r="AA11" s="107"/>
      <c r="AB11" s="108"/>
      <c r="AC11" s="102"/>
      <c r="AD11" s="108"/>
      <c r="AE11" s="106"/>
      <c r="AF11" s="107"/>
      <c r="AG11" s="107"/>
      <c r="AH11" s="108"/>
      <c r="AI11" s="102"/>
      <c r="AJ11" s="108"/>
      <c r="AK11" s="106"/>
      <c r="AL11" s="107"/>
      <c r="AM11" s="107"/>
      <c r="AN11" s="108"/>
      <c r="AO11" s="102"/>
      <c r="AP11" s="108"/>
      <c r="AQ11" s="106"/>
      <c r="AR11" s="107"/>
      <c r="AS11" s="107"/>
      <c r="AT11" s="108"/>
      <c r="AU11" s="102"/>
      <c r="AV11" s="108"/>
    </row>
    <row r="12" spans="1:53" s="109" customFormat="1" ht="140.25" x14ac:dyDescent="0.2">
      <c r="A12" s="258"/>
      <c r="B12" s="286"/>
      <c r="C12" s="286"/>
      <c r="D12" s="249"/>
      <c r="E12" s="249"/>
      <c r="F12" s="99" t="s">
        <v>474</v>
      </c>
      <c r="G12" s="273"/>
      <c r="H12" s="249"/>
      <c r="I12" s="316"/>
      <c r="J12" s="249"/>
      <c r="K12" s="249"/>
      <c r="L12" s="255"/>
      <c r="M12" s="100" t="s">
        <v>475</v>
      </c>
      <c r="N12" s="101" t="s">
        <v>467</v>
      </c>
      <c r="O12" s="102" t="s">
        <v>468</v>
      </c>
      <c r="P12" s="283"/>
      <c r="Q12" s="249"/>
      <c r="R12" s="255"/>
      <c r="S12" s="276"/>
      <c r="T12" s="100" t="s">
        <v>475</v>
      </c>
      <c r="U12" s="103" t="s">
        <v>476</v>
      </c>
      <c r="V12" s="103" t="s">
        <v>477</v>
      </c>
      <c r="W12" s="104">
        <v>1</v>
      </c>
      <c r="X12" s="105"/>
      <c r="Y12" s="105">
        <v>45626</v>
      </c>
      <c r="Z12" s="106"/>
      <c r="AA12" s="107"/>
      <c r="AB12" s="108"/>
      <c r="AC12" s="102"/>
      <c r="AD12" s="108"/>
      <c r="AE12" s="106"/>
      <c r="AF12" s="107"/>
      <c r="AG12" s="107"/>
      <c r="AH12" s="108"/>
      <c r="AI12" s="102"/>
      <c r="AJ12" s="108"/>
      <c r="AK12" s="106"/>
      <c r="AL12" s="107"/>
      <c r="AM12" s="107"/>
      <c r="AN12" s="108"/>
      <c r="AO12" s="102"/>
      <c r="AP12" s="108"/>
      <c r="AQ12" s="106"/>
      <c r="AR12" s="107"/>
      <c r="AS12" s="107"/>
      <c r="AT12" s="108"/>
      <c r="AU12" s="102"/>
      <c r="AV12" s="108"/>
    </row>
    <row r="13" spans="1:53" s="109" customFormat="1" ht="191.25" x14ac:dyDescent="0.2">
      <c r="A13" s="113" t="s">
        <v>478</v>
      </c>
      <c r="B13" s="114" t="s">
        <v>479</v>
      </c>
      <c r="C13" s="115" t="s">
        <v>480</v>
      </c>
      <c r="D13" s="116"/>
      <c r="E13" s="117" t="s">
        <v>481</v>
      </c>
      <c r="F13" s="115" t="s">
        <v>482</v>
      </c>
      <c r="G13" s="118" t="s">
        <v>483</v>
      </c>
      <c r="H13" s="115" t="s">
        <v>484</v>
      </c>
      <c r="I13" s="115" t="s">
        <v>485</v>
      </c>
      <c r="J13" s="115" t="s">
        <v>486</v>
      </c>
      <c r="K13" s="115" t="s">
        <v>487</v>
      </c>
      <c r="L13" s="119" t="str">
        <f>VLOOKUP(J13,'[1]2. Anexos'!$B$35:$G$41,(HLOOKUP(K13,'[1]2. Anexos'!$C$35:$G$36,2,0)),0)</f>
        <v>Moderado</v>
      </c>
      <c r="M13" s="115" t="s">
        <v>488</v>
      </c>
      <c r="N13" s="117" t="s">
        <v>467</v>
      </c>
      <c r="O13" s="117" t="s">
        <v>468</v>
      </c>
      <c r="P13" s="117" t="s">
        <v>486</v>
      </c>
      <c r="Q13" s="120" t="s">
        <v>487</v>
      </c>
      <c r="R13" s="119" t="str">
        <f>VLOOKUP(P13,'[1]2. Anexos'!$B$35:$G$41,(HLOOKUP(Q13,'[1]2. Anexos'!$C$35:$G$36,2,0)),0)</f>
        <v>Moderado</v>
      </c>
      <c r="S13" s="121" t="s">
        <v>470</v>
      </c>
      <c r="T13" s="115" t="s">
        <v>488</v>
      </c>
      <c r="U13" s="115" t="s">
        <v>489</v>
      </c>
      <c r="V13" s="115" t="s">
        <v>490</v>
      </c>
      <c r="W13" s="122">
        <v>1</v>
      </c>
      <c r="X13" s="123">
        <v>45323</v>
      </c>
      <c r="Y13" s="123">
        <v>45626</v>
      </c>
      <c r="Z13" s="106"/>
      <c r="AA13" s="107"/>
      <c r="AB13" s="108"/>
      <c r="AC13" s="102"/>
      <c r="AD13" s="108"/>
      <c r="AE13" s="106"/>
      <c r="AF13" s="107"/>
      <c r="AG13" s="107"/>
      <c r="AH13" s="108"/>
      <c r="AI13" s="102"/>
      <c r="AJ13" s="108"/>
      <c r="AK13" s="106"/>
      <c r="AL13" s="107"/>
      <c r="AM13" s="107"/>
      <c r="AN13" s="108"/>
      <c r="AO13" s="102"/>
      <c r="AP13" s="108"/>
      <c r="AQ13" s="106"/>
      <c r="AR13" s="107"/>
      <c r="AS13" s="107"/>
      <c r="AT13" s="108"/>
      <c r="AU13" s="102"/>
      <c r="AV13" s="108"/>
    </row>
    <row r="14" spans="1:53" s="109" customFormat="1" ht="114.75" x14ac:dyDescent="0.2">
      <c r="A14" s="256" t="s">
        <v>491</v>
      </c>
      <c r="B14" s="284" t="s">
        <v>492</v>
      </c>
      <c r="C14" s="256" t="s">
        <v>493</v>
      </c>
      <c r="D14" s="247"/>
      <c r="E14" s="268" t="s">
        <v>494</v>
      </c>
      <c r="F14" s="124" t="s">
        <v>495</v>
      </c>
      <c r="G14" s="317" t="s">
        <v>496</v>
      </c>
      <c r="H14" s="262" t="s">
        <v>461</v>
      </c>
      <c r="I14" s="302" t="s">
        <v>497</v>
      </c>
      <c r="J14" s="262" t="s">
        <v>469</v>
      </c>
      <c r="K14" s="262" t="s">
        <v>464</v>
      </c>
      <c r="L14" s="253" t="str">
        <f>VLOOKUP(J14,'[1]2. Anexos'!$B$35:$G$41,(HLOOKUP(K14,'[1]2. Anexos'!$C$35:$G$36,2,0)),0)</f>
        <v>Extremo</v>
      </c>
      <c r="M14" s="97" t="s">
        <v>498</v>
      </c>
      <c r="N14" s="102" t="s">
        <v>467</v>
      </c>
      <c r="O14" s="102" t="s">
        <v>468</v>
      </c>
      <c r="P14" s="262" t="s">
        <v>499</v>
      </c>
      <c r="Q14" s="262" t="s">
        <v>464</v>
      </c>
      <c r="R14" s="253" t="str">
        <f>VLOOKUP(P14,'[1]2. Anexos'!$B$35:$G$41,(HLOOKUP(Q14,'[1]2. Anexos'!$C$35:$G$36,2,0)),0)</f>
        <v>Extremo</v>
      </c>
      <c r="S14" s="299" t="s">
        <v>470</v>
      </c>
      <c r="T14" s="97" t="s">
        <v>498</v>
      </c>
      <c r="U14" s="125" t="s">
        <v>500</v>
      </c>
      <c r="V14" s="125" t="s">
        <v>501</v>
      </c>
      <c r="W14" s="126">
        <v>1</v>
      </c>
      <c r="X14" s="127">
        <v>45323</v>
      </c>
      <c r="Y14" s="127">
        <v>45626</v>
      </c>
      <c r="Z14" s="106"/>
      <c r="AA14" s="128"/>
      <c r="AB14" s="110"/>
      <c r="AC14" s="247"/>
      <c r="AD14" s="110"/>
      <c r="AE14" s="106"/>
      <c r="AF14" s="128"/>
      <c r="AG14" s="128"/>
      <c r="AH14" s="110"/>
      <c r="AI14" s="247"/>
      <c r="AJ14" s="110"/>
      <c r="AK14" s="106"/>
      <c r="AL14" s="107"/>
      <c r="AM14" s="107"/>
      <c r="AN14" s="108"/>
      <c r="AO14" s="102"/>
      <c r="AP14" s="108"/>
      <c r="AQ14" s="106"/>
      <c r="AR14" s="107"/>
      <c r="AS14" s="107"/>
      <c r="AT14" s="108"/>
      <c r="AU14" s="102"/>
      <c r="AV14" s="108"/>
    </row>
    <row r="15" spans="1:53" s="109" customFormat="1" ht="89.25" x14ac:dyDescent="0.2">
      <c r="A15" s="258"/>
      <c r="B15" s="286"/>
      <c r="C15" s="258"/>
      <c r="D15" s="249"/>
      <c r="E15" s="270"/>
      <c r="F15" s="124" t="s">
        <v>502</v>
      </c>
      <c r="G15" s="318"/>
      <c r="H15" s="264"/>
      <c r="I15" s="303"/>
      <c r="J15" s="264"/>
      <c r="K15" s="264"/>
      <c r="L15" s="255"/>
      <c r="M15" s="132" t="s">
        <v>503</v>
      </c>
      <c r="N15" s="102" t="s">
        <v>467</v>
      </c>
      <c r="O15" s="102" t="s">
        <v>468</v>
      </c>
      <c r="P15" s="264"/>
      <c r="Q15" s="264"/>
      <c r="R15" s="255"/>
      <c r="S15" s="300"/>
      <c r="T15" s="132" t="s">
        <v>503</v>
      </c>
      <c r="U15" s="99" t="s">
        <v>500</v>
      </c>
      <c r="V15" s="99" t="s">
        <v>504</v>
      </c>
      <c r="W15" s="134">
        <v>1</v>
      </c>
      <c r="X15" s="127">
        <v>45323</v>
      </c>
      <c r="Y15" s="127">
        <v>45626</v>
      </c>
      <c r="Z15" s="106"/>
      <c r="AA15" s="128"/>
      <c r="AB15" s="110"/>
      <c r="AC15" s="249"/>
      <c r="AD15" s="110"/>
      <c r="AE15" s="106"/>
      <c r="AF15" s="128"/>
      <c r="AG15" s="128"/>
      <c r="AH15" s="110"/>
      <c r="AI15" s="249"/>
      <c r="AJ15" s="110"/>
      <c r="AK15" s="106"/>
      <c r="AL15" s="107"/>
      <c r="AM15" s="107"/>
      <c r="AN15" s="108"/>
      <c r="AO15" s="102"/>
      <c r="AP15" s="108"/>
      <c r="AQ15" s="106"/>
      <c r="AR15" s="107"/>
      <c r="AS15" s="107"/>
      <c r="AT15" s="108"/>
      <c r="AU15" s="102"/>
      <c r="AV15" s="108"/>
    </row>
    <row r="16" spans="1:53" s="109" customFormat="1" ht="140.25" x14ac:dyDescent="0.2">
      <c r="A16" s="108" t="s">
        <v>505</v>
      </c>
      <c r="B16" s="110" t="s">
        <v>506</v>
      </c>
      <c r="C16" s="108" t="s">
        <v>507</v>
      </c>
      <c r="D16" s="108"/>
      <c r="E16" s="129" t="s">
        <v>508</v>
      </c>
      <c r="F16" s="135" t="s">
        <v>509</v>
      </c>
      <c r="G16" s="89" t="s">
        <v>510</v>
      </c>
      <c r="H16" s="136" t="s">
        <v>461</v>
      </c>
      <c r="I16" s="137" t="s">
        <v>497</v>
      </c>
      <c r="J16" s="136" t="s">
        <v>511</v>
      </c>
      <c r="K16" s="136" t="s">
        <v>512</v>
      </c>
      <c r="L16" s="119" t="str">
        <f>VLOOKUP(J16,'[1]2. Anexos'!$B$35:$G$41,(HLOOKUP(K16,'[1]2. Anexos'!$C$35:$G$36,2,0)),0)</f>
        <v>Alto</v>
      </c>
      <c r="M16" s="136" t="s">
        <v>513</v>
      </c>
      <c r="N16" s="111" t="s">
        <v>467</v>
      </c>
      <c r="O16" s="111" t="s">
        <v>468</v>
      </c>
      <c r="P16" s="136" t="s">
        <v>486</v>
      </c>
      <c r="Q16" s="108" t="s">
        <v>512</v>
      </c>
      <c r="R16" s="119" t="str">
        <f>VLOOKUP(P16,'[1]2. Anexos'!$B$35:$G$41,(HLOOKUP(Q16,'[1]2. Anexos'!$C$35:$G$36,2,0)),0)</f>
        <v>Alto</v>
      </c>
      <c r="S16" s="133" t="s">
        <v>470</v>
      </c>
      <c r="T16" s="136" t="s">
        <v>513</v>
      </c>
      <c r="U16" s="136" t="s">
        <v>514</v>
      </c>
      <c r="V16" s="136" t="s">
        <v>515</v>
      </c>
      <c r="W16" s="138">
        <v>1</v>
      </c>
      <c r="X16" s="139">
        <v>45323</v>
      </c>
      <c r="Y16" s="127" t="s">
        <v>516</v>
      </c>
      <c r="Z16" s="140"/>
      <c r="AA16" s="128"/>
      <c r="AB16" s="110"/>
      <c r="AC16" s="102"/>
      <c r="AD16" s="110"/>
      <c r="AE16" s="106"/>
      <c r="AF16" s="128"/>
      <c r="AG16" s="128"/>
      <c r="AH16" s="110"/>
      <c r="AI16" s="102"/>
      <c r="AJ16" s="110"/>
      <c r="AK16" s="106"/>
      <c r="AL16" s="107"/>
      <c r="AM16" s="107"/>
      <c r="AN16" s="108"/>
      <c r="AO16" s="102"/>
      <c r="AP16" s="108"/>
      <c r="AQ16" s="106"/>
      <c r="AR16" s="107"/>
      <c r="AS16" s="107"/>
      <c r="AT16" s="108"/>
      <c r="AU16" s="102"/>
      <c r="AV16" s="108"/>
    </row>
    <row r="17" spans="1:48" s="109" customFormat="1" ht="191.25" x14ac:dyDescent="0.2">
      <c r="A17" s="256" t="s">
        <v>517</v>
      </c>
      <c r="B17" s="284" t="s">
        <v>518</v>
      </c>
      <c r="C17" s="247" t="s">
        <v>519</v>
      </c>
      <c r="D17" s="268"/>
      <c r="E17" s="268" t="s">
        <v>520</v>
      </c>
      <c r="F17" s="124" t="s">
        <v>521</v>
      </c>
      <c r="G17" s="271" t="s">
        <v>522</v>
      </c>
      <c r="H17" s="247" t="s">
        <v>461</v>
      </c>
      <c r="I17" s="250" t="s">
        <v>497</v>
      </c>
      <c r="J17" s="247" t="s">
        <v>523</v>
      </c>
      <c r="K17" s="247" t="s">
        <v>464</v>
      </c>
      <c r="L17" s="253" t="str">
        <f>VLOOKUP(J17,'[1]2. Anexos'!$B$35:$G$41,(HLOOKUP(K17,'[1]2. Anexos'!$C$35:$G$36,2,0)),0)</f>
        <v>Extremo</v>
      </c>
      <c r="M17" s="141" t="s">
        <v>524</v>
      </c>
      <c r="N17" s="111" t="s">
        <v>467</v>
      </c>
      <c r="O17" s="111" t="s">
        <v>468</v>
      </c>
      <c r="P17" s="281" t="s">
        <v>469</v>
      </c>
      <c r="Q17" s="281" t="s">
        <v>464</v>
      </c>
      <c r="R17" s="253" t="str">
        <f>VLOOKUP(P17,'[1]2. Anexos'!$B$35:$G$41,(HLOOKUP(Q17,'[1]2. Anexos'!$C$35:$G$36,2,0)),0)</f>
        <v>Extremo</v>
      </c>
      <c r="S17" s="274" t="s">
        <v>470</v>
      </c>
      <c r="T17" s="136" t="s">
        <v>524</v>
      </c>
      <c r="U17" s="111" t="s">
        <v>525</v>
      </c>
      <c r="V17" s="111" t="s">
        <v>526</v>
      </c>
      <c r="W17" s="138">
        <v>1</v>
      </c>
      <c r="X17" s="127">
        <v>45383</v>
      </c>
      <c r="Y17" s="127">
        <v>45626</v>
      </c>
      <c r="Z17" s="106"/>
      <c r="AA17" s="107"/>
      <c r="AB17" s="108"/>
      <c r="AC17" s="102"/>
      <c r="AD17" s="108"/>
      <c r="AE17" s="106"/>
      <c r="AF17" s="107"/>
      <c r="AG17" s="107"/>
      <c r="AH17" s="108"/>
      <c r="AI17" s="102"/>
      <c r="AJ17" s="108"/>
      <c r="AK17" s="106"/>
      <c r="AL17" s="107"/>
      <c r="AM17" s="107"/>
      <c r="AN17" s="108"/>
      <c r="AO17" s="102"/>
      <c r="AP17" s="108"/>
      <c r="AQ17" s="106"/>
      <c r="AR17" s="107"/>
      <c r="AS17" s="107"/>
      <c r="AT17" s="108"/>
      <c r="AU17" s="102"/>
      <c r="AV17" s="108"/>
    </row>
    <row r="18" spans="1:48" s="109" customFormat="1" ht="216.75" x14ac:dyDescent="0.2">
      <c r="A18" s="257"/>
      <c r="B18" s="285"/>
      <c r="C18" s="248"/>
      <c r="D18" s="269"/>
      <c r="E18" s="269"/>
      <c r="F18" s="262" t="s">
        <v>527</v>
      </c>
      <c r="G18" s="272"/>
      <c r="H18" s="248"/>
      <c r="I18" s="251"/>
      <c r="J18" s="248"/>
      <c r="K18" s="248"/>
      <c r="L18" s="254"/>
      <c r="M18" s="141" t="s">
        <v>528</v>
      </c>
      <c r="N18" s="111" t="s">
        <v>529</v>
      </c>
      <c r="O18" s="111" t="s">
        <v>468</v>
      </c>
      <c r="P18" s="282"/>
      <c r="Q18" s="282"/>
      <c r="R18" s="254"/>
      <c r="S18" s="275"/>
      <c r="T18" s="136" t="s">
        <v>528</v>
      </c>
      <c r="U18" s="111" t="s">
        <v>530</v>
      </c>
      <c r="V18" s="111" t="s">
        <v>531</v>
      </c>
      <c r="W18" s="138">
        <v>1</v>
      </c>
      <c r="X18" s="127">
        <v>45434</v>
      </c>
      <c r="Y18" s="127">
        <v>45626</v>
      </c>
      <c r="Z18" s="106"/>
      <c r="AA18" s="107"/>
      <c r="AB18" s="108"/>
      <c r="AC18" s="102"/>
      <c r="AD18" s="108"/>
      <c r="AE18" s="106"/>
      <c r="AF18" s="107"/>
      <c r="AG18" s="107"/>
      <c r="AH18" s="108"/>
      <c r="AI18" s="102"/>
      <c r="AJ18" s="108"/>
      <c r="AK18" s="106"/>
      <c r="AL18" s="107"/>
      <c r="AM18" s="107"/>
      <c r="AN18" s="108"/>
      <c r="AO18" s="102"/>
      <c r="AP18" s="108"/>
      <c r="AQ18" s="106"/>
      <c r="AR18" s="107"/>
      <c r="AS18" s="107"/>
      <c r="AT18" s="108"/>
      <c r="AU18" s="102"/>
      <c r="AV18" s="108"/>
    </row>
    <row r="19" spans="1:48" s="109" customFormat="1" ht="140.25" x14ac:dyDescent="0.2">
      <c r="A19" s="257"/>
      <c r="B19" s="285"/>
      <c r="C19" s="248"/>
      <c r="D19" s="269"/>
      <c r="E19" s="269"/>
      <c r="F19" s="263"/>
      <c r="G19" s="272"/>
      <c r="H19" s="248"/>
      <c r="I19" s="251"/>
      <c r="J19" s="248"/>
      <c r="K19" s="248"/>
      <c r="L19" s="254"/>
      <c r="M19" s="142" t="s">
        <v>532</v>
      </c>
      <c r="N19" s="111" t="s">
        <v>467</v>
      </c>
      <c r="O19" s="111" t="s">
        <v>468</v>
      </c>
      <c r="P19" s="282"/>
      <c r="Q19" s="282"/>
      <c r="R19" s="254"/>
      <c r="S19" s="275"/>
      <c r="T19" s="142" t="s">
        <v>532</v>
      </c>
      <c r="U19" s="111" t="s">
        <v>533</v>
      </c>
      <c r="V19" s="111" t="s">
        <v>534</v>
      </c>
      <c r="W19" s="138">
        <v>1</v>
      </c>
      <c r="X19" s="127">
        <v>45352</v>
      </c>
      <c r="Y19" s="127">
        <v>45504</v>
      </c>
      <c r="Z19" s="106"/>
      <c r="AA19" s="107"/>
      <c r="AB19" s="108"/>
      <c r="AC19" s="102"/>
      <c r="AD19" s="108"/>
      <c r="AE19" s="106"/>
      <c r="AF19" s="107"/>
      <c r="AG19" s="107"/>
      <c r="AH19" s="108"/>
      <c r="AI19" s="102"/>
      <c r="AJ19" s="108"/>
      <c r="AK19" s="106"/>
      <c r="AL19" s="107"/>
      <c r="AM19" s="107"/>
      <c r="AN19" s="108"/>
      <c r="AO19" s="102"/>
      <c r="AP19" s="108"/>
      <c r="AQ19" s="106"/>
      <c r="AR19" s="107"/>
      <c r="AS19" s="107"/>
      <c r="AT19" s="108"/>
      <c r="AU19" s="102"/>
      <c r="AV19" s="108"/>
    </row>
    <row r="20" spans="1:48" s="109" customFormat="1" ht="63.75" x14ac:dyDescent="0.2">
      <c r="A20" s="258"/>
      <c r="B20" s="286"/>
      <c r="C20" s="249"/>
      <c r="D20" s="270"/>
      <c r="E20" s="270"/>
      <c r="F20" s="264"/>
      <c r="G20" s="273"/>
      <c r="H20" s="249"/>
      <c r="I20" s="252"/>
      <c r="J20" s="249"/>
      <c r="K20" s="249"/>
      <c r="L20" s="255"/>
      <c r="M20" s="144" t="s">
        <v>535</v>
      </c>
      <c r="N20" s="111" t="s">
        <v>467</v>
      </c>
      <c r="O20" s="111" t="s">
        <v>468</v>
      </c>
      <c r="P20" s="283"/>
      <c r="Q20" s="283"/>
      <c r="R20" s="255"/>
      <c r="S20" s="276"/>
      <c r="T20" s="144" t="s">
        <v>535</v>
      </c>
      <c r="U20" s="111" t="s">
        <v>536</v>
      </c>
      <c r="V20" s="111" t="s">
        <v>537</v>
      </c>
      <c r="W20" s="138">
        <v>1</v>
      </c>
      <c r="X20" s="127">
        <v>45474</v>
      </c>
      <c r="Y20" s="127">
        <v>45626</v>
      </c>
      <c r="Z20" s="106"/>
      <c r="AA20" s="107"/>
      <c r="AB20" s="108"/>
      <c r="AC20" s="102"/>
      <c r="AD20" s="108"/>
      <c r="AE20" s="106"/>
      <c r="AF20" s="107"/>
      <c r="AG20" s="107"/>
      <c r="AH20" s="108"/>
      <c r="AI20" s="102"/>
      <c r="AJ20" s="108"/>
      <c r="AK20" s="106"/>
      <c r="AL20" s="107"/>
      <c r="AM20" s="107"/>
      <c r="AN20" s="108"/>
      <c r="AO20" s="102"/>
      <c r="AP20" s="108"/>
      <c r="AQ20" s="106"/>
      <c r="AR20" s="107"/>
      <c r="AS20" s="107"/>
      <c r="AT20" s="108"/>
      <c r="AU20" s="102"/>
      <c r="AV20" s="108"/>
    </row>
    <row r="21" spans="1:48" s="109" customFormat="1" ht="204" x14ac:dyDescent="0.2">
      <c r="A21" s="256" t="s">
        <v>538</v>
      </c>
      <c r="B21" s="284" t="s">
        <v>539</v>
      </c>
      <c r="C21" s="108" t="s">
        <v>540</v>
      </c>
      <c r="D21" s="108"/>
      <c r="E21" s="102" t="s">
        <v>541</v>
      </c>
      <c r="F21" s="124" t="s">
        <v>542</v>
      </c>
      <c r="G21" s="90" t="s">
        <v>543</v>
      </c>
      <c r="H21" s="108" t="s">
        <v>461</v>
      </c>
      <c r="I21" s="145" t="s">
        <v>497</v>
      </c>
      <c r="J21" s="108" t="s">
        <v>486</v>
      </c>
      <c r="K21" s="108" t="s">
        <v>464</v>
      </c>
      <c r="L21" s="119" t="str">
        <f>VLOOKUP(J21,'[1]2. Anexos'!$B$35:$G$41,(HLOOKUP(K21,'[1]2. Anexos'!$C$35:$G$36,2,0)),0)</f>
        <v>Extremo</v>
      </c>
      <c r="M21" s="108" t="s">
        <v>544</v>
      </c>
      <c r="N21" s="102" t="s">
        <v>467</v>
      </c>
      <c r="O21" s="102" t="s">
        <v>468</v>
      </c>
      <c r="P21" s="108" t="s">
        <v>469</v>
      </c>
      <c r="Q21" s="108" t="s">
        <v>464</v>
      </c>
      <c r="R21" s="119" t="str">
        <f>VLOOKUP(P21,'[1]2. Anexos'!$B$35:$G$41,(HLOOKUP(Q21,'[1]2. Anexos'!$C$35:$G$36,2,0)),0)</f>
        <v>Extremo</v>
      </c>
      <c r="S21" s="112" t="s">
        <v>545</v>
      </c>
      <c r="T21" s="108" t="s">
        <v>544</v>
      </c>
      <c r="U21" s="108" t="s">
        <v>546</v>
      </c>
      <c r="V21" s="108" t="s">
        <v>547</v>
      </c>
      <c r="W21" s="146">
        <v>1</v>
      </c>
      <c r="X21" s="127">
        <v>45323</v>
      </c>
      <c r="Y21" s="127">
        <v>45626</v>
      </c>
      <c r="Z21" s="106"/>
      <c r="AA21" s="107"/>
      <c r="AB21" s="108"/>
      <c r="AC21" s="102"/>
      <c r="AD21" s="108"/>
      <c r="AE21" s="106"/>
      <c r="AF21" s="107"/>
      <c r="AG21" s="107"/>
      <c r="AH21" s="108"/>
      <c r="AI21" s="102"/>
      <c r="AJ21" s="108"/>
      <c r="AK21" s="106"/>
      <c r="AL21" s="107"/>
      <c r="AM21" s="107"/>
      <c r="AN21" s="108"/>
      <c r="AO21" s="102"/>
      <c r="AP21" s="108"/>
      <c r="AQ21" s="106"/>
      <c r="AR21" s="107"/>
      <c r="AS21" s="107"/>
      <c r="AT21" s="108"/>
      <c r="AU21" s="102"/>
      <c r="AV21" s="108"/>
    </row>
    <row r="22" spans="1:48" s="109" customFormat="1" ht="178.5" x14ac:dyDescent="0.2">
      <c r="A22" s="258"/>
      <c r="B22" s="286"/>
      <c r="C22" s="108" t="s">
        <v>540</v>
      </c>
      <c r="D22" s="108"/>
      <c r="E22" s="102" t="s">
        <v>548</v>
      </c>
      <c r="F22" s="124" t="s">
        <v>549</v>
      </c>
      <c r="G22" s="90" t="s">
        <v>550</v>
      </c>
      <c r="H22" s="108" t="s">
        <v>461</v>
      </c>
      <c r="I22" s="145" t="s">
        <v>497</v>
      </c>
      <c r="J22" s="108" t="s">
        <v>486</v>
      </c>
      <c r="K22" s="108" t="s">
        <v>464</v>
      </c>
      <c r="L22" s="119" t="str">
        <f>VLOOKUP(J22,'[1]2. Anexos'!$B$35:$G$41,(HLOOKUP(K22,'[1]2. Anexos'!$C$35:$G$36,2,0)),0)</f>
        <v>Extremo</v>
      </c>
      <c r="M22" s="124" t="s">
        <v>551</v>
      </c>
      <c r="N22" s="102" t="s">
        <v>467</v>
      </c>
      <c r="O22" s="102" t="s">
        <v>468</v>
      </c>
      <c r="P22" s="108" t="s">
        <v>499</v>
      </c>
      <c r="Q22" s="108" t="s">
        <v>464</v>
      </c>
      <c r="R22" s="119" t="str">
        <f>VLOOKUP(P22,'[1]2. Anexos'!$B$35:$G$41,(HLOOKUP(Q22,'[1]2. Anexos'!$C$35:$G$36,2,0)),0)</f>
        <v>Extremo</v>
      </c>
      <c r="S22" s="112" t="s">
        <v>545</v>
      </c>
      <c r="T22" s="108" t="s">
        <v>552</v>
      </c>
      <c r="U22" s="108" t="s">
        <v>553</v>
      </c>
      <c r="V22" s="108" t="s">
        <v>554</v>
      </c>
      <c r="W22" s="108">
        <v>1</v>
      </c>
      <c r="X22" s="127">
        <v>45323</v>
      </c>
      <c r="Y22" s="127">
        <v>45626</v>
      </c>
      <c r="Z22" s="106"/>
      <c r="AA22" s="107"/>
      <c r="AB22" s="108"/>
      <c r="AC22" s="102"/>
      <c r="AD22" s="108"/>
      <c r="AE22" s="106"/>
      <c r="AF22" s="107"/>
      <c r="AG22" s="107"/>
      <c r="AH22" s="108"/>
      <c r="AI22" s="102"/>
      <c r="AJ22" s="108"/>
      <c r="AK22" s="106"/>
      <c r="AL22" s="107"/>
      <c r="AM22" s="107"/>
      <c r="AN22" s="108"/>
      <c r="AO22" s="102"/>
      <c r="AP22" s="108"/>
      <c r="AQ22" s="106"/>
      <c r="AR22" s="107"/>
      <c r="AS22" s="107"/>
      <c r="AT22" s="108"/>
      <c r="AU22" s="102"/>
      <c r="AV22" s="108"/>
    </row>
    <row r="23" spans="1:48" s="109" customFormat="1" ht="153" x14ac:dyDescent="0.2">
      <c r="A23" s="304" t="s">
        <v>555</v>
      </c>
      <c r="B23" s="310" t="s">
        <v>556</v>
      </c>
      <c r="C23" s="262" t="s">
        <v>557</v>
      </c>
      <c r="D23" s="313"/>
      <c r="E23" s="268" t="s">
        <v>558</v>
      </c>
      <c r="F23" s="301" t="s">
        <v>559</v>
      </c>
      <c r="G23" s="293" t="s">
        <v>560</v>
      </c>
      <c r="H23" s="247" t="s">
        <v>461</v>
      </c>
      <c r="I23" s="250" t="s">
        <v>561</v>
      </c>
      <c r="J23" s="247" t="s">
        <v>486</v>
      </c>
      <c r="K23" s="247" t="s">
        <v>487</v>
      </c>
      <c r="L23" s="253" t="str">
        <f>VLOOKUP(J23,'[1]2. Anexos'!$B$35:$G$41,(HLOOKUP(K23,'[1]2. Anexos'!$C$35:$G$36,2,0)),0)</f>
        <v>Moderado</v>
      </c>
      <c r="M23" s="100" t="s">
        <v>562</v>
      </c>
      <c r="N23" s="102" t="s">
        <v>467</v>
      </c>
      <c r="O23" s="102" t="s">
        <v>468</v>
      </c>
      <c r="P23" s="247" t="s">
        <v>469</v>
      </c>
      <c r="Q23" s="247" t="s">
        <v>487</v>
      </c>
      <c r="R23" s="253" t="str">
        <f>VLOOKUP(P23,'[1]2. Anexos'!$B$35:$G$41,(HLOOKUP(Q23,'[1]2. Anexos'!$C$35:$G$36,2,0)),0)</f>
        <v>Moderado</v>
      </c>
      <c r="S23" s="274" t="s">
        <v>470</v>
      </c>
      <c r="T23" s="100" t="s">
        <v>562</v>
      </c>
      <c r="U23" s="103" t="s">
        <v>563</v>
      </c>
      <c r="V23" s="103" t="s">
        <v>564</v>
      </c>
      <c r="W23" s="138">
        <v>1</v>
      </c>
      <c r="X23" s="105"/>
      <c r="Y23" s="149">
        <v>45626</v>
      </c>
      <c r="Z23" s="150"/>
      <c r="AA23" s="128"/>
      <c r="AB23" s="110"/>
      <c r="AC23" s="247"/>
      <c r="AD23" s="151"/>
      <c r="AE23" s="140"/>
      <c r="AF23" s="128"/>
      <c r="AG23" s="128"/>
      <c r="AH23" s="151"/>
      <c r="AI23" s="247"/>
      <c r="AJ23" s="151"/>
      <c r="AK23" s="106"/>
      <c r="AL23" s="107"/>
      <c r="AM23" s="107"/>
      <c r="AN23" s="108"/>
      <c r="AO23" s="102"/>
      <c r="AP23" s="108"/>
      <c r="AQ23" s="106"/>
      <c r="AR23" s="107"/>
      <c r="AS23" s="107"/>
      <c r="AT23" s="108"/>
      <c r="AU23" s="102"/>
      <c r="AV23" s="108"/>
    </row>
    <row r="24" spans="1:48" s="109" customFormat="1" ht="140.25" x14ac:dyDescent="0.2">
      <c r="A24" s="306"/>
      <c r="B24" s="311"/>
      <c r="C24" s="263"/>
      <c r="D24" s="314"/>
      <c r="E24" s="270"/>
      <c r="F24" s="301"/>
      <c r="G24" s="293"/>
      <c r="H24" s="249"/>
      <c r="I24" s="252"/>
      <c r="J24" s="249"/>
      <c r="K24" s="249"/>
      <c r="L24" s="255"/>
      <c r="M24" s="100" t="s">
        <v>565</v>
      </c>
      <c r="N24" s="102" t="s">
        <v>467</v>
      </c>
      <c r="O24" s="102" t="s">
        <v>468</v>
      </c>
      <c r="P24" s="249"/>
      <c r="Q24" s="249"/>
      <c r="R24" s="255"/>
      <c r="S24" s="276"/>
      <c r="T24" s="100" t="s">
        <v>565</v>
      </c>
      <c r="U24" s="103" t="s">
        <v>563</v>
      </c>
      <c r="V24" s="103" t="s">
        <v>566</v>
      </c>
      <c r="W24" s="138">
        <v>1</v>
      </c>
      <c r="X24" s="149"/>
      <c r="Y24" s="149">
        <v>45626</v>
      </c>
      <c r="Z24" s="153"/>
      <c r="AA24" s="128"/>
      <c r="AB24" s="110"/>
      <c r="AC24" s="249"/>
      <c r="AD24" s="151"/>
      <c r="AE24" s="140"/>
      <c r="AF24" s="128"/>
      <c r="AG24" s="128"/>
      <c r="AH24" s="151"/>
      <c r="AI24" s="249"/>
      <c r="AJ24" s="151"/>
      <c r="AK24" s="106"/>
      <c r="AL24" s="107"/>
      <c r="AM24" s="107"/>
      <c r="AN24" s="108"/>
      <c r="AO24" s="102"/>
      <c r="AP24" s="108"/>
      <c r="AQ24" s="106"/>
      <c r="AR24" s="107"/>
      <c r="AS24" s="107"/>
      <c r="AT24" s="108"/>
      <c r="AU24" s="102"/>
      <c r="AV24" s="108"/>
    </row>
    <row r="25" spans="1:48" s="109" customFormat="1" ht="165.75" x14ac:dyDescent="0.2">
      <c r="A25" s="305"/>
      <c r="B25" s="312"/>
      <c r="C25" s="264"/>
      <c r="D25" s="154"/>
      <c r="E25" s="112" t="s">
        <v>567</v>
      </c>
      <c r="F25" s="155" t="s">
        <v>568</v>
      </c>
      <c r="G25" s="130" t="s">
        <v>569</v>
      </c>
      <c r="H25" s="102" t="s">
        <v>461</v>
      </c>
      <c r="I25" s="143" t="s">
        <v>570</v>
      </c>
      <c r="J25" s="102" t="s">
        <v>469</v>
      </c>
      <c r="K25" s="111" t="s">
        <v>487</v>
      </c>
      <c r="L25" s="119" t="str">
        <f>VLOOKUP(J25,'[1]2. Anexos'!$B$35:$G$41,(HLOOKUP(K25,'[1]2. Anexos'!$C$35:$G$36,2,0)),0)</f>
        <v>Moderado</v>
      </c>
      <c r="M25" s="141" t="s">
        <v>571</v>
      </c>
      <c r="N25" s="102" t="s">
        <v>467</v>
      </c>
      <c r="O25" s="102" t="s">
        <v>468</v>
      </c>
      <c r="P25" s="111" t="s">
        <v>469</v>
      </c>
      <c r="Q25" s="102" t="s">
        <v>487</v>
      </c>
      <c r="R25" s="119" t="str">
        <f>VLOOKUP(P25,'[1]2. Anexos'!$B$35:$G$41,(HLOOKUP(Q25,'[1]2. Anexos'!$C$35:$G$36,2,0)),0)</f>
        <v>Moderado</v>
      </c>
      <c r="S25" s="112" t="s">
        <v>470</v>
      </c>
      <c r="T25" s="141" t="s">
        <v>571</v>
      </c>
      <c r="U25" s="111" t="s">
        <v>572</v>
      </c>
      <c r="V25" s="111" t="s">
        <v>573</v>
      </c>
      <c r="W25" s="138">
        <v>1</v>
      </c>
      <c r="X25" s="149"/>
      <c r="Y25" s="149">
        <v>45626</v>
      </c>
      <c r="Z25" s="153"/>
      <c r="AA25" s="128"/>
      <c r="AB25" s="156"/>
      <c r="AC25" s="102"/>
      <c r="AD25" s="151"/>
      <c r="AE25" s="157"/>
      <c r="AF25" s="158"/>
      <c r="AG25" s="158"/>
      <c r="AH25" s="151"/>
      <c r="AI25" s="111"/>
      <c r="AJ25" s="151"/>
      <c r="AK25" s="106"/>
      <c r="AL25" s="107"/>
      <c r="AM25" s="107"/>
      <c r="AN25" s="108"/>
      <c r="AO25" s="102"/>
      <c r="AP25" s="108"/>
      <c r="AQ25" s="106"/>
      <c r="AR25" s="107"/>
      <c r="AS25" s="107"/>
      <c r="AT25" s="108"/>
      <c r="AU25" s="102"/>
      <c r="AV25" s="108"/>
    </row>
    <row r="26" spans="1:48" s="109" customFormat="1" ht="114.75" x14ac:dyDescent="0.2">
      <c r="A26" s="108" t="s">
        <v>574</v>
      </c>
      <c r="B26" s="110" t="s">
        <v>575</v>
      </c>
      <c r="C26" s="108" t="s">
        <v>576</v>
      </c>
      <c r="D26" s="159"/>
      <c r="E26" s="102" t="s">
        <v>577</v>
      </c>
      <c r="F26" s="124" t="s">
        <v>578</v>
      </c>
      <c r="G26" s="90" t="s">
        <v>579</v>
      </c>
      <c r="H26" s="108" t="s">
        <v>461</v>
      </c>
      <c r="I26" s="145" t="s">
        <v>497</v>
      </c>
      <c r="J26" s="108" t="s">
        <v>511</v>
      </c>
      <c r="K26" s="108" t="s">
        <v>512</v>
      </c>
      <c r="L26" s="119" t="str">
        <f>VLOOKUP(J26,'[1]2. Anexos'!$B$35:$G$41,(HLOOKUP(K26,'[1]2. Anexos'!$C$35:$G$36,2,0)),0)</f>
        <v>Alto</v>
      </c>
      <c r="M26" s="160" t="s">
        <v>580</v>
      </c>
      <c r="N26" s="102" t="s">
        <v>467</v>
      </c>
      <c r="O26" s="108" t="s">
        <v>511</v>
      </c>
      <c r="P26" s="108" t="s">
        <v>511</v>
      </c>
      <c r="Q26" s="108" t="s">
        <v>512</v>
      </c>
      <c r="R26" s="119" t="str">
        <f>VLOOKUP(P26,'[1]2. Anexos'!$B$35:$G$41,(HLOOKUP(Q26,'[1]2. Anexos'!$C$35:$G$36,2,0)),0)</f>
        <v>Alto</v>
      </c>
      <c r="S26" s="112" t="s">
        <v>545</v>
      </c>
      <c r="T26" s="108" t="s">
        <v>581</v>
      </c>
      <c r="U26" s="108" t="s">
        <v>582</v>
      </c>
      <c r="V26" s="108" t="s">
        <v>583</v>
      </c>
      <c r="W26" s="146">
        <v>1</v>
      </c>
      <c r="X26" s="127">
        <v>45322</v>
      </c>
      <c r="Y26" s="127">
        <v>45626</v>
      </c>
      <c r="Z26" s="106"/>
      <c r="AA26" s="107"/>
      <c r="AB26" s="108"/>
      <c r="AC26" s="102"/>
      <c r="AD26" s="108"/>
      <c r="AE26" s="106"/>
      <c r="AF26" s="107"/>
      <c r="AG26" s="107"/>
      <c r="AH26" s="108"/>
      <c r="AI26" s="102"/>
      <c r="AJ26" s="108"/>
      <c r="AK26" s="106"/>
      <c r="AL26" s="107"/>
      <c r="AM26" s="107"/>
      <c r="AN26" s="108"/>
      <c r="AO26" s="102"/>
      <c r="AP26" s="108"/>
      <c r="AQ26" s="106"/>
      <c r="AR26" s="107"/>
      <c r="AS26" s="107"/>
      <c r="AT26" s="108"/>
      <c r="AU26" s="102"/>
      <c r="AV26" s="108"/>
    </row>
    <row r="27" spans="1:48" s="109" customFormat="1" ht="127.5" x14ac:dyDescent="0.2">
      <c r="A27" s="304" t="s">
        <v>584</v>
      </c>
      <c r="B27" s="284" t="s">
        <v>585</v>
      </c>
      <c r="C27" s="304" t="s">
        <v>586</v>
      </c>
      <c r="D27" s="256"/>
      <c r="E27" s="287" t="s">
        <v>587</v>
      </c>
      <c r="F27" s="148" t="s">
        <v>588</v>
      </c>
      <c r="G27" s="308" t="s">
        <v>589</v>
      </c>
      <c r="H27" s="247" t="s">
        <v>484</v>
      </c>
      <c r="I27" s="250" t="s">
        <v>570</v>
      </c>
      <c r="J27" s="247" t="s">
        <v>499</v>
      </c>
      <c r="K27" s="247" t="s">
        <v>512</v>
      </c>
      <c r="L27" s="253" t="str">
        <f>VLOOKUP(J27,'[1]2. Anexos'!$B$35:$G$41,(HLOOKUP(K27,'[1]2. Anexos'!$C$35:$G$36,2,0)),0)</f>
        <v>Alto</v>
      </c>
      <c r="M27" s="161" t="s">
        <v>590</v>
      </c>
      <c r="N27" s="102" t="s">
        <v>467</v>
      </c>
      <c r="O27" s="102" t="s">
        <v>468</v>
      </c>
      <c r="P27" s="247" t="s">
        <v>499</v>
      </c>
      <c r="Q27" s="247" t="s">
        <v>512</v>
      </c>
      <c r="R27" s="253" t="str">
        <f>VLOOKUP(P27,'[1]2. Anexos'!$B$35:$G$41,(HLOOKUP(Q27,'[1]2. Anexos'!$C$35:$G$36,2,0)),0)</f>
        <v>Alto</v>
      </c>
      <c r="S27" s="274" t="s">
        <v>470</v>
      </c>
      <c r="T27" s="161" t="s">
        <v>590</v>
      </c>
      <c r="U27" s="304" t="s">
        <v>591</v>
      </c>
      <c r="V27" s="161" t="s">
        <v>592</v>
      </c>
      <c r="W27" s="162">
        <v>1</v>
      </c>
      <c r="X27" s="105">
        <v>45322</v>
      </c>
      <c r="Y27" s="105">
        <v>45626</v>
      </c>
      <c r="Z27" s="163"/>
      <c r="AA27" s="158"/>
      <c r="AB27" s="136"/>
      <c r="AC27" s="281"/>
      <c r="AD27" s="108"/>
      <c r="AE27" s="163"/>
      <c r="AF27" s="158"/>
      <c r="AG27" s="158"/>
      <c r="AH27" s="136"/>
      <c r="AI27" s="281"/>
      <c r="AJ27" s="136"/>
      <c r="AK27" s="106"/>
      <c r="AL27" s="107"/>
      <c r="AM27" s="107"/>
      <c r="AN27" s="108"/>
      <c r="AO27" s="102"/>
      <c r="AP27" s="108"/>
      <c r="AQ27" s="106"/>
      <c r="AR27" s="107"/>
      <c r="AS27" s="107"/>
      <c r="AT27" s="108"/>
      <c r="AU27" s="102"/>
      <c r="AV27" s="108"/>
    </row>
    <row r="28" spans="1:48" s="109" customFormat="1" ht="165.75" x14ac:dyDescent="0.2">
      <c r="A28" s="306"/>
      <c r="B28" s="285"/>
      <c r="C28" s="305"/>
      <c r="D28" s="258"/>
      <c r="E28" s="307"/>
      <c r="F28" s="135" t="s">
        <v>593</v>
      </c>
      <c r="G28" s="309"/>
      <c r="H28" s="249"/>
      <c r="I28" s="252"/>
      <c r="J28" s="249"/>
      <c r="K28" s="249"/>
      <c r="L28" s="255"/>
      <c r="M28" s="136" t="s">
        <v>594</v>
      </c>
      <c r="N28" s="102" t="s">
        <v>467</v>
      </c>
      <c r="O28" s="102" t="s">
        <v>468</v>
      </c>
      <c r="P28" s="249"/>
      <c r="Q28" s="249"/>
      <c r="R28" s="255"/>
      <c r="S28" s="276"/>
      <c r="T28" s="136" t="s">
        <v>594</v>
      </c>
      <c r="U28" s="305"/>
      <c r="V28" s="161" t="s">
        <v>595</v>
      </c>
      <c r="W28" s="158">
        <v>1</v>
      </c>
      <c r="X28" s="105">
        <v>45322</v>
      </c>
      <c r="Y28" s="105">
        <v>45626</v>
      </c>
      <c r="Z28" s="163"/>
      <c r="AA28" s="158"/>
      <c r="AB28" s="136"/>
      <c r="AC28" s="283"/>
      <c r="AD28" s="108"/>
      <c r="AE28" s="163"/>
      <c r="AF28" s="158"/>
      <c r="AG28" s="158"/>
      <c r="AH28" s="136"/>
      <c r="AI28" s="283"/>
      <c r="AJ28" s="136"/>
      <c r="AK28" s="106"/>
      <c r="AL28" s="107"/>
      <c r="AM28" s="107"/>
      <c r="AN28" s="108"/>
      <c r="AO28" s="102"/>
      <c r="AP28" s="108"/>
      <c r="AQ28" s="106"/>
      <c r="AR28" s="107"/>
      <c r="AS28" s="107"/>
      <c r="AT28" s="108"/>
      <c r="AU28" s="102"/>
      <c r="AV28" s="108"/>
    </row>
    <row r="29" spans="1:48" s="109" customFormat="1" ht="165.75" x14ac:dyDescent="0.2">
      <c r="A29" s="306"/>
      <c r="B29" s="285"/>
      <c r="C29" s="161" t="s">
        <v>596</v>
      </c>
      <c r="D29" s="108"/>
      <c r="E29" s="101" t="s">
        <v>597</v>
      </c>
      <c r="F29" s="148" t="s">
        <v>598</v>
      </c>
      <c r="G29" s="88" t="s">
        <v>599</v>
      </c>
      <c r="H29" s="108" t="s">
        <v>461</v>
      </c>
      <c r="I29" s="145" t="s">
        <v>570</v>
      </c>
      <c r="J29" s="108" t="s">
        <v>469</v>
      </c>
      <c r="K29" s="108" t="s">
        <v>512</v>
      </c>
      <c r="L29" s="119" t="str">
        <f>VLOOKUP(J29,'[1]2. Anexos'!$B$35:$G$41,(HLOOKUP(K29,'[1]2. Anexos'!$C$35:$G$36,2,0)),0)</f>
        <v>Alto</v>
      </c>
      <c r="M29" s="136" t="s">
        <v>600</v>
      </c>
      <c r="N29" s="102" t="s">
        <v>467</v>
      </c>
      <c r="O29" s="102" t="s">
        <v>468</v>
      </c>
      <c r="P29" s="108" t="s">
        <v>469</v>
      </c>
      <c r="Q29" s="108" t="s">
        <v>512</v>
      </c>
      <c r="R29" s="119" t="str">
        <f>VLOOKUP(P29,'[1]2. Anexos'!$B$35:$G$41,(HLOOKUP(Q29,'[1]2. Anexos'!$C$35:$G$36,2,0)),0)</f>
        <v>Alto</v>
      </c>
      <c r="S29" s="112" t="s">
        <v>470</v>
      </c>
      <c r="T29" s="136" t="s">
        <v>600</v>
      </c>
      <c r="U29" s="161" t="s">
        <v>601</v>
      </c>
      <c r="V29" s="164" t="s">
        <v>602</v>
      </c>
      <c r="W29" s="165">
        <v>1</v>
      </c>
      <c r="X29" s="105">
        <v>45322</v>
      </c>
      <c r="Y29" s="105">
        <v>45626</v>
      </c>
      <c r="Z29" s="163"/>
      <c r="AA29" s="158"/>
      <c r="AB29" s="136"/>
      <c r="AC29" s="111"/>
      <c r="AD29" s="166"/>
      <c r="AE29" s="163"/>
      <c r="AF29" s="158"/>
      <c r="AG29" s="158"/>
      <c r="AH29" s="136"/>
      <c r="AI29" s="111"/>
      <c r="AJ29" s="136"/>
      <c r="AK29" s="106"/>
      <c r="AL29" s="107"/>
      <c r="AM29" s="107"/>
      <c r="AN29" s="108"/>
      <c r="AO29" s="102"/>
      <c r="AP29" s="108"/>
      <c r="AQ29" s="106"/>
      <c r="AR29" s="107"/>
      <c r="AS29" s="107"/>
      <c r="AT29" s="108"/>
      <c r="AU29" s="102"/>
      <c r="AV29" s="108"/>
    </row>
    <row r="30" spans="1:48" s="109" customFormat="1" ht="153" x14ac:dyDescent="0.2">
      <c r="A30" s="306"/>
      <c r="B30" s="285"/>
      <c r="C30" s="161" t="s">
        <v>603</v>
      </c>
      <c r="D30" s="108"/>
      <c r="E30" s="101" t="s">
        <v>604</v>
      </c>
      <c r="F30" s="148" t="s">
        <v>605</v>
      </c>
      <c r="G30" s="88" t="s">
        <v>606</v>
      </c>
      <c r="H30" s="108" t="s">
        <v>607</v>
      </c>
      <c r="I30" s="145" t="s">
        <v>570</v>
      </c>
      <c r="J30" s="108" t="s">
        <v>469</v>
      </c>
      <c r="K30" s="108" t="s">
        <v>512</v>
      </c>
      <c r="L30" s="119" t="str">
        <f>VLOOKUP(J30,'[1]2. Anexos'!$B$35:$G$41,(HLOOKUP(K30,'[1]2. Anexos'!$C$35:$G$36,2,0)),0)</f>
        <v>Alto</v>
      </c>
      <c r="M30" s="136" t="s">
        <v>608</v>
      </c>
      <c r="N30" s="102" t="s">
        <v>467</v>
      </c>
      <c r="O30" s="102" t="s">
        <v>468</v>
      </c>
      <c r="P30" s="108" t="s">
        <v>469</v>
      </c>
      <c r="Q30" s="108" t="s">
        <v>512</v>
      </c>
      <c r="R30" s="119" t="str">
        <f>VLOOKUP(P30,'[1]2. Anexos'!$B$35:$G$41,(HLOOKUP(Q30,'[1]2. Anexos'!$C$35:$G$36,2,0)),0)</f>
        <v>Alto</v>
      </c>
      <c r="S30" s="112" t="s">
        <v>470</v>
      </c>
      <c r="T30" s="136" t="s">
        <v>608</v>
      </c>
      <c r="U30" s="167" t="s">
        <v>609</v>
      </c>
      <c r="V30" s="136" t="s">
        <v>610</v>
      </c>
      <c r="W30" s="168">
        <v>1</v>
      </c>
      <c r="X30" s="105">
        <v>45322</v>
      </c>
      <c r="Y30" s="105">
        <v>45626</v>
      </c>
      <c r="Z30" s="163"/>
      <c r="AA30" s="158"/>
      <c r="AB30" s="136"/>
      <c r="AC30" s="111"/>
      <c r="AD30" s="166"/>
      <c r="AE30" s="163"/>
      <c r="AF30" s="158"/>
      <c r="AG30" s="158"/>
      <c r="AH30" s="136"/>
      <c r="AI30" s="111"/>
      <c r="AJ30" s="169"/>
      <c r="AK30" s="106"/>
      <c r="AL30" s="107"/>
      <c r="AM30" s="107"/>
      <c r="AN30" s="108"/>
      <c r="AO30" s="102"/>
      <c r="AP30" s="108"/>
      <c r="AQ30" s="106"/>
      <c r="AR30" s="107"/>
      <c r="AS30" s="107"/>
      <c r="AT30" s="108"/>
      <c r="AU30" s="102"/>
      <c r="AV30" s="108"/>
    </row>
    <row r="31" spans="1:48" s="109" customFormat="1" ht="178.5" x14ac:dyDescent="0.2">
      <c r="A31" s="306"/>
      <c r="B31" s="285"/>
      <c r="C31" s="161" t="s">
        <v>611</v>
      </c>
      <c r="D31" s="108"/>
      <c r="E31" s="170" t="s">
        <v>612</v>
      </c>
      <c r="F31" s="148" t="s">
        <v>613</v>
      </c>
      <c r="G31" s="88" t="s">
        <v>614</v>
      </c>
      <c r="H31" s="108" t="s">
        <v>484</v>
      </c>
      <c r="I31" s="145" t="s">
        <v>570</v>
      </c>
      <c r="J31" s="108" t="s">
        <v>486</v>
      </c>
      <c r="K31" s="108" t="s">
        <v>512</v>
      </c>
      <c r="L31" s="119" t="str">
        <f>VLOOKUP(J31,'[1]2. Anexos'!$B$35:$G$41,(HLOOKUP(K31,'[1]2. Anexos'!$C$35:$G$36,2,0)),0)</f>
        <v>Alto</v>
      </c>
      <c r="M31" s="136" t="s">
        <v>615</v>
      </c>
      <c r="N31" s="102" t="s">
        <v>467</v>
      </c>
      <c r="O31" s="102" t="s">
        <v>468</v>
      </c>
      <c r="P31" s="108" t="s">
        <v>469</v>
      </c>
      <c r="Q31" s="108" t="s">
        <v>512</v>
      </c>
      <c r="R31" s="119" t="str">
        <f>VLOOKUP(P31,'[1]2. Anexos'!$B$35:$G$41,(HLOOKUP(Q31,'[1]2. Anexos'!$C$35:$G$36,2,0)),0)</f>
        <v>Alto</v>
      </c>
      <c r="S31" s="112" t="s">
        <v>470</v>
      </c>
      <c r="T31" s="136" t="s">
        <v>615</v>
      </c>
      <c r="U31" s="152" t="s">
        <v>616</v>
      </c>
      <c r="V31" s="136" t="s">
        <v>617</v>
      </c>
      <c r="W31" s="165">
        <v>1</v>
      </c>
      <c r="X31" s="105">
        <v>45322</v>
      </c>
      <c r="Y31" s="105">
        <v>45626</v>
      </c>
      <c r="Z31" s="163"/>
      <c r="AA31" s="158"/>
      <c r="AB31" s="136"/>
      <c r="AC31" s="111"/>
      <c r="AD31" s="108"/>
      <c r="AE31" s="163"/>
      <c r="AF31" s="158"/>
      <c r="AG31" s="158"/>
      <c r="AH31" s="137"/>
      <c r="AI31" s="111"/>
      <c r="AJ31" s="169"/>
      <c r="AK31" s="106"/>
      <c r="AL31" s="107"/>
      <c r="AM31" s="107"/>
      <c r="AN31" s="108"/>
      <c r="AO31" s="102"/>
      <c r="AP31" s="108"/>
      <c r="AQ31" s="106"/>
      <c r="AR31" s="107"/>
      <c r="AS31" s="107"/>
      <c r="AT31" s="108"/>
      <c r="AU31" s="102"/>
      <c r="AV31" s="108"/>
    </row>
    <row r="32" spans="1:48" s="109" customFormat="1" ht="114.75" x14ac:dyDescent="0.2">
      <c r="A32" s="306"/>
      <c r="B32" s="285"/>
      <c r="C32" s="304" t="s">
        <v>618</v>
      </c>
      <c r="D32" s="256"/>
      <c r="E32" s="287" t="s">
        <v>619</v>
      </c>
      <c r="F32" s="148" t="s">
        <v>620</v>
      </c>
      <c r="G32" s="308" t="s">
        <v>621</v>
      </c>
      <c r="H32" s="247" t="s">
        <v>461</v>
      </c>
      <c r="I32" s="250" t="s">
        <v>570</v>
      </c>
      <c r="J32" s="247" t="s">
        <v>469</v>
      </c>
      <c r="K32" s="247" t="s">
        <v>512</v>
      </c>
      <c r="L32" s="253" t="str">
        <f>VLOOKUP(J32,'[1]2. Anexos'!$B$35:$G$41,(HLOOKUP(K32,'[1]2. Anexos'!$C$35:$G$36,2,0)),0)</f>
        <v>Alto</v>
      </c>
      <c r="M32" s="136" t="s">
        <v>622</v>
      </c>
      <c r="N32" s="102" t="s">
        <v>467</v>
      </c>
      <c r="O32" s="102" t="s">
        <v>468</v>
      </c>
      <c r="P32" s="247" t="s">
        <v>499</v>
      </c>
      <c r="Q32" s="247" t="s">
        <v>512</v>
      </c>
      <c r="R32" s="253" t="str">
        <f>VLOOKUP(P32,'[1]2. Anexos'!$B$35:$G$41,(HLOOKUP(Q32,'[1]2. Anexos'!$C$35:$G$36,2,0)),0)</f>
        <v>Alto</v>
      </c>
      <c r="S32" s="274" t="s">
        <v>470</v>
      </c>
      <c r="T32" s="136" t="s">
        <v>622</v>
      </c>
      <c r="U32" s="304" t="s">
        <v>623</v>
      </c>
      <c r="V32" s="136" t="s">
        <v>624</v>
      </c>
      <c r="W32" s="138">
        <v>1</v>
      </c>
      <c r="X32" s="105">
        <v>45322</v>
      </c>
      <c r="Y32" s="105">
        <v>45626</v>
      </c>
      <c r="Z32" s="163"/>
      <c r="AA32" s="158"/>
      <c r="AB32" s="136"/>
      <c r="AC32" s="281"/>
      <c r="AD32" s="108"/>
      <c r="AE32" s="163"/>
      <c r="AF32" s="158"/>
      <c r="AG32" s="158"/>
      <c r="AH32" s="77"/>
      <c r="AI32" s="281"/>
      <c r="AJ32" s="136"/>
      <c r="AK32" s="106"/>
      <c r="AL32" s="107"/>
      <c r="AM32" s="107"/>
      <c r="AN32" s="108"/>
      <c r="AO32" s="102"/>
      <c r="AP32" s="108"/>
      <c r="AQ32" s="106"/>
      <c r="AR32" s="107"/>
      <c r="AS32" s="107"/>
      <c r="AT32" s="108"/>
      <c r="AU32" s="102"/>
      <c r="AV32" s="108"/>
    </row>
    <row r="33" spans="1:48" ht="102" x14ac:dyDescent="0.2">
      <c r="A33" s="306"/>
      <c r="B33" s="285"/>
      <c r="C33" s="305"/>
      <c r="D33" s="258"/>
      <c r="E33" s="287"/>
      <c r="F33" s="135" t="s">
        <v>625</v>
      </c>
      <c r="G33" s="309"/>
      <c r="H33" s="249"/>
      <c r="I33" s="252"/>
      <c r="J33" s="249"/>
      <c r="K33" s="249"/>
      <c r="L33" s="255"/>
      <c r="M33" s="136" t="s">
        <v>626</v>
      </c>
      <c r="N33" s="102" t="s">
        <v>467</v>
      </c>
      <c r="O33" s="102" t="s">
        <v>468</v>
      </c>
      <c r="P33" s="249"/>
      <c r="Q33" s="249"/>
      <c r="R33" s="255"/>
      <c r="S33" s="276"/>
      <c r="T33" s="136" t="s">
        <v>626</v>
      </c>
      <c r="U33" s="305"/>
      <c r="V33" s="136" t="s">
        <v>627</v>
      </c>
      <c r="W33" s="138">
        <v>1</v>
      </c>
      <c r="X33" s="105">
        <v>45322</v>
      </c>
      <c r="Y33" s="105">
        <v>45626</v>
      </c>
      <c r="Z33" s="163"/>
      <c r="AA33" s="158"/>
      <c r="AB33" s="136"/>
      <c r="AC33" s="283"/>
      <c r="AD33" s="108"/>
      <c r="AE33" s="163"/>
      <c r="AF33" s="158"/>
      <c r="AG33" s="158"/>
      <c r="AH33" s="137"/>
      <c r="AI33" s="283"/>
      <c r="AJ33" s="136"/>
      <c r="AK33" s="106"/>
      <c r="AL33" s="107"/>
      <c r="AM33" s="107"/>
      <c r="AN33" s="108"/>
      <c r="AO33" s="102"/>
      <c r="AP33" s="108"/>
      <c r="AQ33" s="106"/>
      <c r="AR33" s="107"/>
      <c r="AS33" s="107"/>
      <c r="AT33" s="108"/>
      <c r="AU33" s="102"/>
      <c r="AV33" s="108"/>
    </row>
    <row r="34" spans="1:48" ht="140.25" x14ac:dyDescent="0.2">
      <c r="A34" s="306"/>
      <c r="B34" s="285"/>
      <c r="C34" s="161" t="s">
        <v>611</v>
      </c>
      <c r="D34" s="108"/>
      <c r="E34" s="101" t="s">
        <v>628</v>
      </c>
      <c r="F34" s="148" t="s">
        <v>629</v>
      </c>
      <c r="G34" s="88" t="s">
        <v>630</v>
      </c>
      <c r="H34" s="108" t="s">
        <v>484</v>
      </c>
      <c r="I34" s="145" t="s">
        <v>570</v>
      </c>
      <c r="J34" s="108" t="s">
        <v>469</v>
      </c>
      <c r="K34" s="108" t="s">
        <v>512</v>
      </c>
      <c r="L34" s="119" t="str">
        <f>VLOOKUP(J34,'[1]2. Anexos'!$B$35:$G$41,(HLOOKUP(K34,'[1]2. Anexos'!$C$35:$G$36,2,0)),0)</f>
        <v>Alto</v>
      </c>
      <c r="M34" s="136" t="s">
        <v>631</v>
      </c>
      <c r="N34" s="102" t="s">
        <v>467</v>
      </c>
      <c r="O34" s="102" t="s">
        <v>468</v>
      </c>
      <c r="P34" s="108" t="s">
        <v>469</v>
      </c>
      <c r="Q34" s="108" t="s">
        <v>512</v>
      </c>
      <c r="R34" s="119" t="str">
        <f>VLOOKUP(P34,'[1]2. Anexos'!$B$35:$G$41,(HLOOKUP(Q34,'[1]2. Anexos'!$C$35:$G$36,2,0)),0)</f>
        <v>Alto</v>
      </c>
      <c r="S34" s="112" t="s">
        <v>470</v>
      </c>
      <c r="T34" s="136" t="s">
        <v>631</v>
      </c>
      <c r="U34" s="161" t="s">
        <v>632</v>
      </c>
      <c r="V34" s="136" t="s">
        <v>633</v>
      </c>
      <c r="W34" s="171">
        <v>1</v>
      </c>
      <c r="X34" s="105">
        <v>45322</v>
      </c>
      <c r="Y34" s="105">
        <v>45626</v>
      </c>
      <c r="Z34" s="163"/>
      <c r="AA34" s="158"/>
      <c r="AB34" s="172"/>
      <c r="AC34" s="111"/>
      <c r="AD34" s="136"/>
      <c r="AE34" s="163"/>
      <c r="AF34" s="158"/>
      <c r="AG34" s="158"/>
      <c r="AH34" s="172"/>
      <c r="AI34" s="111"/>
      <c r="AJ34" s="136"/>
      <c r="AK34" s="106"/>
      <c r="AL34" s="107"/>
      <c r="AM34" s="107"/>
      <c r="AN34" s="108"/>
      <c r="AO34" s="102"/>
      <c r="AP34" s="108"/>
      <c r="AQ34" s="106"/>
      <c r="AR34" s="107"/>
      <c r="AS34" s="107"/>
      <c r="AT34" s="108"/>
      <c r="AU34" s="102"/>
      <c r="AV34" s="108"/>
    </row>
    <row r="35" spans="1:48" ht="178.5" x14ac:dyDescent="0.2">
      <c r="A35" s="306"/>
      <c r="B35" s="285"/>
      <c r="C35" s="161" t="s">
        <v>634</v>
      </c>
      <c r="D35" s="108"/>
      <c r="E35" s="101" t="s">
        <v>635</v>
      </c>
      <c r="F35" s="148" t="s">
        <v>636</v>
      </c>
      <c r="G35" s="88" t="s">
        <v>637</v>
      </c>
      <c r="H35" s="108" t="s">
        <v>461</v>
      </c>
      <c r="I35" s="145" t="s">
        <v>638</v>
      </c>
      <c r="J35" s="108" t="s">
        <v>486</v>
      </c>
      <c r="K35" s="108" t="s">
        <v>512</v>
      </c>
      <c r="L35" s="119" t="str">
        <f>VLOOKUP(J35,'[1]2. Anexos'!$B$35:$G$41,(HLOOKUP(K35,'[1]2. Anexos'!$C$35:$G$36,2,0)),0)</f>
        <v>Alto</v>
      </c>
      <c r="M35" s="172" t="s">
        <v>639</v>
      </c>
      <c r="N35" s="102" t="s">
        <v>467</v>
      </c>
      <c r="O35" s="102" t="s">
        <v>468</v>
      </c>
      <c r="P35" s="108" t="s">
        <v>469</v>
      </c>
      <c r="Q35" s="108" t="s">
        <v>512</v>
      </c>
      <c r="R35" s="119" t="str">
        <f>VLOOKUP(P35,'[1]2. Anexos'!$B$35:$G$41,(HLOOKUP(Q35,'[1]2. Anexos'!$C$35:$G$36,2,0)),0)</f>
        <v>Alto</v>
      </c>
      <c r="S35" s="112" t="s">
        <v>470</v>
      </c>
      <c r="T35" s="172" t="s">
        <v>639</v>
      </c>
      <c r="U35" s="136" t="s">
        <v>640</v>
      </c>
      <c r="V35" s="136" t="s">
        <v>641</v>
      </c>
      <c r="W35" s="138">
        <v>1</v>
      </c>
      <c r="X35" s="105">
        <v>45322</v>
      </c>
      <c r="Y35" s="105">
        <v>45626</v>
      </c>
      <c r="Z35" s="163"/>
      <c r="AA35" s="158"/>
      <c r="AB35" s="136"/>
      <c r="AC35" s="111"/>
      <c r="AD35" s="108"/>
      <c r="AE35" s="163"/>
      <c r="AF35" s="158"/>
      <c r="AG35" s="158"/>
      <c r="AH35" s="77"/>
      <c r="AI35" s="111"/>
      <c r="AJ35" s="136"/>
      <c r="AK35" s="106"/>
      <c r="AL35" s="107"/>
      <c r="AM35" s="107"/>
      <c r="AN35" s="108"/>
      <c r="AO35" s="102"/>
      <c r="AP35" s="108"/>
      <c r="AQ35" s="106"/>
      <c r="AR35" s="107"/>
      <c r="AS35" s="107"/>
      <c r="AT35" s="108"/>
      <c r="AU35" s="102"/>
      <c r="AV35" s="108"/>
    </row>
    <row r="36" spans="1:48" ht="114.75" x14ac:dyDescent="0.2">
      <c r="A36" s="305"/>
      <c r="B36" s="286"/>
      <c r="C36" s="161" t="s">
        <v>642</v>
      </c>
      <c r="D36" s="108"/>
      <c r="E36" s="101" t="s">
        <v>643</v>
      </c>
      <c r="F36" s="148" t="s">
        <v>644</v>
      </c>
      <c r="G36" s="94" t="s">
        <v>645</v>
      </c>
      <c r="H36" s="108" t="s">
        <v>461</v>
      </c>
      <c r="I36" s="145" t="s">
        <v>570</v>
      </c>
      <c r="J36" s="108" t="s">
        <v>469</v>
      </c>
      <c r="K36" s="108" t="s">
        <v>512</v>
      </c>
      <c r="L36" s="119" t="str">
        <f>VLOOKUP(J36,'[1]2. Anexos'!$B$35:$G$41,(HLOOKUP(K36,'[1]2. Anexos'!$C$35:$G$36,2,0)),0)</f>
        <v>Alto</v>
      </c>
      <c r="M36" s="172" t="s">
        <v>646</v>
      </c>
      <c r="N36" s="102" t="s">
        <v>467</v>
      </c>
      <c r="O36" s="102" t="s">
        <v>468</v>
      </c>
      <c r="P36" s="108" t="s">
        <v>469</v>
      </c>
      <c r="Q36" s="108" t="s">
        <v>512</v>
      </c>
      <c r="R36" s="119" t="str">
        <f>VLOOKUP(P36,'[1]2. Anexos'!$B$35:$G$41,(HLOOKUP(Q36,'[1]2. Anexos'!$C$35:$G$36,2,0)),0)</f>
        <v>Alto</v>
      </c>
      <c r="S36" s="112" t="s">
        <v>470</v>
      </c>
      <c r="T36" s="172" t="s">
        <v>646</v>
      </c>
      <c r="U36" s="164" t="s">
        <v>647</v>
      </c>
      <c r="V36" s="164" t="s">
        <v>648</v>
      </c>
      <c r="W36" s="138">
        <v>1</v>
      </c>
      <c r="X36" s="105">
        <v>45322</v>
      </c>
      <c r="Y36" s="105">
        <v>45626</v>
      </c>
      <c r="Z36" s="163"/>
      <c r="AA36" s="158"/>
      <c r="AB36" s="136"/>
      <c r="AC36" s="111"/>
      <c r="AD36" s="166"/>
      <c r="AE36" s="163"/>
      <c r="AF36" s="158"/>
      <c r="AG36" s="158"/>
      <c r="AH36" s="136"/>
      <c r="AI36" s="111"/>
      <c r="AJ36" s="136"/>
      <c r="AK36" s="106"/>
      <c r="AL36" s="107"/>
      <c r="AM36" s="107"/>
      <c r="AN36" s="108"/>
      <c r="AO36" s="102"/>
      <c r="AP36" s="108"/>
      <c r="AQ36" s="106"/>
      <c r="AR36" s="107"/>
      <c r="AS36" s="107"/>
      <c r="AT36" s="108"/>
      <c r="AU36" s="102"/>
      <c r="AV36" s="108"/>
    </row>
    <row r="37" spans="1:48" s="109" customFormat="1" ht="76.5" x14ac:dyDescent="0.2">
      <c r="A37" s="256" t="s">
        <v>649</v>
      </c>
      <c r="B37" s="284" t="s">
        <v>650</v>
      </c>
      <c r="C37" s="256" t="s">
        <v>651</v>
      </c>
      <c r="D37" s="262"/>
      <c r="E37" s="268" t="s">
        <v>652</v>
      </c>
      <c r="F37" s="124" t="s">
        <v>653</v>
      </c>
      <c r="G37" s="271" t="s">
        <v>654</v>
      </c>
      <c r="H37" s="262" t="s">
        <v>461</v>
      </c>
      <c r="I37" s="302" t="s">
        <v>655</v>
      </c>
      <c r="J37" s="262" t="s">
        <v>469</v>
      </c>
      <c r="K37" s="262" t="s">
        <v>464</v>
      </c>
      <c r="L37" s="253" t="str">
        <f>VLOOKUP(J37,'[1]2. Anexos'!$B$35:$G$41,(HLOOKUP(K37,'[1]2. Anexos'!$C$35:$G$36,2,0)),0)</f>
        <v>Extremo</v>
      </c>
      <c r="M37" s="173" t="s">
        <v>656</v>
      </c>
      <c r="N37" s="102" t="s">
        <v>467</v>
      </c>
      <c r="O37" s="102" t="s">
        <v>468</v>
      </c>
      <c r="P37" s="262" t="s">
        <v>499</v>
      </c>
      <c r="Q37" s="262" t="s">
        <v>464</v>
      </c>
      <c r="R37" s="253" t="str">
        <f>VLOOKUP(P37,'[1]2. Anexos'!$B$35:$G$41,(HLOOKUP(Q37,'[1]2. Anexos'!$C$35:$G$36,2,0)),0)</f>
        <v>Extremo</v>
      </c>
      <c r="S37" s="299" t="s">
        <v>470</v>
      </c>
      <c r="T37" s="173" t="s">
        <v>656</v>
      </c>
      <c r="U37" s="125" t="s">
        <v>657</v>
      </c>
      <c r="V37" s="174" t="s">
        <v>658</v>
      </c>
      <c r="W37" s="175">
        <v>1</v>
      </c>
      <c r="X37" s="127">
        <v>45323</v>
      </c>
      <c r="Y37" s="127">
        <v>45626</v>
      </c>
      <c r="Z37" s="106"/>
      <c r="AA37" s="128"/>
      <c r="AB37" s="110"/>
      <c r="AC37" s="247"/>
      <c r="AD37" s="110"/>
      <c r="AE37" s="106"/>
      <c r="AF37" s="128"/>
      <c r="AG37" s="128"/>
      <c r="AH37" s="110"/>
      <c r="AI37" s="247"/>
      <c r="AJ37" s="110"/>
      <c r="AK37" s="106"/>
      <c r="AL37" s="107"/>
      <c r="AM37" s="107"/>
      <c r="AN37" s="108"/>
      <c r="AO37" s="102"/>
      <c r="AP37" s="108"/>
      <c r="AQ37" s="106"/>
      <c r="AR37" s="107"/>
      <c r="AS37" s="107"/>
      <c r="AT37" s="108"/>
      <c r="AU37" s="102"/>
      <c r="AV37" s="108"/>
    </row>
    <row r="38" spans="1:48" s="109" customFormat="1" ht="178.5" x14ac:dyDescent="0.2">
      <c r="A38" s="258"/>
      <c r="B38" s="286"/>
      <c r="C38" s="258"/>
      <c r="D38" s="264"/>
      <c r="E38" s="270"/>
      <c r="F38" s="124" t="s">
        <v>659</v>
      </c>
      <c r="G38" s="273"/>
      <c r="H38" s="264"/>
      <c r="I38" s="303"/>
      <c r="J38" s="264"/>
      <c r="K38" s="264"/>
      <c r="L38" s="255"/>
      <c r="M38" s="108" t="s">
        <v>660</v>
      </c>
      <c r="N38" s="102" t="s">
        <v>467</v>
      </c>
      <c r="O38" s="102" t="s">
        <v>468</v>
      </c>
      <c r="P38" s="264"/>
      <c r="Q38" s="264"/>
      <c r="R38" s="255"/>
      <c r="S38" s="300"/>
      <c r="T38" s="108" t="s">
        <v>660</v>
      </c>
      <c r="U38" s="99" t="s">
        <v>661</v>
      </c>
      <c r="V38" s="99" t="s">
        <v>662</v>
      </c>
      <c r="W38" s="134">
        <v>1</v>
      </c>
      <c r="X38" s="127">
        <v>45323</v>
      </c>
      <c r="Y38" s="127">
        <v>45626</v>
      </c>
      <c r="Z38" s="106"/>
      <c r="AA38" s="158"/>
      <c r="AB38" s="110"/>
      <c r="AC38" s="249"/>
      <c r="AD38" s="110"/>
      <c r="AE38" s="106"/>
      <c r="AF38" s="128"/>
      <c r="AG38" s="128"/>
      <c r="AH38" s="110"/>
      <c r="AI38" s="249"/>
      <c r="AJ38" s="110"/>
      <c r="AK38" s="106"/>
      <c r="AL38" s="107"/>
      <c r="AM38" s="107"/>
      <c r="AN38" s="108"/>
      <c r="AO38" s="102"/>
      <c r="AP38" s="108"/>
      <c r="AQ38" s="106"/>
      <c r="AR38" s="107"/>
      <c r="AS38" s="107"/>
      <c r="AT38" s="108"/>
      <c r="AU38" s="102"/>
      <c r="AV38" s="108"/>
    </row>
    <row r="39" spans="1:48" s="109" customFormat="1" ht="114.75" x14ac:dyDescent="0.2">
      <c r="A39" s="279" t="s">
        <v>663</v>
      </c>
      <c r="B39" s="280" t="s">
        <v>664</v>
      </c>
      <c r="C39" s="301" t="s">
        <v>665</v>
      </c>
      <c r="D39" s="297"/>
      <c r="E39" s="291" t="s">
        <v>666</v>
      </c>
      <c r="F39" s="99" t="s">
        <v>667</v>
      </c>
      <c r="G39" s="296" t="s">
        <v>668</v>
      </c>
      <c r="H39" s="297" t="s">
        <v>484</v>
      </c>
      <c r="I39" s="298" t="s">
        <v>462</v>
      </c>
      <c r="J39" s="297" t="s">
        <v>511</v>
      </c>
      <c r="K39" s="297" t="s">
        <v>512</v>
      </c>
      <c r="L39" s="253" t="str">
        <f>VLOOKUP(J39,'[1]2. Anexos'!$B$35:$G$41,(HLOOKUP(K39,'[1]2. Anexos'!$C$35:$G$36,2,0)),0)</f>
        <v>Alto</v>
      </c>
      <c r="M39" s="132" t="s">
        <v>669</v>
      </c>
      <c r="N39" s="103" t="s">
        <v>467</v>
      </c>
      <c r="O39" s="103" t="s">
        <v>468</v>
      </c>
      <c r="P39" s="301" t="s">
        <v>469</v>
      </c>
      <c r="Q39" s="297" t="s">
        <v>512</v>
      </c>
      <c r="R39" s="253" t="str">
        <f>VLOOKUP(P39,'[1]2. Anexos'!$B$35:$G$41,(HLOOKUP(Q39,'[1]2. Anexos'!$C$35:$G$36,2,0)),0)</f>
        <v>Alto</v>
      </c>
      <c r="S39" s="295" t="s">
        <v>470</v>
      </c>
      <c r="T39" s="132" t="s">
        <v>669</v>
      </c>
      <c r="U39" s="148" t="s">
        <v>670</v>
      </c>
      <c r="V39" s="148" t="s">
        <v>671</v>
      </c>
      <c r="W39" s="104">
        <v>1</v>
      </c>
      <c r="X39" s="105">
        <v>45323</v>
      </c>
      <c r="Y39" s="105">
        <v>45626</v>
      </c>
      <c r="Z39" s="180"/>
      <c r="AA39" s="181"/>
      <c r="AB39" s="160"/>
      <c r="AC39" s="287"/>
      <c r="AD39" s="176"/>
      <c r="AE39" s="182"/>
      <c r="AF39" s="181"/>
      <c r="AG39" s="181"/>
      <c r="AH39" s="176"/>
      <c r="AI39" s="287"/>
      <c r="AJ39" s="176"/>
      <c r="AK39" s="182"/>
      <c r="AL39" s="183"/>
      <c r="AM39" s="183"/>
      <c r="AN39" s="132"/>
      <c r="AO39" s="101"/>
      <c r="AP39" s="132"/>
      <c r="AQ39" s="182"/>
      <c r="AR39" s="183"/>
      <c r="AS39" s="183"/>
      <c r="AT39" s="132"/>
      <c r="AU39" s="101"/>
      <c r="AV39" s="132"/>
    </row>
    <row r="40" spans="1:48" s="109" customFormat="1" ht="127.5" x14ac:dyDescent="0.2">
      <c r="A40" s="279"/>
      <c r="B40" s="280"/>
      <c r="C40" s="301"/>
      <c r="D40" s="297"/>
      <c r="E40" s="291"/>
      <c r="F40" s="99" t="s">
        <v>672</v>
      </c>
      <c r="G40" s="296"/>
      <c r="H40" s="297"/>
      <c r="I40" s="298"/>
      <c r="J40" s="297"/>
      <c r="K40" s="297"/>
      <c r="L40" s="255"/>
      <c r="M40" s="161" t="s">
        <v>673</v>
      </c>
      <c r="N40" s="103" t="s">
        <v>467</v>
      </c>
      <c r="O40" s="103" t="s">
        <v>468</v>
      </c>
      <c r="P40" s="301"/>
      <c r="Q40" s="297"/>
      <c r="R40" s="255"/>
      <c r="S40" s="295"/>
      <c r="T40" s="161" t="s">
        <v>674</v>
      </c>
      <c r="U40" s="148" t="s">
        <v>675</v>
      </c>
      <c r="V40" s="148" t="s">
        <v>676</v>
      </c>
      <c r="W40" s="104">
        <v>1</v>
      </c>
      <c r="X40" s="105">
        <v>45323</v>
      </c>
      <c r="Y40" s="105">
        <v>45626</v>
      </c>
      <c r="Z40" s="180"/>
      <c r="AA40" s="181"/>
      <c r="AB40" s="160"/>
      <c r="AC40" s="287"/>
      <c r="AD40" s="176"/>
      <c r="AE40" s="182"/>
      <c r="AF40" s="181"/>
      <c r="AG40" s="181"/>
      <c r="AH40" s="176"/>
      <c r="AI40" s="287"/>
      <c r="AJ40" s="176"/>
      <c r="AK40" s="182"/>
      <c r="AL40" s="183"/>
      <c r="AM40" s="183"/>
      <c r="AN40" s="132"/>
      <c r="AO40" s="101"/>
      <c r="AP40" s="132"/>
      <c r="AQ40" s="182"/>
      <c r="AR40" s="183"/>
      <c r="AS40" s="183"/>
      <c r="AT40" s="132"/>
      <c r="AU40" s="101"/>
      <c r="AV40" s="132"/>
    </row>
    <row r="41" spans="1:48" s="109" customFormat="1" ht="127.5" x14ac:dyDescent="0.2">
      <c r="A41" s="279"/>
      <c r="B41" s="280"/>
      <c r="C41" s="99" t="s">
        <v>677</v>
      </c>
      <c r="D41" s="99"/>
      <c r="E41" s="177" t="s">
        <v>678</v>
      </c>
      <c r="F41" s="99" t="s">
        <v>679</v>
      </c>
      <c r="G41" s="95" t="s">
        <v>680</v>
      </c>
      <c r="H41" s="99" t="s">
        <v>607</v>
      </c>
      <c r="I41" s="178" t="s">
        <v>462</v>
      </c>
      <c r="J41" s="99" t="s">
        <v>511</v>
      </c>
      <c r="K41" s="99" t="s">
        <v>512</v>
      </c>
      <c r="L41" s="119" t="str">
        <f>VLOOKUP(J41,'[1]2. Anexos'!$B$35:$G$41,(HLOOKUP(K41,'[1]2. Anexos'!$C$35:$G$36,2,0)),0)</f>
        <v>Alto</v>
      </c>
      <c r="M41" s="132" t="s">
        <v>681</v>
      </c>
      <c r="N41" s="101" t="s">
        <v>467</v>
      </c>
      <c r="O41" s="101" t="s">
        <v>468</v>
      </c>
      <c r="P41" s="148" t="s">
        <v>486</v>
      </c>
      <c r="Q41" s="99" t="s">
        <v>512</v>
      </c>
      <c r="R41" s="119" t="str">
        <f>VLOOKUP(P41,'[1]2. Anexos'!$B$35:$G$41,(HLOOKUP(Q41,'[1]2. Anexos'!$C$35:$G$36,2,0)),0)</f>
        <v>Alto</v>
      </c>
      <c r="S41" s="179" t="s">
        <v>470</v>
      </c>
      <c r="T41" s="132" t="s">
        <v>681</v>
      </c>
      <c r="U41" s="148" t="s">
        <v>675</v>
      </c>
      <c r="V41" s="148" t="s">
        <v>682</v>
      </c>
      <c r="W41" s="104">
        <v>1</v>
      </c>
      <c r="X41" s="105">
        <v>45323</v>
      </c>
      <c r="Y41" s="105">
        <v>45626</v>
      </c>
      <c r="Z41" s="180"/>
      <c r="AA41" s="181"/>
      <c r="AB41" s="160"/>
      <c r="AC41" s="101"/>
      <c r="AD41" s="176"/>
      <c r="AE41" s="182"/>
      <c r="AF41" s="181"/>
      <c r="AG41" s="181"/>
      <c r="AH41" s="176"/>
      <c r="AI41" s="101"/>
      <c r="AJ41" s="176"/>
      <c r="AK41" s="182"/>
      <c r="AL41" s="183"/>
      <c r="AM41" s="183"/>
      <c r="AN41" s="132"/>
      <c r="AO41" s="101"/>
      <c r="AP41" s="132"/>
      <c r="AQ41" s="182"/>
      <c r="AR41" s="183"/>
      <c r="AS41" s="183"/>
      <c r="AT41" s="132"/>
      <c r="AU41" s="101"/>
      <c r="AV41" s="132"/>
    </row>
    <row r="42" spans="1:48" ht="127.5" x14ac:dyDescent="0.2">
      <c r="A42" s="279"/>
      <c r="B42" s="280"/>
      <c r="C42" s="287" t="s">
        <v>677</v>
      </c>
      <c r="D42" s="292"/>
      <c r="E42" s="291" t="s">
        <v>683</v>
      </c>
      <c r="F42" s="148" t="s">
        <v>684</v>
      </c>
      <c r="G42" s="293" t="s">
        <v>685</v>
      </c>
      <c r="H42" s="287" t="s">
        <v>461</v>
      </c>
      <c r="I42" s="294" t="s">
        <v>638</v>
      </c>
      <c r="J42" s="287" t="s">
        <v>486</v>
      </c>
      <c r="K42" s="287" t="s">
        <v>512</v>
      </c>
      <c r="L42" s="253" t="str">
        <f>VLOOKUP(J42,'[1]2. Anexos'!$B$35:$G$41,(HLOOKUP(K42,'[1]2. Anexos'!$C$35:$G$36,2,0)),0)</f>
        <v>Alto</v>
      </c>
      <c r="M42" s="161" t="s">
        <v>686</v>
      </c>
      <c r="N42" s="101" t="s">
        <v>467</v>
      </c>
      <c r="O42" s="101" t="s">
        <v>468</v>
      </c>
      <c r="P42" s="288" t="s">
        <v>486</v>
      </c>
      <c r="Q42" s="247" t="s">
        <v>512</v>
      </c>
      <c r="R42" s="253" t="str">
        <f>VLOOKUP(P42,'[1]2. Anexos'!$B$35:$G$41,(HLOOKUP(Q42,'[1]2. Anexos'!$C$35:$G$36,2,0)),0)</f>
        <v>Alto</v>
      </c>
      <c r="S42" s="274" t="s">
        <v>470</v>
      </c>
      <c r="T42" s="161" t="s">
        <v>686</v>
      </c>
      <c r="U42" s="148" t="s">
        <v>687</v>
      </c>
      <c r="V42" s="148" t="s">
        <v>688</v>
      </c>
      <c r="W42" s="104">
        <v>1</v>
      </c>
      <c r="X42" s="105">
        <v>45323</v>
      </c>
      <c r="Y42" s="105">
        <v>45626</v>
      </c>
      <c r="Z42" s="182"/>
      <c r="AA42" s="183"/>
      <c r="AB42" s="132"/>
      <c r="AC42" s="101"/>
      <c r="AD42" s="132"/>
      <c r="AE42" s="182"/>
      <c r="AF42" s="183"/>
      <c r="AG42" s="183"/>
      <c r="AH42" s="132"/>
      <c r="AI42" s="101"/>
      <c r="AJ42" s="132"/>
      <c r="AK42" s="182"/>
      <c r="AL42" s="183"/>
      <c r="AM42" s="183"/>
      <c r="AN42" s="132"/>
      <c r="AO42" s="101"/>
      <c r="AP42" s="132"/>
      <c r="AQ42" s="184"/>
      <c r="AR42" s="184"/>
      <c r="AS42" s="184"/>
      <c r="AT42" s="184"/>
      <c r="AU42" s="184"/>
      <c r="AV42" s="184"/>
    </row>
    <row r="43" spans="1:48" ht="127.5" x14ac:dyDescent="0.2">
      <c r="A43" s="279"/>
      <c r="B43" s="280"/>
      <c r="C43" s="287"/>
      <c r="D43" s="292"/>
      <c r="E43" s="291"/>
      <c r="F43" s="148" t="s">
        <v>689</v>
      </c>
      <c r="G43" s="293"/>
      <c r="H43" s="287"/>
      <c r="I43" s="294"/>
      <c r="J43" s="287"/>
      <c r="K43" s="287"/>
      <c r="L43" s="254"/>
      <c r="M43" s="161" t="s">
        <v>690</v>
      </c>
      <c r="N43" s="101" t="s">
        <v>467</v>
      </c>
      <c r="O43" s="101" t="s">
        <v>468</v>
      </c>
      <c r="P43" s="289"/>
      <c r="Q43" s="248"/>
      <c r="R43" s="254"/>
      <c r="S43" s="275"/>
      <c r="T43" s="161" t="s">
        <v>690</v>
      </c>
      <c r="U43" s="148" t="s">
        <v>687</v>
      </c>
      <c r="V43" s="148" t="s">
        <v>691</v>
      </c>
      <c r="W43" s="104">
        <v>1</v>
      </c>
      <c r="X43" s="105">
        <v>45323</v>
      </c>
      <c r="Y43" s="105">
        <v>45626</v>
      </c>
      <c r="Z43" s="182"/>
      <c r="AA43" s="183"/>
      <c r="AB43" s="132"/>
      <c r="AC43" s="101"/>
      <c r="AD43" s="132"/>
      <c r="AE43" s="182"/>
      <c r="AF43" s="183"/>
      <c r="AG43" s="183"/>
      <c r="AH43" s="132"/>
      <c r="AI43" s="101"/>
      <c r="AJ43" s="132"/>
      <c r="AK43" s="182"/>
      <c r="AL43" s="183"/>
      <c r="AM43" s="183"/>
      <c r="AN43" s="132"/>
      <c r="AO43" s="101"/>
      <c r="AP43" s="132"/>
      <c r="AQ43" s="184"/>
      <c r="AR43" s="184"/>
      <c r="AS43" s="184"/>
      <c r="AT43" s="184"/>
      <c r="AU43" s="184"/>
      <c r="AV43" s="184"/>
    </row>
    <row r="44" spans="1:48" ht="127.5" x14ac:dyDescent="0.2">
      <c r="A44" s="279"/>
      <c r="B44" s="280"/>
      <c r="C44" s="291"/>
      <c r="D44" s="292"/>
      <c r="E44" s="291"/>
      <c r="F44" s="148" t="s">
        <v>692</v>
      </c>
      <c r="G44" s="293"/>
      <c r="H44" s="287"/>
      <c r="I44" s="294"/>
      <c r="J44" s="287"/>
      <c r="K44" s="287"/>
      <c r="L44" s="255"/>
      <c r="M44" s="161" t="s">
        <v>693</v>
      </c>
      <c r="N44" s="101" t="s">
        <v>467</v>
      </c>
      <c r="O44" s="101" t="s">
        <v>468</v>
      </c>
      <c r="P44" s="290"/>
      <c r="Q44" s="249"/>
      <c r="R44" s="255"/>
      <c r="S44" s="276"/>
      <c r="T44" s="161" t="s">
        <v>693</v>
      </c>
      <c r="U44" s="148" t="s">
        <v>687</v>
      </c>
      <c r="V44" s="148" t="s">
        <v>694</v>
      </c>
      <c r="W44" s="104">
        <v>1</v>
      </c>
      <c r="X44" s="105">
        <v>45323</v>
      </c>
      <c r="Y44" s="105">
        <v>45626</v>
      </c>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row>
    <row r="45" spans="1:48" ht="89.25" x14ac:dyDescent="0.2">
      <c r="A45" s="256" t="s">
        <v>695</v>
      </c>
      <c r="B45" s="284" t="s">
        <v>696</v>
      </c>
      <c r="C45" s="247" t="s">
        <v>697</v>
      </c>
      <c r="D45" s="281"/>
      <c r="E45" s="281" t="s">
        <v>698</v>
      </c>
      <c r="F45" s="185" t="s">
        <v>699</v>
      </c>
      <c r="G45" s="271" t="s">
        <v>700</v>
      </c>
      <c r="H45" s="247" t="s">
        <v>461</v>
      </c>
      <c r="I45" s="250" t="s">
        <v>638</v>
      </c>
      <c r="J45" s="281" t="s">
        <v>469</v>
      </c>
      <c r="K45" s="281" t="s">
        <v>487</v>
      </c>
      <c r="L45" s="253" t="str">
        <f>VLOOKUP(J45,'[1]2. Anexos'!$B$35:$G$41,(HLOOKUP(K45,'[1]2. Anexos'!$C$35:$G$36,2,0)),0)</f>
        <v>Moderado</v>
      </c>
      <c r="M45" s="147" t="s">
        <v>701</v>
      </c>
      <c r="N45" s="97" t="s">
        <v>467</v>
      </c>
      <c r="O45" s="186" t="s">
        <v>468</v>
      </c>
      <c r="P45" s="247" t="s">
        <v>469</v>
      </c>
      <c r="Q45" s="247" t="s">
        <v>487</v>
      </c>
      <c r="R45" s="253" t="str">
        <f>VLOOKUP(P45,'[1]2. Anexos'!$B$35:$G$41,(HLOOKUP(Q45,'[1]2. Anexos'!$C$35:$G$36,2,0)),0)</f>
        <v>Moderado</v>
      </c>
      <c r="S45" s="274" t="s">
        <v>470</v>
      </c>
      <c r="T45" s="147" t="s">
        <v>701</v>
      </c>
      <c r="U45" s="187" t="s">
        <v>702</v>
      </c>
      <c r="V45" s="98" t="s">
        <v>703</v>
      </c>
      <c r="W45" s="138">
        <v>1</v>
      </c>
      <c r="X45" s="188">
        <v>45323</v>
      </c>
      <c r="Y45" s="149">
        <v>45626</v>
      </c>
      <c r="Z45" s="271"/>
      <c r="AA45" s="271"/>
      <c r="AB45" s="271"/>
      <c r="AC45" s="271"/>
      <c r="AD45" s="277"/>
      <c r="AE45" s="95"/>
      <c r="AF45" s="95"/>
      <c r="AG45" s="95"/>
      <c r="AH45" s="95"/>
      <c r="AI45" s="95"/>
      <c r="AJ45" s="96"/>
      <c r="AK45" s="95"/>
      <c r="AL45" s="95"/>
      <c r="AM45" s="95"/>
      <c r="AN45" s="95"/>
      <c r="AO45" s="95"/>
      <c r="AP45" s="96"/>
      <c r="AQ45" s="95"/>
      <c r="AR45" s="95"/>
      <c r="AS45" s="95"/>
      <c r="AT45" s="95"/>
      <c r="AU45" s="95"/>
      <c r="AV45" s="96"/>
    </row>
    <row r="46" spans="1:48" ht="89.25" x14ac:dyDescent="0.2">
      <c r="A46" s="257"/>
      <c r="B46" s="285"/>
      <c r="C46" s="248"/>
      <c r="D46" s="282"/>
      <c r="E46" s="282"/>
      <c r="F46" s="185" t="s">
        <v>704</v>
      </c>
      <c r="G46" s="272"/>
      <c r="H46" s="248"/>
      <c r="I46" s="251"/>
      <c r="J46" s="282"/>
      <c r="K46" s="282"/>
      <c r="L46" s="254"/>
      <c r="M46" s="147" t="s">
        <v>701</v>
      </c>
      <c r="N46" s="97" t="s">
        <v>467</v>
      </c>
      <c r="O46" s="167" t="s">
        <v>468</v>
      </c>
      <c r="P46" s="248"/>
      <c r="Q46" s="248"/>
      <c r="R46" s="254"/>
      <c r="S46" s="275"/>
      <c r="T46" s="147" t="s">
        <v>701</v>
      </c>
      <c r="U46" s="187" t="s">
        <v>702</v>
      </c>
      <c r="V46" s="101" t="s">
        <v>703</v>
      </c>
      <c r="W46" s="138">
        <v>1</v>
      </c>
      <c r="X46" s="188">
        <v>45323</v>
      </c>
      <c r="Y46" s="149">
        <v>45626</v>
      </c>
      <c r="Z46" s="273"/>
      <c r="AA46" s="273"/>
      <c r="AB46" s="273"/>
      <c r="AC46" s="273"/>
      <c r="AD46" s="278"/>
      <c r="AE46" s="95"/>
      <c r="AF46" s="95"/>
      <c r="AG46" s="95"/>
      <c r="AH46" s="95"/>
      <c r="AI46" s="95"/>
      <c r="AJ46" s="96"/>
      <c r="AK46" s="95"/>
      <c r="AL46" s="95"/>
      <c r="AM46" s="95"/>
      <c r="AN46" s="95"/>
      <c r="AO46" s="95"/>
      <c r="AP46" s="96"/>
      <c r="AQ46" s="95"/>
      <c r="AR46" s="95"/>
      <c r="AS46" s="95"/>
      <c r="AT46" s="95"/>
      <c r="AU46" s="95"/>
      <c r="AV46" s="96"/>
    </row>
    <row r="47" spans="1:48" s="109" customFormat="1" ht="76.5" x14ac:dyDescent="0.2">
      <c r="A47" s="258"/>
      <c r="B47" s="286"/>
      <c r="C47" s="249"/>
      <c r="D47" s="283"/>
      <c r="E47" s="283"/>
      <c r="F47" s="185" t="s">
        <v>705</v>
      </c>
      <c r="G47" s="273"/>
      <c r="H47" s="249"/>
      <c r="I47" s="252"/>
      <c r="J47" s="283"/>
      <c r="K47" s="283"/>
      <c r="L47" s="255"/>
      <c r="M47" s="100" t="s">
        <v>706</v>
      </c>
      <c r="N47" s="101" t="s">
        <v>467</v>
      </c>
      <c r="O47" s="102" t="s">
        <v>468</v>
      </c>
      <c r="P47" s="249"/>
      <c r="Q47" s="249"/>
      <c r="R47" s="255"/>
      <c r="S47" s="276"/>
      <c r="T47" s="100" t="s">
        <v>706</v>
      </c>
      <c r="U47" s="189" t="s">
        <v>702</v>
      </c>
      <c r="V47" s="102" t="s">
        <v>707</v>
      </c>
      <c r="W47" s="138">
        <v>1</v>
      </c>
      <c r="X47" s="188">
        <v>45323</v>
      </c>
      <c r="Y47" s="149">
        <v>45626</v>
      </c>
      <c r="Z47" s="106"/>
      <c r="AA47" s="107"/>
      <c r="AB47" s="108"/>
      <c r="AC47" s="102"/>
      <c r="AD47" s="108"/>
      <c r="AE47" s="106"/>
      <c r="AF47" s="107"/>
      <c r="AG47" s="107"/>
      <c r="AH47" s="108"/>
      <c r="AI47" s="102"/>
      <c r="AJ47" s="108"/>
      <c r="AK47" s="106"/>
      <c r="AL47" s="107"/>
      <c r="AM47" s="107"/>
      <c r="AN47" s="108"/>
      <c r="AO47" s="102"/>
      <c r="AP47" s="108"/>
      <c r="AQ47" s="106"/>
      <c r="AR47" s="107"/>
      <c r="AS47" s="107"/>
      <c r="AT47" s="108"/>
      <c r="AU47" s="102"/>
      <c r="AV47" s="108"/>
    </row>
    <row r="48" spans="1:48" s="109" customFormat="1" ht="165.75" x14ac:dyDescent="0.2">
      <c r="A48" s="132" t="s">
        <v>708</v>
      </c>
      <c r="B48" s="160" t="s">
        <v>709</v>
      </c>
      <c r="C48" s="160" t="s">
        <v>710</v>
      </c>
      <c r="D48" s="190"/>
      <c r="E48" s="101" t="s">
        <v>711</v>
      </c>
      <c r="F48" s="191" t="s">
        <v>712</v>
      </c>
      <c r="G48" s="91" t="s">
        <v>713</v>
      </c>
      <c r="H48" s="102" t="s">
        <v>461</v>
      </c>
      <c r="I48" s="102" t="s">
        <v>714</v>
      </c>
      <c r="J48" s="102" t="s">
        <v>499</v>
      </c>
      <c r="K48" s="102" t="s">
        <v>512</v>
      </c>
      <c r="L48" s="119" t="str">
        <f>VLOOKUP(J48,'[1]2. Anexos'!$B$35:$G$41,(HLOOKUP(K48,'[1]2. Anexos'!$C$35:$G$36,2,0)),0)</f>
        <v>Alto</v>
      </c>
      <c r="M48" s="160" t="s">
        <v>715</v>
      </c>
      <c r="N48" s="101" t="s">
        <v>467</v>
      </c>
      <c r="O48" s="101" t="s">
        <v>468</v>
      </c>
      <c r="P48" s="102" t="s">
        <v>486</v>
      </c>
      <c r="Q48" s="102" t="s">
        <v>512</v>
      </c>
      <c r="R48" s="119" t="str">
        <f>VLOOKUP(P48,'[1]2. Anexos'!$B$35:$G$41,(HLOOKUP(Q48,'[1]2. Anexos'!$C$35:$G$36,2,0)),0)</f>
        <v>Alto</v>
      </c>
      <c r="S48" s="192" t="s">
        <v>470</v>
      </c>
      <c r="T48" s="160" t="s">
        <v>715</v>
      </c>
      <c r="U48" s="102" t="s">
        <v>716</v>
      </c>
      <c r="V48" s="102" t="s">
        <v>717</v>
      </c>
      <c r="W48" s="138">
        <v>0.8</v>
      </c>
      <c r="X48" s="149"/>
      <c r="Y48" s="127">
        <v>45626</v>
      </c>
      <c r="Z48" s="106"/>
      <c r="AA48" s="107"/>
      <c r="AB48" s="108"/>
      <c r="AC48" s="102"/>
      <c r="AD48" s="108"/>
      <c r="AE48" s="106"/>
      <c r="AF48" s="107"/>
      <c r="AG48" s="107"/>
      <c r="AH48" s="108"/>
      <c r="AI48" s="102"/>
      <c r="AJ48" s="108"/>
      <c r="AK48" s="106"/>
      <c r="AL48" s="107"/>
      <c r="AM48" s="107"/>
      <c r="AN48" s="108"/>
      <c r="AO48" s="102"/>
      <c r="AP48" s="108"/>
      <c r="AQ48" s="106"/>
      <c r="AR48" s="107"/>
      <c r="AS48" s="107"/>
      <c r="AT48" s="108"/>
      <c r="AU48" s="102"/>
      <c r="AV48" s="108"/>
    </row>
    <row r="49" spans="1:48" s="109" customFormat="1" ht="261.75" customHeight="1" x14ac:dyDescent="0.2">
      <c r="A49" s="108" t="s">
        <v>718</v>
      </c>
      <c r="B49" s="110" t="s">
        <v>719</v>
      </c>
      <c r="C49" s="108" t="s">
        <v>720</v>
      </c>
      <c r="D49" s="116"/>
      <c r="E49" s="102" t="s">
        <v>721</v>
      </c>
      <c r="F49" s="124" t="s">
        <v>722</v>
      </c>
      <c r="G49" s="90" t="s">
        <v>723</v>
      </c>
      <c r="H49" s="108" t="s">
        <v>461</v>
      </c>
      <c r="I49" s="145" t="s">
        <v>724</v>
      </c>
      <c r="J49" s="108" t="s">
        <v>469</v>
      </c>
      <c r="K49" s="108" t="s">
        <v>487</v>
      </c>
      <c r="L49" s="119" t="str">
        <f>VLOOKUP(J49,'[1]2. Anexos'!$B$35:$G$41,(HLOOKUP(K49,'[1]2. Anexos'!$C$35:$G$36,2,0)),0)</f>
        <v>Moderado</v>
      </c>
      <c r="M49" s="110" t="s">
        <v>725</v>
      </c>
      <c r="N49" s="102" t="s">
        <v>467</v>
      </c>
      <c r="O49" s="102" t="s">
        <v>468</v>
      </c>
      <c r="P49" s="108" t="s">
        <v>469</v>
      </c>
      <c r="Q49" s="108" t="s">
        <v>487</v>
      </c>
      <c r="R49" s="119" t="str">
        <f>VLOOKUP(P49,'[1]2. Anexos'!$B$35:$G$41,(HLOOKUP(Q49,'[1]2. Anexos'!$C$35:$G$36,2,0)),0)</f>
        <v>Moderado</v>
      </c>
      <c r="S49" s="112" t="s">
        <v>470</v>
      </c>
      <c r="T49" s="110" t="s">
        <v>725</v>
      </c>
      <c r="U49" s="108" t="s">
        <v>726</v>
      </c>
      <c r="V49" s="136" t="s">
        <v>727</v>
      </c>
      <c r="W49" s="102" t="s">
        <v>728</v>
      </c>
      <c r="X49" s="127">
        <v>45323</v>
      </c>
      <c r="Y49" s="127">
        <v>45626</v>
      </c>
      <c r="Z49" s="140"/>
      <c r="AA49" s="107"/>
      <c r="AB49" s="108"/>
      <c r="AC49" s="102"/>
      <c r="AD49" s="108"/>
      <c r="AE49" s="106"/>
      <c r="AF49" s="107"/>
      <c r="AG49" s="107"/>
      <c r="AH49" s="108"/>
      <c r="AI49" s="102"/>
      <c r="AJ49" s="108"/>
      <c r="AK49" s="106"/>
      <c r="AL49" s="107"/>
      <c r="AM49" s="107"/>
      <c r="AN49" s="108"/>
      <c r="AO49" s="102"/>
      <c r="AP49" s="108"/>
      <c r="AQ49" s="106"/>
      <c r="AR49" s="107"/>
      <c r="AS49" s="107"/>
      <c r="AT49" s="108"/>
      <c r="AU49" s="102"/>
      <c r="AV49" s="108"/>
    </row>
    <row r="50" spans="1:48" s="109" customFormat="1" ht="165.75" x14ac:dyDescent="0.2">
      <c r="A50" s="279" t="s">
        <v>729</v>
      </c>
      <c r="B50" s="280" t="s">
        <v>730</v>
      </c>
      <c r="C50" s="141" t="s">
        <v>731</v>
      </c>
      <c r="D50" s="108"/>
      <c r="E50" s="129" t="s">
        <v>732</v>
      </c>
      <c r="F50" s="124" t="s">
        <v>733</v>
      </c>
      <c r="G50" s="90" t="s">
        <v>734</v>
      </c>
      <c r="H50" s="108" t="s">
        <v>484</v>
      </c>
      <c r="I50" s="145" t="s">
        <v>497</v>
      </c>
      <c r="J50" s="108" t="s">
        <v>499</v>
      </c>
      <c r="K50" s="108" t="s">
        <v>487</v>
      </c>
      <c r="L50" s="119" t="str">
        <f>VLOOKUP(J50,'[1]2. Anexos'!$B$35:$G$41,(HLOOKUP(K50,'[1]2. Anexos'!$C$35:$G$36,2,0)),0)</f>
        <v>Moderado</v>
      </c>
      <c r="M50" s="110" t="s">
        <v>735</v>
      </c>
      <c r="N50" s="102" t="s">
        <v>467</v>
      </c>
      <c r="O50" s="102" t="s">
        <v>468</v>
      </c>
      <c r="P50" s="108" t="s">
        <v>499</v>
      </c>
      <c r="Q50" s="108" t="s">
        <v>487</v>
      </c>
      <c r="R50" s="119" t="str">
        <f>VLOOKUP(P50,'[1]2. Anexos'!$B$35:$G$41,(HLOOKUP(Q50,'[1]2. Anexos'!$C$35:$G$36,2,0)),0)</f>
        <v>Moderado</v>
      </c>
      <c r="S50" s="112" t="s">
        <v>470</v>
      </c>
      <c r="T50" s="110" t="s">
        <v>735</v>
      </c>
      <c r="U50" s="124" t="s">
        <v>736</v>
      </c>
      <c r="V50" s="135" t="s">
        <v>737</v>
      </c>
      <c r="W50" s="165">
        <v>1</v>
      </c>
      <c r="X50" s="127">
        <v>45321</v>
      </c>
      <c r="Y50" s="139">
        <v>45626</v>
      </c>
      <c r="Z50" s="106"/>
      <c r="AA50" s="107"/>
      <c r="AB50" s="108"/>
      <c r="AC50" s="102"/>
      <c r="AD50" s="108"/>
      <c r="AE50" s="106"/>
      <c r="AF50" s="107"/>
      <c r="AG50" s="107"/>
      <c r="AH50" s="108"/>
      <c r="AI50" s="102"/>
      <c r="AJ50" s="108"/>
      <c r="AK50" s="106"/>
      <c r="AL50" s="107"/>
      <c r="AM50" s="107"/>
      <c r="AN50" s="108"/>
      <c r="AO50" s="102"/>
      <c r="AP50" s="108"/>
      <c r="AQ50" s="106"/>
      <c r="AR50" s="107"/>
      <c r="AS50" s="107"/>
      <c r="AT50" s="108"/>
      <c r="AU50" s="102"/>
      <c r="AV50" s="108"/>
    </row>
    <row r="51" spans="1:48" s="109" customFormat="1" ht="216.75" x14ac:dyDescent="0.2">
      <c r="A51" s="279"/>
      <c r="B51" s="280"/>
      <c r="C51" s="141" t="s">
        <v>731</v>
      </c>
      <c r="D51" s="108"/>
      <c r="E51" s="129" t="s">
        <v>738</v>
      </c>
      <c r="F51" s="124" t="s">
        <v>739</v>
      </c>
      <c r="G51" s="90" t="s">
        <v>740</v>
      </c>
      <c r="H51" s="108" t="s">
        <v>484</v>
      </c>
      <c r="I51" s="145" t="s">
        <v>497</v>
      </c>
      <c r="J51" s="108" t="s">
        <v>499</v>
      </c>
      <c r="K51" s="108" t="s">
        <v>487</v>
      </c>
      <c r="L51" s="119" t="str">
        <f>VLOOKUP(J51,'[1]2. Anexos'!$B$35:$G$41,(HLOOKUP(K51,'[1]2. Anexos'!$C$35:$G$36,2,0)),0)</f>
        <v>Moderado</v>
      </c>
      <c r="M51" s="110" t="s">
        <v>741</v>
      </c>
      <c r="N51" s="102" t="s">
        <v>467</v>
      </c>
      <c r="O51" s="102" t="s">
        <v>468</v>
      </c>
      <c r="P51" s="108" t="s">
        <v>499</v>
      </c>
      <c r="Q51" s="108" t="s">
        <v>487</v>
      </c>
      <c r="R51" s="119" t="str">
        <f>VLOOKUP(P51,'[1]2. Anexos'!$B$35:$G$41,(HLOOKUP(Q51,'[1]2. Anexos'!$C$35:$G$36,2,0)),0)</f>
        <v>Moderado</v>
      </c>
      <c r="S51" s="112" t="s">
        <v>470</v>
      </c>
      <c r="T51" s="110" t="s">
        <v>742</v>
      </c>
      <c r="U51" s="124" t="s">
        <v>743</v>
      </c>
      <c r="V51" s="135" t="s">
        <v>744</v>
      </c>
      <c r="W51" s="165">
        <v>1</v>
      </c>
      <c r="X51" s="127">
        <v>45321</v>
      </c>
      <c r="Y51" s="139">
        <v>45626</v>
      </c>
      <c r="Z51" s="106"/>
      <c r="AA51" s="107"/>
      <c r="AB51" s="108"/>
      <c r="AC51" s="102"/>
      <c r="AD51" s="108"/>
      <c r="AE51" s="106"/>
      <c r="AF51" s="107"/>
      <c r="AG51" s="107"/>
      <c r="AH51" s="108"/>
      <c r="AI51" s="102"/>
      <c r="AJ51" s="108"/>
      <c r="AK51" s="106"/>
      <c r="AL51" s="107"/>
      <c r="AM51" s="107"/>
      <c r="AN51" s="108"/>
      <c r="AO51" s="102"/>
      <c r="AP51" s="108"/>
      <c r="AQ51" s="106"/>
      <c r="AR51" s="107"/>
      <c r="AS51" s="107"/>
      <c r="AT51" s="108"/>
      <c r="AU51" s="102"/>
      <c r="AV51" s="108"/>
    </row>
    <row r="52" spans="1:48" s="109" customFormat="1" ht="102" x14ac:dyDescent="0.2">
      <c r="A52" s="256" t="s">
        <v>745</v>
      </c>
      <c r="B52" s="259" t="s">
        <v>746</v>
      </c>
      <c r="C52" s="262" t="s">
        <v>747</v>
      </c>
      <c r="D52" s="265"/>
      <c r="E52" s="268" t="s">
        <v>748</v>
      </c>
      <c r="F52" s="124" t="s">
        <v>749</v>
      </c>
      <c r="G52" s="271" t="s">
        <v>750</v>
      </c>
      <c r="H52" s="247" t="s">
        <v>607</v>
      </c>
      <c r="I52" s="250" t="s">
        <v>638</v>
      </c>
      <c r="J52" s="247" t="s">
        <v>511</v>
      </c>
      <c r="K52" s="247" t="s">
        <v>512</v>
      </c>
      <c r="L52" s="253" t="str">
        <f>VLOOKUP(J52,'[1]2. Anexos'!$B$35:$G$41,(HLOOKUP(K52,'[1]2. Anexos'!$C$35:$G$36,2,0)),0)</f>
        <v>Alto</v>
      </c>
      <c r="M52" s="193" t="s">
        <v>751</v>
      </c>
      <c r="N52" s="102" t="s">
        <v>467</v>
      </c>
      <c r="O52" s="102" t="s">
        <v>468</v>
      </c>
      <c r="P52" s="247" t="s">
        <v>499</v>
      </c>
      <c r="Q52" s="247" t="s">
        <v>512</v>
      </c>
      <c r="R52" s="253" t="str">
        <f>VLOOKUP(P52,'[1]2. Anexos'!$B$35:$G$41,(HLOOKUP(Q52,'[1]2. Anexos'!$C$35:$G$36,2,0)),0)</f>
        <v>Alto</v>
      </c>
      <c r="S52" s="274" t="s">
        <v>470</v>
      </c>
      <c r="T52" s="193" t="s">
        <v>751</v>
      </c>
      <c r="U52" s="102" t="s">
        <v>752</v>
      </c>
      <c r="V52" s="102" t="s">
        <v>753</v>
      </c>
      <c r="W52" s="138">
        <v>1</v>
      </c>
      <c r="X52" s="127"/>
      <c r="Y52" s="127">
        <v>45626</v>
      </c>
      <c r="Z52" s="106"/>
      <c r="AA52" s="107"/>
      <c r="AB52" s="108"/>
      <c r="AC52" s="102"/>
      <c r="AD52" s="108"/>
      <c r="AE52" s="106"/>
      <c r="AF52" s="107"/>
      <c r="AG52" s="107"/>
      <c r="AH52" s="108"/>
      <c r="AI52" s="102"/>
      <c r="AJ52" s="108"/>
      <c r="AK52" s="106"/>
      <c r="AL52" s="107"/>
      <c r="AM52" s="107"/>
      <c r="AN52" s="108"/>
      <c r="AO52" s="102"/>
      <c r="AP52" s="108"/>
      <c r="AQ52" s="106"/>
      <c r="AR52" s="107"/>
      <c r="AS52" s="107"/>
      <c r="AT52" s="108"/>
      <c r="AU52" s="102"/>
      <c r="AV52" s="108"/>
    </row>
    <row r="53" spans="1:48" s="109" customFormat="1" ht="127.5" x14ac:dyDescent="0.2">
      <c r="A53" s="257"/>
      <c r="B53" s="260"/>
      <c r="C53" s="263"/>
      <c r="D53" s="266"/>
      <c r="E53" s="269"/>
      <c r="F53" s="124" t="s">
        <v>754</v>
      </c>
      <c r="G53" s="272"/>
      <c r="H53" s="248"/>
      <c r="I53" s="251"/>
      <c r="J53" s="248"/>
      <c r="K53" s="248"/>
      <c r="L53" s="254"/>
      <c r="M53" s="193" t="s">
        <v>755</v>
      </c>
      <c r="N53" s="102" t="s">
        <v>529</v>
      </c>
      <c r="O53" s="102" t="s">
        <v>468</v>
      </c>
      <c r="P53" s="248"/>
      <c r="Q53" s="248"/>
      <c r="R53" s="254"/>
      <c r="S53" s="275"/>
      <c r="T53" s="193" t="s">
        <v>755</v>
      </c>
      <c r="U53" s="102" t="s">
        <v>752</v>
      </c>
      <c r="V53" s="111" t="s">
        <v>756</v>
      </c>
      <c r="W53" s="138">
        <v>1</v>
      </c>
      <c r="X53" s="127"/>
      <c r="Y53" s="127">
        <v>45626</v>
      </c>
      <c r="Z53" s="106"/>
      <c r="AA53" s="107"/>
      <c r="AB53" s="108"/>
      <c r="AC53" s="102"/>
      <c r="AD53" s="108"/>
      <c r="AE53" s="106"/>
      <c r="AF53" s="107"/>
      <c r="AG53" s="107"/>
      <c r="AH53" s="108"/>
      <c r="AI53" s="102"/>
      <c r="AJ53" s="108"/>
      <c r="AK53" s="106"/>
      <c r="AL53" s="107"/>
      <c r="AM53" s="107"/>
      <c r="AN53" s="108"/>
      <c r="AO53" s="102"/>
      <c r="AP53" s="108"/>
      <c r="AQ53" s="106"/>
      <c r="AR53" s="107"/>
      <c r="AS53" s="107"/>
      <c r="AT53" s="108"/>
      <c r="AU53" s="102"/>
      <c r="AV53" s="108"/>
    </row>
    <row r="54" spans="1:48" s="109" customFormat="1" ht="102" x14ac:dyDescent="0.2">
      <c r="A54" s="258"/>
      <c r="B54" s="261"/>
      <c r="C54" s="264"/>
      <c r="D54" s="267"/>
      <c r="E54" s="270"/>
      <c r="F54" s="124" t="s">
        <v>757</v>
      </c>
      <c r="G54" s="273"/>
      <c r="H54" s="249"/>
      <c r="I54" s="252"/>
      <c r="J54" s="249"/>
      <c r="K54" s="249"/>
      <c r="L54" s="255"/>
      <c r="M54" s="193" t="s">
        <v>758</v>
      </c>
      <c r="N54" s="102" t="s">
        <v>467</v>
      </c>
      <c r="O54" s="102" t="s">
        <v>468</v>
      </c>
      <c r="P54" s="249"/>
      <c r="Q54" s="249"/>
      <c r="R54" s="255"/>
      <c r="S54" s="276"/>
      <c r="T54" s="193" t="s">
        <v>758</v>
      </c>
      <c r="U54" s="102" t="s">
        <v>752</v>
      </c>
      <c r="V54" s="102" t="s">
        <v>759</v>
      </c>
      <c r="W54" s="138">
        <v>1</v>
      </c>
      <c r="X54" s="127"/>
      <c r="Y54" s="127">
        <v>45626</v>
      </c>
      <c r="Z54" s="106"/>
      <c r="AA54" s="107"/>
      <c r="AB54" s="108"/>
      <c r="AC54" s="102"/>
      <c r="AD54" s="108"/>
      <c r="AE54" s="106"/>
      <c r="AF54" s="107"/>
      <c r="AG54" s="107"/>
      <c r="AH54" s="108"/>
      <c r="AI54" s="102"/>
      <c r="AJ54" s="108"/>
      <c r="AK54" s="106"/>
      <c r="AL54" s="107"/>
      <c r="AM54" s="107"/>
      <c r="AN54" s="108"/>
      <c r="AO54" s="102"/>
      <c r="AP54" s="108"/>
      <c r="AQ54" s="106"/>
      <c r="AR54" s="107"/>
      <c r="AS54" s="107"/>
      <c r="AT54" s="108"/>
      <c r="AU54" s="102"/>
      <c r="AV54" s="108"/>
    </row>
    <row r="55" spans="1:48" s="109" customFormat="1" ht="165.75" customHeight="1" x14ac:dyDescent="0.2">
      <c r="A55" s="116" t="s">
        <v>760</v>
      </c>
      <c r="B55" s="110" t="s">
        <v>761</v>
      </c>
      <c r="C55" s="244" t="s">
        <v>762</v>
      </c>
      <c r="D55" s="245"/>
      <c r="E55" s="245"/>
      <c r="F55" s="245"/>
      <c r="G55" s="246"/>
      <c r="H55" s="108"/>
      <c r="I55" s="145"/>
      <c r="J55" s="108"/>
      <c r="K55" s="108"/>
      <c r="L55" s="119" t="e">
        <f>VLOOKUP(J55,'[1]2. Anexos'!$B$35:$G$41,(HLOOKUP(K55,'[1]2. Anexos'!$C$35:$G$36,2,0)),0)</f>
        <v>#N/A</v>
      </c>
      <c r="M55" s="108"/>
      <c r="N55" s="102"/>
      <c r="O55" s="102"/>
      <c r="P55" s="108"/>
      <c r="Q55" s="108"/>
      <c r="R55" s="119" t="e">
        <f>VLOOKUP(P55,'[1]2. Anexos'!$B$35:$G$41,(HLOOKUP(Q55,'[1]2. Anexos'!$C$35:$G$36,2,0)),0)</f>
        <v>#N/A</v>
      </c>
      <c r="S55" s="112"/>
      <c r="T55" s="108"/>
      <c r="U55" s="108"/>
      <c r="V55" s="108"/>
      <c r="W55" s="108"/>
      <c r="X55" s="102"/>
      <c r="Y55" s="102"/>
      <c r="Z55" s="106"/>
      <c r="AA55" s="107"/>
      <c r="AB55" s="108"/>
      <c r="AC55" s="102"/>
      <c r="AD55" s="108"/>
      <c r="AE55" s="106"/>
      <c r="AF55" s="107"/>
      <c r="AG55" s="107"/>
      <c r="AH55" s="108"/>
      <c r="AI55" s="102"/>
      <c r="AJ55" s="108"/>
      <c r="AK55" s="106"/>
      <c r="AL55" s="107"/>
      <c r="AM55" s="107"/>
      <c r="AN55" s="108"/>
      <c r="AO55" s="102"/>
      <c r="AP55" s="108"/>
      <c r="AQ55" s="106"/>
      <c r="AR55" s="107"/>
      <c r="AS55" s="107"/>
      <c r="AT55" s="108"/>
      <c r="AU55" s="102"/>
      <c r="AV55" s="108"/>
    </row>
    <row r="56" spans="1:48" s="109" customFormat="1" ht="153" x14ac:dyDescent="0.2">
      <c r="A56" s="108" t="s">
        <v>763</v>
      </c>
      <c r="B56" s="110" t="s">
        <v>764</v>
      </c>
      <c r="C56" s="108" t="s">
        <v>765</v>
      </c>
      <c r="D56" s="102"/>
      <c r="E56" s="129" t="s">
        <v>766</v>
      </c>
      <c r="F56" s="124" t="s">
        <v>767</v>
      </c>
      <c r="G56" s="90" t="s">
        <v>768</v>
      </c>
      <c r="H56" s="124" t="s">
        <v>484</v>
      </c>
      <c r="I56" s="131" t="s">
        <v>497</v>
      </c>
      <c r="J56" s="108" t="s">
        <v>469</v>
      </c>
      <c r="K56" s="108" t="s">
        <v>487</v>
      </c>
      <c r="L56" s="119" t="str">
        <f>VLOOKUP(J56,'[1]2. Anexos'!$B$35:$G$41,(HLOOKUP(K56,'[1]2. Anexos'!$C$35:$G$36,2,0)),0)</f>
        <v>Moderado</v>
      </c>
      <c r="M56" s="108" t="s">
        <v>769</v>
      </c>
      <c r="N56" s="102" t="s">
        <v>467</v>
      </c>
      <c r="O56" s="102" t="s">
        <v>468</v>
      </c>
      <c r="P56" s="108" t="s">
        <v>469</v>
      </c>
      <c r="Q56" s="108" t="s">
        <v>487</v>
      </c>
      <c r="R56" s="119" t="str">
        <f>VLOOKUP(P56,'[1]2. Anexos'!$B$35:$G$41,(HLOOKUP(Q56,'[1]2. Anexos'!$C$35:$G$36,2,0)),0)</f>
        <v>Moderado</v>
      </c>
      <c r="S56" s="133" t="s">
        <v>470</v>
      </c>
      <c r="T56" s="108" t="s">
        <v>769</v>
      </c>
      <c r="U56" s="108" t="s">
        <v>770</v>
      </c>
      <c r="V56" s="108" t="s">
        <v>771</v>
      </c>
      <c r="W56" s="128">
        <v>1</v>
      </c>
      <c r="X56" s="127">
        <v>45323</v>
      </c>
      <c r="Y56" s="127">
        <v>45626</v>
      </c>
      <c r="Z56" s="140"/>
      <c r="AA56" s="128"/>
      <c r="AB56" s="108"/>
      <c r="AC56" s="102"/>
      <c r="AD56" s="108"/>
      <c r="AE56" s="106"/>
      <c r="AF56" s="128"/>
      <c r="AG56" s="128"/>
      <c r="AH56" s="108"/>
      <c r="AI56" s="102"/>
      <c r="AJ56" s="108"/>
      <c r="AK56" s="106"/>
      <c r="AL56" s="107"/>
      <c r="AM56" s="107"/>
      <c r="AN56" s="108"/>
      <c r="AO56" s="102"/>
      <c r="AP56" s="108"/>
      <c r="AQ56" s="106"/>
      <c r="AR56" s="107"/>
      <c r="AS56" s="107"/>
      <c r="AT56" s="108"/>
      <c r="AU56" s="102"/>
      <c r="AV56" s="108"/>
    </row>
    <row r="57" spans="1:48" s="109" customFormat="1" ht="140.25" x14ac:dyDescent="0.2">
      <c r="A57" s="108" t="s">
        <v>772</v>
      </c>
      <c r="B57" s="110" t="s">
        <v>773</v>
      </c>
      <c r="C57" s="108" t="s">
        <v>774</v>
      </c>
      <c r="D57" s="194"/>
      <c r="E57" s="129" t="s">
        <v>775</v>
      </c>
      <c r="F57" s="124" t="s">
        <v>776</v>
      </c>
      <c r="G57" s="90" t="s">
        <v>777</v>
      </c>
      <c r="H57" s="102" t="s">
        <v>484</v>
      </c>
      <c r="I57" s="143" t="s">
        <v>462</v>
      </c>
      <c r="J57" s="111" t="s">
        <v>511</v>
      </c>
      <c r="K57" s="102" t="s">
        <v>487</v>
      </c>
      <c r="L57" s="119" t="str">
        <f>VLOOKUP(J57,'[1]2. Anexos'!$B$35:$G$41,(HLOOKUP(K57,'[1]2. Anexos'!$C$35:$G$36,2,0)),0)</f>
        <v>Alto</v>
      </c>
      <c r="M57" s="110" t="s">
        <v>778</v>
      </c>
      <c r="N57" s="102" t="s">
        <v>467</v>
      </c>
      <c r="O57" s="102" t="s">
        <v>468</v>
      </c>
      <c r="P57" s="102" t="s">
        <v>486</v>
      </c>
      <c r="Q57" s="102" t="s">
        <v>487</v>
      </c>
      <c r="R57" s="119" t="str">
        <f>VLOOKUP(P57,'[1]2. Anexos'!$B$35:$G$41,(HLOOKUP(Q57,'[1]2. Anexos'!$C$35:$G$36,2,0)),0)</f>
        <v>Moderado</v>
      </c>
      <c r="S57" s="112" t="s">
        <v>470</v>
      </c>
      <c r="T57" s="108" t="s">
        <v>778</v>
      </c>
      <c r="U57" s="102" t="s">
        <v>779</v>
      </c>
      <c r="V57" s="102" t="s">
        <v>780</v>
      </c>
      <c r="W57" s="128">
        <v>1</v>
      </c>
      <c r="X57" s="127">
        <v>45323</v>
      </c>
      <c r="Y57" s="127">
        <v>45626</v>
      </c>
      <c r="Z57" s="106"/>
      <c r="AA57" s="107"/>
      <c r="AB57" s="108"/>
      <c r="AC57" s="102"/>
      <c r="AD57" s="108"/>
      <c r="AE57" s="106"/>
      <c r="AF57" s="107"/>
      <c r="AG57" s="107"/>
      <c r="AH57" s="108"/>
      <c r="AI57" s="102"/>
      <c r="AJ57" s="108"/>
      <c r="AK57" s="106"/>
      <c r="AL57" s="107"/>
      <c r="AM57" s="107"/>
      <c r="AN57" s="108"/>
      <c r="AO57" s="102"/>
      <c r="AP57" s="108"/>
      <c r="AQ57" s="106"/>
      <c r="AR57" s="107"/>
      <c r="AS57" s="107"/>
      <c r="AT57" s="108"/>
      <c r="AU57" s="102"/>
      <c r="AV57" s="108"/>
    </row>
    <row r="59" spans="1:48" x14ac:dyDescent="0.2">
      <c r="A59" s="195" t="s">
        <v>781</v>
      </c>
    </row>
    <row r="60" spans="1:48" x14ac:dyDescent="0.2">
      <c r="A60" s="195" t="s">
        <v>782</v>
      </c>
    </row>
  </sheetData>
  <mergeCells count="215">
    <mergeCell ref="A1:B4"/>
    <mergeCell ref="C1:AT4"/>
    <mergeCell ref="A5:AU5"/>
    <mergeCell ref="A6:B6"/>
    <mergeCell ref="E6:I6"/>
    <mergeCell ref="A8:L8"/>
    <mergeCell ref="M8:Y8"/>
    <mergeCell ref="Z8:AV8"/>
    <mergeCell ref="AK9:AP9"/>
    <mergeCell ref="AQ9:AV9"/>
    <mergeCell ref="P9:R9"/>
    <mergeCell ref="S9:S10"/>
    <mergeCell ref="T9:Y9"/>
    <mergeCell ref="Z9:AD9"/>
    <mergeCell ref="AE9:AJ9"/>
    <mergeCell ref="O9:O10"/>
    <mergeCell ref="G9:G10"/>
    <mergeCell ref="H9:H10"/>
    <mergeCell ref="I9:I10"/>
    <mergeCell ref="J9:L9"/>
    <mergeCell ref="M9:M10"/>
    <mergeCell ref="N9:N10"/>
    <mergeCell ref="A9:A10"/>
    <mergeCell ref="B9:B10"/>
    <mergeCell ref="C9:C10"/>
    <mergeCell ref="D9:D10"/>
    <mergeCell ref="E9:E10"/>
    <mergeCell ref="F9:F10"/>
    <mergeCell ref="S11:S12"/>
    <mergeCell ref="A14:A15"/>
    <mergeCell ref="B14:B15"/>
    <mergeCell ref="C14:C15"/>
    <mergeCell ref="D14:D15"/>
    <mergeCell ref="E14:E15"/>
    <mergeCell ref="G14:G15"/>
    <mergeCell ref="H14:H15"/>
    <mergeCell ref="I14:I15"/>
    <mergeCell ref="J14:J15"/>
    <mergeCell ref="J11:J12"/>
    <mergeCell ref="K11:K12"/>
    <mergeCell ref="L11:L12"/>
    <mergeCell ref="P11:P12"/>
    <mergeCell ref="Q11:Q12"/>
    <mergeCell ref="R11:R12"/>
    <mergeCell ref="A11:A12"/>
    <mergeCell ref="B11:B12"/>
    <mergeCell ref="C11:C12"/>
    <mergeCell ref="D11:D12"/>
    <mergeCell ref="E11:E12"/>
    <mergeCell ref="G11:G12"/>
    <mergeCell ref="H11:H12"/>
    <mergeCell ref="I11:I12"/>
    <mergeCell ref="AC14:AC15"/>
    <mergeCell ref="AI14:AI15"/>
    <mergeCell ref="A17:A20"/>
    <mergeCell ref="B17:B20"/>
    <mergeCell ref="C17:C20"/>
    <mergeCell ref="D17:D20"/>
    <mergeCell ref="E17:E20"/>
    <mergeCell ref="G17:G20"/>
    <mergeCell ref="H17:H20"/>
    <mergeCell ref="I17:I20"/>
    <mergeCell ref="K14:K15"/>
    <mergeCell ref="L14:L15"/>
    <mergeCell ref="P14:P15"/>
    <mergeCell ref="Q14:Q15"/>
    <mergeCell ref="R14:R15"/>
    <mergeCell ref="S14:S15"/>
    <mergeCell ref="S17:S20"/>
    <mergeCell ref="F18:F20"/>
    <mergeCell ref="K17:K20"/>
    <mergeCell ref="L17:L20"/>
    <mergeCell ref="P17:P20"/>
    <mergeCell ref="Q17:Q20"/>
    <mergeCell ref="R17:R20"/>
    <mergeCell ref="A21:A22"/>
    <mergeCell ref="B21:B22"/>
    <mergeCell ref="A23:A25"/>
    <mergeCell ref="B23:B25"/>
    <mergeCell ref="C23:C25"/>
    <mergeCell ref="D23:D24"/>
    <mergeCell ref="E23:E24"/>
    <mergeCell ref="F23:F24"/>
    <mergeCell ref="J17:J20"/>
    <mergeCell ref="P23:P24"/>
    <mergeCell ref="Q23:Q24"/>
    <mergeCell ref="R23:R24"/>
    <mergeCell ref="S23:S24"/>
    <mergeCell ref="AC23:AC24"/>
    <mergeCell ref="AI23:AI24"/>
    <mergeCell ref="G23:G24"/>
    <mergeCell ref="H23:H24"/>
    <mergeCell ref="I23:I24"/>
    <mergeCell ref="J23:J24"/>
    <mergeCell ref="K23:K24"/>
    <mergeCell ref="L23:L24"/>
    <mergeCell ref="A27:A36"/>
    <mergeCell ref="B27:B36"/>
    <mergeCell ref="C27:C28"/>
    <mergeCell ref="D27:D28"/>
    <mergeCell ref="E27:E28"/>
    <mergeCell ref="G27:G28"/>
    <mergeCell ref="C32:C33"/>
    <mergeCell ref="D32:D33"/>
    <mergeCell ref="E32:E33"/>
    <mergeCell ref="G32:G33"/>
    <mergeCell ref="Q27:Q28"/>
    <mergeCell ref="R27:R28"/>
    <mergeCell ref="S27:S28"/>
    <mergeCell ref="U27:U28"/>
    <mergeCell ref="AC27:AC28"/>
    <mergeCell ref="AI27:AI28"/>
    <mergeCell ref="H27:H28"/>
    <mergeCell ref="I27:I28"/>
    <mergeCell ref="J27:J28"/>
    <mergeCell ref="K27:K28"/>
    <mergeCell ref="L27:L28"/>
    <mergeCell ref="P27:P28"/>
    <mergeCell ref="Q32:Q33"/>
    <mergeCell ref="R32:R33"/>
    <mergeCell ref="S32:S33"/>
    <mergeCell ref="U32:U33"/>
    <mergeCell ref="AC32:AC33"/>
    <mergeCell ref="AI32:AI33"/>
    <mergeCell ref="H32:H33"/>
    <mergeCell ref="I32:I33"/>
    <mergeCell ref="J32:J33"/>
    <mergeCell ref="K32:K33"/>
    <mergeCell ref="L32:L33"/>
    <mergeCell ref="P32:P33"/>
    <mergeCell ref="Q37:Q38"/>
    <mergeCell ref="R37:R38"/>
    <mergeCell ref="S37:S38"/>
    <mergeCell ref="AC37:AC38"/>
    <mergeCell ref="AI37:AI38"/>
    <mergeCell ref="A39:A44"/>
    <mergeCell ref="B39:B44"/>
    <mergeCell ref="C39:C40"/>
    <mergeCell ref="D39:D40"/>
    <mergeCell ref="E39:E40"/>
    <mergeCell ref="H37:H38"/>
    <mergeCell ref="I37:I38"/>
    <mergeCell ref="J37:J38"/>
    <mergeCell ref="K37:K38"/>
    <mergeCell ref="L37:L38"/>
    <mergeCell ref="P37:P38"/>
    <mergeCell ref="A37:A38"/>
    <mergeCell ref="B37:B38"/>
    <mergeCell ref="C37:C38"/>
    <mergeCell ref="D37:D38"/>
    <mergeCell ref="E37:E38"/>
    <mergeCell ref="G37:G38"/>
    <mergeCell ref="P39:P40"/>
    <mergeCell ref="Q39:Q40"/>
    <mergeCell ref="R39:R40"/>
    <mergeCell ref="S39:S40"/>
    <mergeCell ref="AC39:AC40"/>
    <mergeCell ref="AI39:AI40"/>
    <mergeCell ref="G39:G40"/>
    <mergeCell ref="H39:H40"/>
    <mergeCell ref="I39:I40"/>
    <mergeCell ref="J39:J40"/>
    <mergeCell ref="K39:K40"/>
    <mergeCell ref="L39:L40"/>
    <mergeCell ref="S42:S44"/>
    <mergeCell ref="A45:A47"/>
    <mergeCell ref="B45:B47"/>
    <mergeCell ref="C45:C47"/>
    <mergeCell ref="D45:D47"/>
    <mergeCell ref="E45:E47"/>
    <mergeCell ref="G45:G47"/>
    <mergeCell ref="H45:H47"/>
    <mergeCell ref="I45:I47"/>
    <mergeCell ref="J45:J47"/>
    <mergeCell ref="J42:J44"/>
    <mergeCell ref="K42:K44"/>
    <mergeCell ref="L42:L44"/>
    <mergeCell ref="P42:P44"/>
    <mergeCell ref="Q42:Q44"/>
    <mergeCell ref="R42:R44"/>
    <mergeCell ref="C42:C44"/>
    <mergeCell ref="D42:D44"/>
    <mergeCell ref="E42:E44"/>
    <mergeCell ref="G42:G44"/>
    <mergeCell ref="H42:H44"/>
    <mergeCell ref="I42:I44"/>
    <mergeCell ref="Z45:Z46"/>
    <mergeCell ref="AA45:AA46"/>
    <mergeCell ref="AB45:AB46"/>
    <mergeCell ref="Q52:Q54"/>
    <mergeCell ref="R52:R54"/>
    <mergeCell ref="S52:S54"/>
    <mergeCell ref="AC45:AC46"/>
    <mergeCell ref="AD45:AD46"/>
    <mergeCell ref="A50:A51"/>
    <mergeCell ref="B50:B51"/>
    <mergeCell ref="K45:K47"/>
    <mergeCell ref="L45:L47"/>
    <mergeCell ref="P45:P47"/>
    <mergeCell ref="Q45:Q47"/>
    <mergeCell ref="R45:R47"/>
    <mergeCell ref="S45:S47"/>
    <mergeCell ref="C55:G55"/>
    <mergeCell ref="H52:H54"/>
    <mergeCell ref="I52:I54"/>
    <mergeCell ref="J52:J54"/>
    <mergeCell ref="K52:K54"/>
    <mergeCell ref="L52:L54"/>
    <mergeCell ref="P52:P54"/>
    <mergeCell ref="A52:A54"/>
    <mergeCell ref="B52:B54"/>
    <mergeCell ref="C52:C54"/>
    <mergeCell ref="D52:D54"/>
    <mergeCell ref="E52:E54"/>
    <mergeCell ref="G52:G54"/>
  </mergeCells>
  <conditionalFormatting sqref="K22">
    <cfRule type="duplicateValues" dxfId="89" priority="28"/>
  </conditionalFormatting>
  <conditionalFormatting sqref="K30">
    <cfRule type="duplicateValues" dxfId="88" priority="18"/>
  </conditionalFormatting>
  <conditionalFormatting sqref="K42:K43">
    <cfRule type="duplicateValues" dxfId="87" priority="65"/>
  </conditionalFormatting>
  <conditionalFormatting sqref="L11 L48:L52 R48:R52">
    <cfRule type="containsText" dxfId="86" priority="75" operator="containsText" text="Bajo">
      <formula>NOT(ISERROR(SEARCH("Bajo",L11)))</formula>
    </cfRule>
    <cfRule type="containsText" dxfId="85" priority="76" operator="containsText" text="Moderado">
      <formula>NOT(ISERROR(SEARCH("Moderado",L11)))</formula>
    </cfRule>
    <cfRule type="containsText" dxfId="84" priority="77" operator="containsText" text="Alto">
      <formula>NOT(ISERROR(SEARCH("Alto",L11)))</formula>
    </cfRule>
    <cfRule type="containsText" dxfId="83" priority="78" operator="containsText" text="Extremo">
      <formula>NOT(ISERROR(SEARCH("Extremo",L11)))</formula>
    </cfRule>
  </conditionalFormatting>
  <conditionalFormatting sqref="L13:L14">
    <cfRule type="containsText" dxfId="82" priority="33" operator="containsText" text="Bajo">
      <formula>NOT(ISERROR(SEARCH("Bajo",L13)))</formula>
    </cfRule>
    <cfRule type="containsText" dxfId="81" priority="34" operator="containsText" text="Moderado">
      <formula>NOT(ISERROR(SEARCH("Moderado",L13)))</formula>
    </cfRule>
    <cfRule type="containsText" dxfId="80" priority="35" operator="containsText" text="Alto">
      <formula>NOT(ISERROR(SEARCH("Alto",L13)))</formula>
    </cfRule>
    <cfRule type="containsText" dxfId="79" priority="36" operator="containsText" text="Extremo">
      <formula>NOT(ISERROR(SEARCH("Extremo",L13)))</formula>
    </cfRule>
  </conditionalFormatting>
  <conditionalFormatting sqref="L16:L17 L25:L27">
    <cfRule type="containsText" dxfId="78" priority="87" operator="containsText" text="Bajo">
      <formula>NOT(ISERROR(SEARCH("Bajo",L16)))</formula>
    </cfRule>
    <cfRule type="containsText" dxfId="77" priority="88" operator="containsText" text="Moderado">
      <formula>NOT(ISERROR(SEARCH("Moderado",L16)))</formula>
    </cfRule>
    <cfRule type="containsText" dxfId="76" priority="89" operator="containsText" text="Alto">
      <formula>NOT(ISERROR(SEARCH("Alto",L16)))</formula>
    </cfRule>
    <cfRule type="containsText" dxfId="75" priority="90" operator="containsText" text="Extremo">
      <formula>NOT(ISERROR(SEARCH("Extremo",L16)))</formula>
    </cfRule>
  </conditionalFormatting>
  <conditionalFormatting sqref="L21:L23">
    <cfRule type="containsText" dxfId="74" priority="23" operator="containsText" text="Bajo">
      <formula>NOT(ISERROR(SEARCH("Bajo",L21)))</formula>
    </cfRule>
    <cfRule type="containsText" dxfId="73" priority="24" operator="containsText" text="Moderado">
      <formula>NOT(ISERROR(SEARCH("Moderado",L21)))</formula>
    </cfRule>
    <cfRule type="containsText" dxfId="72" priority="25" operator="containsText" text="Alto">
      <formula>NOT(ISERROR(SEARCH("Alto",L21)))</formula>
    </cfRule>
    <cfRule type="containsText" dxfId="71" priority="26" operator="containsText" text="Extremo">
      <formula>NOT(ISERROR(SEARCH("Extremo",L21)))</formula>
    </cfRule>
  </conditionalFormatting>
  <conditionalFormatting sqref="L29:L32">
    <cfRule type="containsText" dxfId="70" priority="14" operator="containsText" text="Bajo">
      <formula>NOT(ISERROR(SEARCH("Bajo",L29)))</formula>
    </cfRule>
    <cfRule type="containsText" dxfId="69" priority="15" operator="containsText" text="Moderado">
      <formula>NOT(ISERROR(SEARCH("Moderado",L29)))</formula>
    </cfRule>
    <cfRule type="containsText" dxfId="68" priority="16" operator="containsText" text="Alto">
      <formula>NOT(ISERROR(SEARCH("Alto",L29)))</formula>
    </cfRule>
    <cfRule type="containsText" dxfId="67" priority="17" operator="containsText" text="Extremo">
      <formula>NOT(ISERROR(SEARCH("Extremo",L29)))</formula>
    </cfRule>
  </conditionalFormatting>
  <conditionalFormatting sqref="L34:L37">
    <cfRule type="containsText" dxfId="66" priority="10" operator="containsText" text="Bajo">
      <formula>NOT(ISERROR(SEARCH("Bajo",L34)))</formula>
    </cfRule>
    <cfRule type="containsText" dxfId="65" priority="11" operator="containsText" text="Moderado">
      <formula>NOT(ISERROR(SEARCH("Moderado",L34)))</formula>
    </cfRule>
    <cfRule type="containsText" dxfId="64" priority="12" operator="containsText" text="Alto">
      <formula>NOT(ISERROR(SEARCH("Alto",L34)))</formula>
    </cfRule>
    <cfRule type="containsText" dxfId="63" priority="13" operator="containsText" text="Extremo">
      <formula>NOT(ISERROR(SEARCH("Extremo",L34)))</formula>
    </cfRule>
  </conditionalFormatting>
  <conditionalFormatting sqref="L39">
    <cfRule type="containsText" dxfId="62" priority="61" operator="containsText" text="Bajo">
      <formula>NOT(ISERROR(SEARCH("Bajo",L39)))</formula>
    </cfRule>
    <cfRule type="containsText" dxfId="61" priority="62" operator="containsText" text="Moderado">
      <formula>NOT(ISERROR(SEARCH("Moderado",L39)))</formula>
    </cfRule>
    <cfRule type="containsText" dxfId="60" priority="63" operator="containsText" text="Alto">
      <formula>NOT(ISERROR(SEARCH("Alto",L39)))</formula>
    </cfRule>
    <cfRule type="containsText" dxfId="59" priority="64" operator="containsText" text="Extremo">
      <formula>NOT(ISERROR(SEARCH("Extremo",L39)))</formula>
    </cfRule>
  </conditionalFormatting>
  <conditionalFormatting sqref="L41:L42">
    <cfRule type="containsText" dxfId="58" priority="57" operator="containsText" text="Bajo">
      <formula>NOT(ISERROR(SEARCH("Bajo",L41)))</formula>
    </cfRule>
    <cfRule type="containsText" dxfId="57" priority="58" operator="containsText" text="Moderado">
      <formula>NOT(ISERROR(SEARCH("Moderado",L41)))</formula>
    </cfRule>
    <cfRule type="containsText" dxfId="56" priority="59" operator="containsText" text="Alto">
      <formula>NOT(ISERROR(SEARCH("Alto",L41)))</formula>
    </cfRule>
    <cfRule type="containsText" dxfId="55" priority="60" operator="containsText" text="Extremo">
      <formula>NOT(ISERROR(SEARCH("Extremo",L41)))</formula>
    </cfRule>
  </conditionalFormatting>
  <conditionalFormatting sqref="L45">
    <cfRule type="containsText" dxfId="54" priority="42" operator="containsText" text="Bajo">
      <formula>NOT(ISERROR(SEARCH("Bajo",L45)))</formula>
    </cfRule>
    <cfRule type="containsText" dxfId="53" priority="43" operator="containsText" text="Moderado">
      <formula>NOT(ISERROR(SEARCH("Moderado",L45)))</formula>
    </cfRule>
    <cfRule type="containsText" dxfId="52" priority="44" operator="containsText" text="Alto">
      <formula>NOT(ISERROR(SEARCH("Alto",L45)))</formula>
    </cfRule>
    <cfRule type="containsText" dxfId="51" priority="45" operator="containsText" text="Extremo">
      <formula>NOT(ISERROR(SEARCH("Extremo",L45)))</formula>
    </cfRule>
  </conditionalFormatting>
  <conditionalFormatting sqref="L55:L57">
    <cfRule type="containsText" dxfId="50" priority="70" operator="containsText" text="Bajo">
      <formula>NOT(ISERROR(SEARCH("Bajo",L55)))</formula>
    </cfRule>
    <cfRule type="containsText" dxfId="49" priority="71" operator="containsText" text="Moderado">
      <formula>NOT(ISERROR(SEARCH("Moderado",L55)))</formula>
    </cfRule>
    <cfRule type="containsText" dxfId="48" priority="72" operator="containsText" text="Alto">
      <formula>NOT(ISERROR(SEARCH("Alto",L55)))</formula>
    </cfRule>
    <cfRule type="containsText" dxfId="47" priority="73" operator="containsText" text="Extremo">
      <formula>NOT(ISERROR(SEARCH("Extremo",L55)))</formula>
    </cfRule>
  </conditionalFormatting>
  <conditionalFormatting sqref="P26">
    <cfRule type="duplicateValues" dxfId="46" priority="47"/>
  </conditionalFormatting>
  <conditionalFormatting sqref="P17:Q17">
    <cfRule type="duplicateValues" dxfId="45" priority="48"/>
  </conditionalFormatting>
  <conditionalFormatting sqref="P21:Q21">
    <cfRule type="duplicateValues" dxfId="44" priority="27"/>
  </conditionalFormatting>
  <conditionalFormatting sqref="P45:Q45">
    <cfRule type="duplicateValues" dxfId="43" priority="46"/>
  </conditionalFormatting>
  <conditionalFormatting sqref="P49:Q49">
    <cfRule type="duplicateValues" dxfId="42" priority="37"/>
  </conditionalFormatting>
  <conditionalFormatting sqref="P50:Q50">
    <cfRule type="duplicateValues" dxfId="41" priority="1"/>
  </conditionalFormatting>
  <conditionalFormatting sqref="P52:Q52">
    <cfRule type="duplicateValues" dxfId="40" priority="74"/>
  </conditionalFormatting>
  <conditionalFormatting sqref="R11">
    <cfRule type="containsText" dxfId="39" priority="83" operator="containsText" text="Bajo">
      <formula>NOT(ISERROR(SEARCH("Bajo",R11)))</formula>
    </cfRule>
    <cfRule type="containsText" dxfId="38" priority="84" operator="containsText" text="Moderado">
      <formula>NOT(ISERROR(SEARCH("Moderado",R11)))</formula>
    </cfRule>
    <cfRule type="containsText" dxfId="37" priority="85" operator="containsText" text="Alto">
      <formula>NOT(ISERROR(SEARCH("Alto",R11)))</formula>
    </cfRule>
    <cfRule type="containsText" dxfId="36" priority="86" operator="containsText" text="Extremo">
      <formula>NOT(ISERROR(SEARCH("Extremo",R11)))</formula>
    </cfRule>
  </conditionalFormatting>
  <conditionalFormatting sqref="R13:R14">
    <cfRule type="containsText" dxfId="35" priority="29" operator="containsText" text="Bajo">
      <formula>NOT(ISERROR(SEARCH("Bajo",R13)))</formula>
    </cfRule>
    <cfRule type="containsText" dxfId="34" priority="30" operator="containsText" text="Moderado">
      <formula>NOT(ISERROR(SEARCH("Moderado",R13)))</formula>
    </cfRule>
    <cfRule type="containsText" dxfId="33" priority="31" operator="containsText" text="Alto">
      <formula>NOT(ISERROR(SEARCH("Alto",R13)))</formula>
    </cfRule>
    <cfRule type="containsText" dxfId="32" priority="32" operator="containsText" text="Extremo">
      <formula>NOT(ISERROR(SEARCH("Extremo",R13)))</formula>
    </cfRule>
  </conditionalFormatting>
  <conditionalFormatting sqref="R16:R17 R25:R27">
    <cfRule type="containsText" dxfId="31" priority="79" operator="containsText" text="Bajo">
      <formula>NOT(ISERROR(SEARCH("Bajo",R16)))</formula>
    </cfRule>
    <cfRule type="containsText" dxfId="30" priority="80" operator="containsText" text="Moderado">
      <formula>NOT(ISERROR(SEARCH("Moderado",R16)))</formula>
    </cfRule>
    <cfRule type="containsText" dxfId="29" priority="81" operator="containsText" text="Alto">
      <formula>NOT(ISERROR(SEARCH("Alto",R16)))</formula>
    </cfRule>
    <cfRule type="containsText" dxfId="28" priority="82" operator="containsText" text="Extremo">
      <formula>NOT(ISERROR(SEARCH("Extremo",R16)))</formula>
    </cfRule>
  </conditionalFormatting>
  <conditionalFormatting sqref="R21:R23">
    <cfRule type="containsText" dxfId="27" priority="19" operator="containsText" text="Bajo">
      <formula>NOT(ISERROR(SEARCH("Bajo",R21)))</formula>
    </cfRule>
    <cfRule type="containsText" dxfId="26" priority="20" operator="containsText" text="Moderado">
      <formula>NOT(ISERROR(SEARCH("Moderado",R21)))</formula>
    </cfRule>
    <cfRule type="containsText" dxfId="25" priority="21" operator="containsText" text="Alto">
      <formula>NOT(ISERROR(SEARCH("Alto",R21)))</formula>
    </cfRule>
    <cfRule type="containsText" dxfId="24" priority="22" operator="containsText" text="Extremo">
      <formula>NOT(ISERROR(SEARCH("Extremo",R21)))</formula>
    </cfRule>
  </conditionalFormatting>
  <conditionalFormatting sqref="R29:R32">
    <cfRule type="containsText" dxfId="23" priority="6" operator="containsText" text="Bajo">
      <formula>NOT(ISERROR(SEARCH("Bajo",R29)))</formula>
    </cfRule>
    <cfRule type="containsText" dxfId="22" priority="7" operator="containsText" text="Moderado">
      <formula>NOT(ISERROR(SEARCH("Moderado",R29)))</formula>
    </cfRule>
    <cfRule type="containsText" dxfId="21" priority="8" operator="containsText" text="Alto">
      <formula>NOT(ISERROR(SEARCH("Alto",R29)))</formula>
    </cfRule>
    <cfRule type="containsText" dxfId="20" priority="9" operator="containsText" text="Extremo">
      <formula>NOT(ISERROR(SEARCH("Extremo",R29)))</formula>
    </cfRule>
  </conditionalFormatting>
  <conditionalFormatting sqref="R34:R37">
    <cfRule type="containsText" dxfId="19" priority="2" operator="containsText" text="Bajo">
      <formula>NOT(ISERROR(SEARCH("Bajo",R34)))</formula>
    </cfRule>
    <cfRule type="containsText" dxfId="18" priority="3" operator="containsText" text="Moderado">
      <formula>NOT(ISERROR(SEARCH("Moderado",R34)))</formula>
    </cfRule>
    <cfRule type="containsText" dxfId="17" priority="4" operator="containsText" text="Alto">
      <formula>NOT(ISERROR(SEARCH("Alto",R34)))</formula>
    </cfRule>
    <cfRule type="containsText" dxfId="16" priority="5" operator="containsText" text="Extremo">
      <formula>NOT(ISERROR(SEARCH("Extremo",R34)))</formula>
    </cfRule>
  </conditionalFormatting>
  <conditionalFormatting sqref="R39">
    <cfRule type="containsText" dxfId="15" priority="53" operator="containsText" text="Bajo">
      <formula>NOT(ISERROR(SEARCH("Bajo",R39)))</formula>
    </cfRule>
    <cfRule type="containsText" dxfId="14" priority="54" operator="containsText" text="Moderado">
      <formula>NOT(ISERROR(SEARCH("Moderado",R39)))</formula>
    </cfRule>
    <cfRule type="containsText" dxfId="13" priority="55" operator="containsText" text="Alto">
      <formula>NOT(ISERROR(SEARCH("Alto",R39)))</formula>
    </cfRule>
    <cfRule type="containsText" dxfId="12" priority="56" operator="containsText" text="Extremo">
      <formula>NOT(ISERROR(SEARCH("Extremo",R39)))</formula>
    </cfRule>
  </conditionalFormatting>
  <conditionalFormatting sqref="R41:R42">
    <cfRule type="containsText" dxfId="11" priority="49" operator="containsText" text="Bajo">
      <formula>NOT(ISERROR(SEARCH("Bajo",R41)))</formula>
    </cfRule>
    <cfRule type="containsText" dxfId="10" priority="50" operator="containsText" text="Moderado">
      <formula>NOT(ISERROR(SEARCH("Moderado",R41)))</formula>
    </cfRule>
    <cfRule type="containsText" dxfId="9" priority="51" operator="containsText" text="Alto">
      <formula>NOT(ISERROR(SEARCH("Alto",R41)))</formula>
    </cfRule>
    <cfRule type="containsText" dxfId="8" priority="52" operator="containsText" text="Extremo">
      <formula>NOT(ISERROR(SEARCH("Extremo",R41)))</formula>
    </cfRule>
  </conditionalFormatting>
  <conditionalFormatting sqref="R45">
    <cfRule type="containsText" dxfId="7" priority="38" operator="containsText" text="Bajo">
      <formula>NOT(ISERROR(SEARCH("Bajo",R45)))</formula>
    </cfRule>
    <cfRule type="containsText" dxfId="6" priority="39" operator="containsText" text="Moderado">
      <formula>NOT(ISERROR(SEARCH("Moderado",R45)))</formula>
    </cfRule>
    <cfRule type="containsText" dxfId="5" priority="40" operator="containsText" text="Alto">
      <formula>NOT(ISERROR(SEARCH("Alto",R45)))</formula>
    </cfRule>
    <cfRule type="containsText" dxfId="4" priority="41" operator="containsText" text="Extremo">
      <formula>NOT(ISERROR(SEARCH("Extremo",R45)))</formula>
    </cfRule>
  </conditionalFormatting>
  <conditionalFormatting sqref="R55:R57">
    <cfRule type="containsText" dxfId="3" priority="66" operator="containsText" text="Bajo">
      <formula>NOT(ISERROR(SEARCH("Bajo",R55)))</formula>
    </cfRule>
    <cfRule type="containsText" dxfId="2" priority="67" operator="containsText" text="Moderado">
      <formula>NOT(ISERROR(SEARCH("Moderado",R55)))</formula>
    </cfRule>
    <cfRule type="containsText" dxfId="1" priority="68" operator="containsText" text="Alto">
      <formula>NOT(ISERROR(SEARCH("Alto",R55)))</formula>
    </cfRule>
    <cfRule type="containsText" dxfId="0" priority="69" operator="containsText" text="Extremo">
      <formula>NOT(ISERROR(SEARCH("Extremo",R55)))</formula>
    </cfRule>
  </conditionalFormatting>
  <dataValidations count="13">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45"/>
    <dataValidation allowBlank="1" showInputMessage="1" showErrorMessage="1" prompt="Registre el código asignado al riesgo. Se incluye por parte de la Subdirección de Diseño, Evaluación y Sistematización al momento de avalar la versión final del riesgo." sqref="E45"/>
    <dataValidation allowBlank="1" showInputMessage="1" showErrorMessage="1" prompt="Registre la fecha de terminación de la actividad a desarrollar, en el formato DD/MM/AAAA. Esta fecha no podrá superar el 31 de diciembre de cada vigencia." sqref="Y45:Y47"/>
    <dataValidation allowBlank="1" showInputMessage="1" showErrorMessage="1" prompt="Seleccione de la lista desplegable si durante el periodo se ha materializado el riesgo. En caso de materialización se debe diligenciar y remitir el Formato Plan de restablecimiento (FOR-GS-006)." sqref="AI45:AI46 AO45:AO46 AU45:AU46 AC45"/>
    <dataValidation allowBlank="1" showInputMessage="1" showErrorMessage="1" prompt="Registre la fecha de realización del monitoreo, DD/MM/AAA." sqref="AE45:AE46 AK45:AK46 AQ45:AQ46 Z45"/>
    <dataValidation allowBlank="1" showInputMessage="1" showErrorMessage="1" prompt="Registre el nivel de avance en el cumplimiento de la actividad. Corresponde al resultado en términos porcentuales del indicador definido." sqref="AL45:AL46 AF45:AF46 AR45:AR46 AA45"/>
    <dataValidation allowBlank="1" showInputMessage="1" showErrorMessage="1" prompt="Registre la fecha de inicio de la actividad a desarrollar, en el formato DD/MM/AAAA. Esta no puede ser menor a la fecha de oficialización del riesgo." sqref="X45:X47"/>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P45:AP46 AJ45:AJ46 AV45:AV46 AD45"/>
    <dataValidation allowBlank="1" showInputMessage="1" showErrorMessage="1" prompt="Seleccione de la lista desplegable la forma como se ejecuta el control, dependiendo de que sea ejecutado por una persona (manual) o por un sistema (automático)." sqref="O45:O46"/>
    <dataValidation allowBlank="1" showInputMessage="1" showErrorMessage="1" prompt="Registre el nivel de avance acumulado desde el inicio de la actividad en la vigencia, hasta la fecha de monitoreo. En caso de ser una meta constante, corresponde al mismo avance del periodo." sqref="AM45:AM46 AS45:AS46 AG45:AG46"/>
    <dataValidation allowBlank="1" showInputMessage="1" showErrorMessage="1" prompt="Registre el resultado que se pretende alcanzar, considerando el indicador o criterio de medición definido." sqref="W37"/>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37"/>
    <dataValidation allowBlank="1" showInputMessage="1" showErrorMessage="1" prompt="Describa los avances en el cumplimiento de la actividad definida y relacione las evidencias que los soportan." sqref="AB37 AH37 AH45:AH46 AN45:AN46 AT45:AT46 AB45"/>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purl.org/dc/elements/1.1/"/>
    <ds:schemaRef ds:uri="http://www.w3.org/XML/1998/namespace"/>
    <ds:schemaRef ds:uri="http://purl.org/dc/dcmitype/"/>
    <ds:schemaRef ds:uri="a440d50f-3d9e-4a42-8ab3-3c6456d2cc74"/>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b2190af-2ae0-4ae3-9553-90e6c873cc76"/>
    <ds:schemaRef ds:uri="http://schemas.microsoft.com/office/2006/metadata/properties"/>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 Progr transpa_2024_</vt:lpstr>
      <vt:lpstr>2. Mapa y plan de riesgos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2024-01-18T16:03:26Z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