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https://sdisgovco.sharepoint.com/sites/SIAC-NIVELCENTRAL/Documentos compartidos/SIAC 2026/1.4 INFORMES SIAC/K-Informe_gestión_SIAC trimestral/2. Segundo Trimestre/Anexos/"/>
    </mc:Choice>
  </mc:AlternateContent>
  <xr:revisionPtr revIDLastSave="116" documentId="11_28F8BDF91A27C3BB8495E2F527EC6545CBDDFBC7" xr6:coauthVersionLast="47" xr6:coauthVersionMax="47" xr10:uidLastSave="{BB544EF4-D194-49DA-B77F-1DD3A435EC67}"/>
  <bookViews>
    <workbookView xWindow="-28920" yWindow="-105" windowWidth="29040" windowHeight="15720" xr2:uid="{00000000-000D-0000-FFFF-FFFF00000000}"/>
  </bookViews>
  <sheets>
    <sheet name="Anexo 3" sheetId="5" r:id="rId1"/>
  </sheets>
  <definedNames>
    <definedName name="_xlnm._FilterDatabase" localSheetId="0" hidden="1">'Anexo 3'!$B$29:$I$314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F14" i="5"/>
  <c r="D17" i="5"/>
  <c r="D14" i="5"/>
  <c r="C25" i="5"/>
  <c r="J42" i="5"/>
  <c r="J43" i="5"/>
  <c r="J44" i="5"/>
  <c r="J45" i="5"/>
  <c r="J46" i="5"/>
  <c r="J47" i="5"/>
  <c r="J48" i="5"/>
  <c r="J49" i="5"/>
  <c r="J50" i="5"/>
  <c r="J62" i="5"/>
  <c r="J63" i="5"/>
  <c r="J64" i="5"/>
  <c r="J65" i="5"/>
  <c r="J66" i="5"/>
  <c r="J67" i="5"/>
  <c r="J68" i="5"/>
  <c r="J69" i="5"/>
  <c r="J70" i="5"/>
  <c r="J73" i="5"/>
  <c r="J74" i="5"/>
  <c r="J77" i="5"/>
  <c r="J78" i="5"/>
  <c r="J79" i="5"/>
  <c r="J80" i="5"/>
  <c r="J82" i="5"/>
  <c r="J83" i="5"/>
  <c r="J84" i="5"/>
  <c r="J85" i="5"/>
  <c r="J86" i="5"/>
  <c r="J87" i="5"/>
  <c r="J88" i="5"/>
  <c r="J89" i="5"/>
  <c r="J90" i="5"/>
  <c r="J94" i="5"/>
  <c r="J95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3" i="5"/>
  <c r="J114" i="5"/>
  <c r="J116" i="5"/>
  <c r="J117" i="5"/>
  <c r="J118" i="5"/>
  <c r="J120" i="5"/>
  <c r="J121" i="5"/>
  <c r="J122" i="5"/>
  <c r="J123" i="5"/>
  <c r="J124" i="5"/>
  <c r="J125" i="5"/>
  <c r="J126" i="5"/>
  <c r="J127" i="5"/>
  <c r="J128" i="5"/>
  <c r="J129" i="5"/>
  <c r="J130" i="5"/>
  <c r="J133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4" i="5"/>
  <c r="J155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3" i="5"/>
  <c r="J194" i="5"/>
  <c r="J195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4" i="5"/>
  <c r="J215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3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4" i="5"/>
  <c r="J256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3" i="5"/>
  <c r="J274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5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3" i="5"/>
  <c r="J314" i="5"/>
  <c r="J30" i="5"/>
  <c r="C27" i="5"/>
  <c r="C12" i="5" s="1"/>
  <c r="J31" i="5"/>
  <c r="J32" i="5"/>
  <c r="J33" i="5"/>
  <c r="J34" i="5"/>
  <c r="J35" i="5"/>
  <c r="J36" i="5"/>
  <c r="J37" i="5"/>
  <c r="J38" i="5"/>
  <c r="J39" i="5"/>
  <c r="J40" i="5"/>
  <c r="J41" i="5"/>
  <c r="J51" i="5"/>
  <c r="J52" i="5"/>
  <c r="J53" i="5"/>
  <c r="J54" i="5"/>
  <c r="J55" i="5"/>
  <c r="J56" i="5"/>
  <c r="J57" i="5"/>
  <c r="J58" i="5"/>
  <c r="J59" i="5"/>
  <c r="J60" i="5"/>
  <c r="J61" i="5"/>
  <c r="J71" i="5"/>
  <c r="J72" i="5"/>
  <c r="J75" i="5"/>
  <c r="J76" i="5"/>
  <c r="J81" i="5"/>
  <c r="J91" i="5"/>
  <c r="J92" i="5"/>
  <c r="J93" i="5"/>
  <c r="J96" i="5"/>
  <c r="J111" i="5"/>
  <c r="J112" i="5"/>
  <c r="J115" i="5"/>
  <c r="J119" i="5"/>
  <c r="J131" i="5"/>
  <c r="J132" i="5"/>
  <c r="J134" i="5"/>
  <c r="J151" i="5"/>
  <c r="J152" i="5"/>
  <c r="J153" i="5"/>
  <c r="J156" i="5"/>
  <c r="J171" i="5"/>
  <c r="J172" i="5"/>
  <c r="J173" i="5"/>
  <c r="J174" i="5"/>
  <c r="J175" i="5"/>
  <c r="J191" i="5"/>
  <c r="J192" i="5"/>
  <c r="J196" i="5"/>
  <c r="J211" i="5"/>
  <c r="J212" i="5"/>
  <c r="J213" i="5"/>
  <c r="J216" i="5"/>
  <c r="J217" i="5"/>
  <c r="J218" i="5"/>
  <c r="J231" i="5"/>
  <c r="J232" i="5"/>
  <c r="J234" i="5"/>
  <c r="J235" i="5"/>
  <c r="J251" i="5"/>
  <c r="J252" i="5"/>
  <c r="J253" i="5"/>
  <c r="J255" i="5"/>
  <c r="J257" i="5"/>
  <c r="J271" i="5"/>
  <c r="J272" i="5"/>
  <c r="J275" i="5"/>
  <c r="J276" i="5"/>
  <c r="J277" i="5"/>
  <c r="J278" i="5"/>
  <c r="J291" i="5"/>
  <c r="J292" i="5"/>
  <c r="J293" i="5"/>
  <c r="J294" i="5"/>
  <c r="J296" i="5"/>
  <c r="J297" i="5"/>
  <c r="J298" i="5"/>
  <c r="J311" i="5"/>
  <c r="J312" i="5"/>
</calcChain>
</file>

<file path=xl/sharedStrings.xml><?xml version="1.0" encoding="utf-8"?>
<sst xmlns="http://schemas.openxmlformats.org/spreadsheetml/2006/main" count="2014" uniqueCount="80">
  <si>
    <t>INDICE DE CUMPLIMIENTO
%</t>
  </si>
  <si>
    <t>Coherencia</t>
  </si>
  <si>
    <t>Calidez</t>
  </si>
  <si>
    <t>Claridad</t>
  </si>
  <si>
    <t>Manejo del Sistema</t>
  </si>
  <si>
    <t>UNIVERSO DE PETICIONES</t>
  </si>
  <si>
    <t>MUESTRA</t>
  </si>
  <si>
    <t>FELICITACIONES</t>
  </si>
  <si>
    <t>MUESTRA REAL (Sin Felicitaciones)</t>
  </si>
  <si>
    <t>RESPUESTAS QUE NO CUMPLEN</t>
  </si>
  <si>
    <t>RESPUESTAS QUE CUMPLEN</t>
  </si>
  <si>
    <t>Mes de Evaluación</t>
  </si>
  <si>
    <t xml:space="preserve">Número requerimiento </t>
  </si>
  <si>
    <t>Dependencia</t>
  </si>
  <si>
    <t xml:space="preserve">Coherencia </t>
  </si>
  <si>
    <t>Observación de forma</t>
  </si>
  <si>
    <t>Abril</t>
  </si>
  <si>
    <t>Subdireccion De Gestion Y Desarrollo Del Talento Humano</t>
  </si>
  <si>
    <t>Si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</si>
  <si>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sistema</t>
  </si>
  <si>
    <t>Direccion De Transferencias Economicas Img</t>
  </si>
  <si>
    <t>Subdireccion Para La Infancia</t>
  </si>
  <si>
    <t>Subdireccion Para La Discapacidad</t>
  </si>
  <si>
    <t>Subdireccion Local Usaquen</t>
  </si>
  <si>
    <t>Subdireccion Para La Juventud</t>
  </si>
  <si>
    <t>Subdireccion Para La Vejez</t>
  </si>
  <si>
    <t>Subdireccion Local Rafael Uribe Uribe</t>
  </si>
  <si>
    <t>Subdireccion Local Suba</t>
  </si>
  <si>
    <t>Subdireccion Local Fontibon</t>
  </si>
  <si>
    <t>Subdireccion Para La Adultez</t>
  </si>
  <si>
    <t>Subdireccion Local Kennedy</t>
  </si>
  <si>
    <t>Comisaria De Familia Suba 1 Turno 1</t>
  </si>
  <si>
    <t>Direccion De Analisis Y Diseno Estrategico</t>
  </si>
  <si>
    <t>No</t>
  </si>
  <si>
    <t>Existe coherencia en la información suministrada en la respuesta / La respuesta es clara  se informa lo solicitado  por el peticionario  utilizando el  lenguaje claro en referencia a su peticion. / No cumple con el criterio de  calidez, no incluye saludo  en la respuesta / Cumple con el criterio de manejo del sistema</t>
  </si>
  <si>
    <t>Subdireccion Local Santa Fe Candelaria</t>
  </si>
  <si>
    <t>No existe coherencia en la información suministrada en la respuesta al no realizar el traslado a la entidad competente / La respuesta no es clara  al no realizar el traslado a la entidad competente. / No cumple con el criterio de  calidez al no realizar el traslado a la entidad competente, / No Cumple con el criterio de manejo del sistema al no realizar el traslado a la entidad competente.</t>
  </si>
  <si>
    <t>Comisaria De Familia Bosa 1 Turno 1</t>
  </si>
  <si>
    <t>Subdireccion Local Ciudad Bolivar</t>
  </si>
  <si>
    <t>Subdireccion Local Engativa</t>
  </si>
  <si>
    <t>Comisaria De Familia Usaquen 1 Turno 2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</si>
  <si>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No Cumple con el criterio de manejo del sistema al no hacer uso de AZ Digital para proyectar la respuesta.</t>
  </si>
  <si>
    <t>Comisaria De Familia Bosa 1 Turno 2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</si>
  <si>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 No Cumple con el criterio de manejo del sistema al no hacer uso de AZ Digital para proyectar la respuesta.</t>
  </si>
  <si>
    <t>Subdireccion Local San Cristobal</t>
  </si>
  <si>
    <t>Mayo</t>
  </si>
  <si>
    <t>Comisaria De Familia Bosa 2 Turno 1</t>
  </si>
  <si>
    <t>Comisaria De Familia Suba 4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</si>
  <si>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sistema.</t>
  </si>
  <si>
    <t>Inspeccion Y Vigilancia</t>
  </si>
  <si>
    <t>Oficina De Control Disciplinario Interno</t>
  </si>
  <si>
    <t>Subdireccion De Investigacion E Informacion</t>
  </si>
  <si>
    <t>Existe coherencia en la información suministrada en la respuesta / La respuesta es clara  se informa lo solicitado  por el peticionario  utilizando el  lenguaje claro en referencia a su peticion. /No Cumple con el criterio de  calidez, no incluye saludo en la respuesta / Cumple con el criterio de manejo del sistema.</t>
  </si>
  <si>
    <t>Subdireccion Local Antonio Narino - Pte. Aranda</t>
  </si>
  <si>
    <t>Subdireccion Local Barrios Unidos Teusaquillo</t>
  </si>
  <si>
    <t>Subdireccion Local Martires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</si>
  <si>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sistema.</t>
  </si>
  <si>
    <t>No Existe coherencia en la información suministrada al realizar el traslado / No  cumple con el criterio de claridad  al no realizar el traslado ya que no se informa lo solicitado  por el peticionario  utilizando el  lenguaje claro en referencia a su peticion /No Cumple con el criterio de  calidez, al no realizar el traslado / Cumple con el criterio de manejo del sistema al no realizar el traslado por Bogotá te escucha de acuerdo a su competencia.</t>
  </si>
  <si>
    <t>Subdireccion Local Tunjuelito</t>
  </si>
  <si>
    <t>Subdireccion Para Asuntos Lgbt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</si>
  <si>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/No Cumple con el criterio de manejo del sistema al no realizar el traslado a la policia Nacional.</t>
  </si>
  <si>
    <t>Junio</t>
  </si>
  <si>
    <t>Subdireccion Para La Identificacion  Caracterizacion E Integracion</t>
  </si>
  <si>
    <t>NO</t>
  </si>
  <si>
    <t xml:space="preserve">No Existe coherencia en la información suministrada en la respuesta no se realiza el traslado en Bogotá te escucha / La respuesta no  es clara,  no se realiza el traslado en Bogotá te escucha. / No Cumple con el criterio de  calidez, no incluye saludo en la respuesta /No cumple con el criterio de manejo del sistema, no se realiza el traslado en Bogotá te escucha. </t>
  </si>
  <si>
    <t>No existe coherencia en la información suministrada en la respuesta no se raliza el traslado a la entidad competente  / La respuesta no es clara no se raliza el traslado a la entidad competente. / No cumple con el criterio de  calidez, no se raliza el traslado a la entidad competente / No cumple con el criterio de manejo del sistema, no se raliza el traslado a la entidad competente.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</si>
  <si>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sistema,  no se raliza el traslado a la entidad competente.</t>
  </si>
  <si>
    <t>Existe coherencia en la información suministrada en la respuesta / La respuesta es clara  se informa lo solicitado  por el peticionario  utilizando el  lenguaje claro en referencia a su peticion. / No cumple con el criterio de  calidez, no incluye saludo en la respuesta / Cumple con el criterio de manejo del sistema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</si>
  <si>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sistem, no se raliza el traslado a la entidad competente.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</si>
  <si>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Cumple con el criterio de manejo del sistema no se raliza el traslado a la entidad competente.</t>
  </si>
  <si>
    <t>Existe coherencia en la información suministrada en la respuesta / La respuesta es clara  se informa lo solicitado  por el peticionario  utilizando el  lenguaje claro en referencia a su peticion. / Cumple con el criterio de  calidez, no incluye saludo en la respuesta / Cumple con el criterio de manejo del sistema</t>
  </si>
  <si>
    <t>Subdireccion De Contratacion</t>
  </si>
  <si>
    <t>Subdireccion Local Usme - Sumapaz</t>
  </si>
  <si>
    <t>Comisaria De Familia Usaquen 2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</si>
  <si>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No cumple con el criterio de manejo del sistema ya que no proyecta las respuestas haciendo uso de la AZDIGITAL.</t>
  </si>
  <si>
    <t>Servicio Integral De Atencion A La Ciudadania</t>
  </si>
  <si>
    <t>N/A</t>
  </si>
  <si>
    <t>Felicitación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</si>
  <si>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No cumple con el criterio de manejo del sistema, no  se utiliza la AZ Digital para proyectar la respuesta, incumpliendo así con el uso del sistema Bogotá te Escucha y del 
Sistema de Gestión documental.</t>
  </si>
  <si>
    <t>Existe coherencia en la información suministrada en la respuesta / La respuesta es clara  se informa lo solicitado  por el peticionario  utilizando el  lenguaje claro en referencia a su peticion. / Cumple con el criterio de  calidez, incluye saludo y despedida en la respuesta / No cumple con el criterio de manejo del sistema ya que no realiza el traslado a la entidad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</si>
</sst>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theme="0"/>
      <name val="12"/>
    </font>
    <font>
      <sz val="14"/>
      <color rgb="FF000000"/>
      <name val="12"/>
    </font>
    <font>
      <b/>
      <sz val="11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7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143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6" fillId="2" borderId="0" xfId="1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10" fontId="8" fillId="2" borderId="0" xfId="2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10" fontId="10" fillId="2" borderId="0" xfId="2" applyNumberFormat="1" applyFont="1" applyFill="1" applyAlignment="1">
      <alignment horizontal="center" vertical="center" wrapText="1"/>
    </xf>
    <xf numFmtId="10" fontId="10" fillId="2" borderId="0" xfId="2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9" fontId="15" fillId="2" borderId="2" xfId="2" applyFont="1" applyFill="1" applyBorder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</xdr:colOff>
      <xdr:row>0</xdr:row>
      <xdr:rowOff>142314</xdr:rowOff>
    </xdr:from>
    <xdr:to>
      <xdr:col>9</xdr:col>
      <xdr:colOff>0</xdr:colOff>
      <xdr:row>8</xdr:row>
      <xdr:rowOff>164019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93911" y="142314"/>
          <a:ext cx="23142389" cy="1545705"/>
          <a:chOff x="442242" y="244642"/>
          <a:chExt cx="15757599" cy="1471410"/>
        </a:xfrm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42242" y="244642"/>
            <a:ext cx="15757599" cy="1471410"/>
          </a:xfrm>
          <a:prstGeom prst="roundRect">
            <a:avLst/>
          </a:prstGeom>
          <a:solidFill>
            <a:srgbClr val="FFC0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SECRETARÍA DISTRITAL DE INTEGRACIÓN SOCIAL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SUBSECRETARÍA DE GESTIÓN INSTITUCIONAL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SERVICIO INTEGRAL DE ATENCIÓN A LA CIUDADANÍA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INFORME DE GESTIÓN SIAC - II TRIMESTRE 2026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Anexo 3_Análisis</a:t>
            </a:r>
            <a:r>
              <a:rPr lang="es-CO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criterios</a:t>
            </a:r>
            <a:r>
              <a:rPr lang="es-CO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de</a:t>
            </a:r>
            <a:r>
              <a:rPr lang="es-CO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calidad</a:t>
            </a:r>
            <a:r>
              <a:rPr lang="es-CO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las </a:t>
            </a:r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respuestas</a:t>
            </a:r>
            <a:r>
              <a:rPr lang="es-CO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 peticiones - II Trimestre 2026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Periodo reporte: 01 de Abril al 30 Junio de  2026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Fuente de elaboración: Equipo SIAC</a:t>
            </a:r>
          </a:p>
          <a:p>
            <a:pPr algn="ctr"/>
            <a:endParaRPr lang="es-CO" sz="1100">
              <a:solidFill>
                <a:sysClr val="windowText" lastClr="00000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103927" y="471855"/>
            <a:ext cx="1664128" cy="1023295"/>
          </a:xfrm>
          <a:prstGeom prst="round2DiagRect">
            <a:avLst>
              <a:gd name="adj1" fmla="val 16667"/>
              <a:gd name="adj2" fmla="val 0"/>
            </a:avLst>
          </a:prstGeom>
          <a:ln w="88900" cap="sq">
            <a:solidFill>
              <a:srgbClr val="FFFFFF"/>
            </a:solidFill>
            <a:miter lim="800000"/>
          </a:ln>
          <a:effectLst>
            <a:outerShdw blurRad="254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32925" b="22417"/>
          <a:stretch/>
        </xdr:blipFill>
        <xdr:spPr>
          <a:xfrm>
            <a:off x="776773" y="407091"/>
            <a:ext cx="3149782" cy="1152827"/>
          </a:xfrm>
          <a:prstGeom prst="round2DiagRect">
            <a:avLst>
              <a:gd name="adj1" fmla="val 16667"/>
              <a:gd name="adj2" fmla="val 0"/>
            </a:avLst>
          </a:prstGeom>
          <a:ln w="88900" cap="sq">
            <a:solidFill>
              <a:srgbClr val="FFFFFF"/>
            </a:solidFill>
            <a:miter lim="800000"/>
          </a:ln>
          <a:effectLst>
            <a:outerShdw blurRad="254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>
    <xdr:from>
      <xdr:col>3</xdr:col>
      <xdr:colOff>1263200</xdr:colOff>
      <xdr:row>15</xdr:row>
      <xdr:rowOff>238122</xdr:rowOff>
    </xdr:from>
    <xdr:to>
      <xdr:col>3</xdr:col>
      <xdr:colOff>2431600</xdr:colOff>
      <xdr:row>17</xdr:row>
      <xdr:rowOff>446402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7825925" y="5143497"/>
          <a:ext cx="1168400" cy="1122680"/>
          <a:chOff x="5513705" y="2268220"/>
          <a:chExt cx="1168400" cy="1136650"/>
        </a:xfrm>
      </xdr:grpSpPr>
      <xdr:sp macro="" textlink="">
        <xdr:nvSpPr>
          <xdr:cNvPr id="30" name="Onda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5513705" y="2508250"/>
            <a:ext cx="1168400" cy="896620"/>
          </a:xfrm>
          <a:prstGeom prst="wave">
            <a:avLst/>
          </a:prstGeom>
          <a:noFill/>
          <a:ln>
            <a:solidFill>
              <a:schemeClr val="bg1">
                <a:lumMod val="65000"/>
              </a:schemeClr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19825" y="2268220"/>
            <a:ext cx="336931" cy="340995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2220017</xdr:colOff>
      <xdr:row>11</xdr:row>
      <xdr:rowOff>30884</xdr:rowOff>
    </xdr:from>
    <xdr:to>
      <xdr:col>8</xdr:col>
      <xdr:colOff>7260999</xdr:colOff>
      <xdr:row>15</xdr:row>
      <xdr:rowOff>329603</xdr:rowOff>
    </xdr:to>
    <xdr:pic>
      <xdr:nvPicPr>
        <xdr:cNvPr id="38" name="Imagen 37" descr="Política de calidad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1" t="14716" r="14679" b="14798"/>
        <a:stretch/>
      </xdr:blipFill>
      <xdr:spPr bwMode="auto">
        <a:xfrm rot="587524">
          <a:off x="16017660" y="2126384"/>
          <a:ext cx="5040982" cy="3115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61234</xdr:colOff>
      <xdr:row>15</xdr:row>
      <xdr:rowOff>240029</xdr:rowOff>
    </xdr:from>
    <xdr:to>
      <xdr:col>5</xdr:col>
      <xdr:colOff>1229634</xdr:colOff>
      <xdr:row>17</xdr:row>
      <xdr:rowOff>448309</xdr:rowOff>
    </xdr:to>
    <xdr:grpSp>
      <xdr:nvGrpSpPr>
        <xdr:cNvPr id="35" name="Grup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12081784" y="5145404"/>
          <a:ext cx="1168400" cy="1122680"/>
          <a:chOff x="5513705" y="2268220"/>
          <a:chExt cx="1168400" cy="1136650"/>
        </a:xfrm>
      </xdr:grpSpPr>
      <xdr:sp macro="" textlink="">
        <xdr:nvSpPr>
          <xdr:cNvPr id="36" name="Onda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5513705" y="2508250"/>
            <a:ext cx="1168400" cy="896620"/>
          </a:xfrm>
          <a:prstGeom prst="wave">
            <a:avLst/>
          </a:prstGeom>
          <a:noFill/>
          <a:ln>
            <a:solidFill>
              <a:schemeClr val="bg1">
                <a:lumMod val="65000"/>
              </a:schemeClr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19825" y="2268220"/>
            <a:ext cx="336931" cy="34099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104775</xdr:colOff>
      <xdr:row>9</xdr:row>
      <xdr:rowOff>114300</xdr:rowOff>
    </xdr:from>
    <xdr:to>
      <xdr:col>9</xdr:col>
      <xdr:colOff>0</xdr:colOff>
      <xdr:row>19</xdr:row>
      <xdr:rowOff>129540</xdr:rowOff>
    </xdr:to>
    <xdr:sp macro="" textlink="">
      <xdr:nvSpPr>
        <xdr:cNvPr id="6" name="Rectángulo: esquinas redondeadas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2425" y="1743075"/>
          <a:ext cx="14478000" cy="920115"/>
        </a:xfrm>
        <a:prstGeom prst="roundRect">
          <a:avLst>
            <a:gd name="adj" fmla="val 7712"/>
          </a:avLst>
        </a:prstGeom>
        <a:noFill/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1265922</xdr:colOff>
      <xdr:row>13</xdr:row>
      <xdr:rowOff>9525</xdr:rowOff>
    </xdr:from>
    <xdr:to>
      <xdr:col>3</xdr:col>
      <xdr:colOff>2434322</xdr:colOff>
      <xdr:row>14</xdr:row>
      <xdr:rowOff>519430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7828647" y="3552825"/>
          <a:ext cx="1168400" cy="1129030"/>
          <a:chOff x="5513705" y="2268220"/>
          <a:chExt cx="1168400" cy="1136650"/>
        </a:xfrm>
      </xdr:grpSpPr>
      <xdr:sp macro="" textlink="">
        <xdr:nvSpPr>
          <xdr:cNvPr id="41" name="Onda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5513705" y="2508250"/>
            <a:ext cx="1168400" cy="896620"/>
          </a:xfrm>
          <a:prstGeom prst="wave">
            <a:avLst/>
          </a:prstGeom>
          <a:noFill/>
          <a:ln>
            <a:solidFill>
              <a:schemeClr val="bg1">
                <a:lumMod val="65000"/>
              </a:schemeClr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19825" y="2268220"/>
            <a:ext cx="336931" cy="34099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109313</xdr:colOff>
      <xdr:row>13</xdr:row>
      <xdr:rowOff>11429</xdr:rowOff>
    </xdr:from>
    <xdr:to>
      <xdr:col>5</xdr:col>
      <xdr:colOff>1239613</xdr:colOff>
      <xdr:row>14</xdr:row>
      <xdr:rowOff>521334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2129863" y="3554729"/>
          <a:ext cx="1130300" cy="1129030"/>
          <a:chOff x="5513705" y="2268220"/>
          <a:chExt cx="1168400" cy="1136650"/>
        </a:xfrm>
      </xdr:grpSpPr>
      <xdr:sp macro="" textlink="">
        <xdr:nvSpPr>
          <xdr:cNvPr id="44" name="Onda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5513705" y="2508250"/>
            <a:ext cx="1168400" cy="896620"/>
          </a:xfrm>
          <a:prstGeom prst="wave">
            <a:avLst/>
          </a:prstGeom>
          <a:noFill/>
          <a:ln>
            <a:solidFill>
              <a:schemeClr val="bg1">
                <a:lumMod val="65000"/>
              </a:schemeClr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es-CO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19825" y="2268220"/>
            <a:ext cx="336931" cy="340995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434711</xdr:colOff>
      <xdr:row>14</xdr:row>
      <xdr:rowOff>126999</xdr:rowOff>
    </xdr:from>
    <xdr:to>
      <xdr:col>1</xdr:col>
      <xdr:colOff>2301875</xdr:colOff>
      <xdr:row>17</xdr:row>
      <xdr:rowOff>190499</xdr:rowOff>
    </xdr:to>
    <xdr:pic>
      <xdr:nvPicPr>
        <xdr:cNvPr id="46" name="Imagen 45" descr="Principios del Modelo de Mejora Continua - Blog QServu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02" t="3283" r="22602" b="4420"/>
        <a:stretch/>
      </xdr:blipFill>
      <xdr:spPr bwMode="auto">
        <a:xfrm>
          <a:off x="561711" y="3222624"/>
          <a:ext cx="1867164" cy="173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244931</xdr:colOff>
      <xdr:row>13</xdr:row>
      <xdr:rowOff>23584</xdr:rowOff>
    </xdr:from>
    <xdr:to>
      <xdr:col>8</xdr:col>
      <xdr:colOff>1460498</xdr:colOff>
      <xdr:row>17</xdr:row>
      <xdr:rowOff>453117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3627556" y="3566884"/>
          <a:ext cx="3853992" cy="2706008"/>
          <a:chOff x="13035644" y="3561441"/>
          <a:chExt cx="3855353" cy="2729140"/>
        </a:xfrm>
      </xdr:grpSpPr>
      <xdr:sp macro="" textlink="">
        <xdr:nvSpPr>
          <xdr:cNvPr id="24" name="Rectángulo: esquinas redondeadas 17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3539106" y="3561441"/>
            <a:ext cx="3351891" cy="2729140"/>
          </a:xfrm>
          <a:prstGeom prst="roundRect">
            <a:avLst/>
          </a:pr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2000" b="1">
                <a:latin typeface="Arial" panose="020B0604020202020204" pitchFamily="34" charset="0"/>
                <a:cs typeface="Arial" panose="020B0604020202020204" pitchFamily="34" charset="0"/>
              </a:rPr>
              <a:t>Nivel de cumplimiento</a:t>
            </a:r>
          </a:p>
          <a:p>
            <a:pPr algn="ctr"/>
            <a:r>
              <a:rPr lang="es-CO" sz="2000" b="1">
                <a:latin typeface="Arial" panose="020B0604020202020204" pitchFamily="34" charset="0"/>
                <a:cs typeface="Arial" panose="020B0604020202020204" pitchFamily="34" charset="0"/>
              </a:rPr>
              <a:t>por</a:t>
            </a:r>
            <a:r>
              <a:rPr lang="es-CO" sz="2000" b="1" baseline="0">
                <a:latin typeface="Arial" panose="020B0604020202020204" pitchFamily="34" charset="0"/>
                <a:cs typeface="Arial" panose="020B0604020202020204" pitchFamily="34" charset="0"/>
              </a:rPr>
              <a:t> criterio</a:t>
            </a:r>
            <a:endParaRPr lang="es-CO" sz="2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CO" sz="2000" b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xdr:txBody>
      </xdr:sp>
      <xdr:sp macro="" textlink="">
        <xdr:nvSpPr>
          <xdr:cNvPr id="7" name="Flecha izquierda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3035644" y="4572001"/>
            <a:ext cx="503464" cy="857250"/>
          </a:xfrm>
          <a:prstGeom prst="leftArrow">
            <a:avLst/>
          </a:pr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4"/>
  <sheetViews>
    <sheetView showGridLines="0" tabSelected="1" topLeftCell="A87" zoomScale="70" zoomScaleNormal="70" workbookViewId="0">
      <selection activeCell="B29" sqref="B29"/>
    </sheetView>
  </sheetViews>
  <sheetFormatPr defaultColWidth="18" defaultRowHeight="15"/>
  <cols>
    <col min="1" max="1" width="8.85546875" style="1" customWidth="1"/>
    <col min="2" max="2" width="43.140625" style="1" customWidth="1"/>
    <col min="3" max="3" width="46.42578125" style="1" bestFit="1" customWidth="1"/>
    <col min="4" max="4" width="54.42578125" style="15" customWidth="1"/>
    <col min="5" max="5" width="27.42578125" style="8" customWidth="1"/>
    <col min="6" max="7" width="20.42578125" style="8" customWidth="1"/>
    <col min="8" max="8" width="19.140625" style="1" customWidth="1"/>
    <col min="9" max="9" width="115.7109375" style="8" customWidth="1"/>
    <col min="10" max="10" width="0" style="1" hidden="1" customWidth="1"/>
    <col min="11" max="16384" width="18" style="1"/>
  </cols>
  <sheetData>
    <row r="1" spans="2:9" s="4" customFormat="1">
      <c r="B1" s="3"/>
      <c r="C1" s="9"/>
      <c r="D1" s="5"/>
      <c r="E1" s="5"/>
      <c r="F1" s="5"/>
      <c r="G1" s="5"/>
      <c r="H1" s="13"/>
      <c r="I1" s="5"/>
    </row>
    <row r="2" spans="2:9" s="4" customFormat="1">
      <c r="B2" s="3"/>
      <c r="C2" s="10"/>
      <c r="D2" s="6"/>
      <c r="E2" s="6"/>
      <c r="F2" s="6"/>
      <c r="G2" s="6"/>
      <c r="H2" s="10"/>
      <c r="I2" s="6"/>
    </row>
    <row r="3" spans="2:9">
      <c r="B3" s="2"/>
      <c r="C3" s="10"/>
      <c r="D3" s="6"/>
      <c r="E3" s="6"/>
      <c r="F3" s="6"/>
      <c r="G3" s="6"/>
      <c r="H3" s="10"/>
      <c r="I3" s="6"/>
    </row>
    <row r="4" spans="2:9">
      <c r="B4" s="2"/>
      <c r="C4" s="10"/>
      <c r="D4" s="6"/>
      <c r="E4" s="6"/>
      <c r="F4" s="6"/>
      <c r="G4" s="6"/>
      <c r="H4" s="10"/>
      <c r="I4" s="6"/>
    </row>
    <row r="5" spans="2:9">
      <c r="B5" s="2"/>
      <c r="C5" s="10"/>
      <c r="D5" s="6"/>
      <c r="E5" s="6"/>
      <c r="F5" s="6"/>
      <c r="G5" s="6"/>
      <c r="H5" s="10"/>
      <c r="I5" s="6"/>
    </row>
    <row r="6" spans="2:9">
      <c r="B6" s="2"/>
      <c r="C6" s="10"/>
      <c r="D6" s="6"/>
      <c r="E6" s="6"/>
      <c r="F6" s="6"/>
      <c r="G6" s="6"/>
      <c r="H6" s="10"/>
      <c r="I6" s="6"/>
    </row>
    <row r="7" spans="2:9">
      <c r="B7" s="2"/>
      <c r="C7" s="10"/>
      <c r="D7" s="6"/>
      <c r="E7" s="6"/>
      <c r="F7" s="6"/>
      <c r="G7" s="6"/>
      <c r="H7" s="10"/>
      <c r="I7" s="6"/>
    </row>
    <row r="8" spans="2:9">
      <c r="B8" s="2"/>
      <c r="C8" s="10"/>
      <c r="D8" s="6"/>
      <c r="E8" s="6"/>
      <c r="F8" s="6"/>
      <c r="G8" s="6"/>
      <c r="H8" s="10"/>
      <c r="I8" s="6"/>
    </row>
    <row r="9" spans="2:9">
      <c r="B9" s="2"/>
      <c r="C9" s="11"/>
      <c r="D9" s="7"/>
      <c r="E9" s="7"/>
      <c r="F9" s="7"/>
      <c r="G9" s="7"/>
      <c r="H9" s="14"/>
      <c r="I9" s="7"/>
    </row>
    <row r="10" spans="2:9">
      <c r="B10" s="2"/>
      <c r="C10" s="11"/>
      <c r="D10" s="7"/>
      <c r="E10" s="7"/>
      <c r="F10" s="7"/>
      <c r="G10" s="7"/>
      <c r="H10" s="14"/>
      <c r="I10" s="7"/>
    </row>
    <row r="11" spans="2:9">
      <c r="B11" s="2"/>
      <c r="C11" s="11"/>
      <c r="D11" s="7"/>
      <c r="E11" s="7"/>
      <c r="F11" s="7"/>
      <c r="G11" s="7"/>
      <c r="H11" s="14"/>
      <c r="I11" s="7"/>
    </row>
    <row r="12" spans="2:9" s="27" customFormat="1" ht="57" customHeight="1">
      <c r="B12" s="30" t="s">
        <v>0</v>
      </c>
      <c r="C12" s="31">
        <f>C27/(C23-C24)</f>
        <v>0.92957746478873238</v>
      </c>
      <c r="D12" s="7"/>
      <c r="E12" s="7"/>
      <c r="F12" s="7"/>
      <c r="G12" s="7"/>
      <c r="H12" s="14"/>
      <c r="I12" s="7"/>
    </row>
    <row r="13" spans="2:9" s="27" customFormat="1" ht="57" customHeight="1">
      <c r="B13" s="30"/>
      <c r="C13" s="31"/>
      <c r="D13" s="7"/>
      <c r="E13" s="7"/>
      <c r="F13" s="7"/>
      <c r="G13" s="7"/>
      <c r="H13" s="14"/>
      <c r="I13" s="7"/>
    </row>
    <row r="14" spans="2:9" ht="48.75" customHeight="1">
      <c r="B14" s="2"/>
      <c r="C14" s="33" t="s">
        <v>1</v>
      </c>
      <c r="D14" s="32">
        <f>COUNTIF(E30:E314,"Si")/(C25)</f>
        <v>0.97887323943661975</v>
      </c>
      <c r="E14" s="34" t="s">
        <v>2</v>
      </c>
      <c r="F14" s="32">
        <f>COUNTIF(G30:G314,"Si")/(C25)</f>
        <v>0.96126760563380287</v>
      </c>
      <c r="G14" s="7"/>
      <c r="I14" s="7"/>
    </row>
    <row r="15" spans="2:9" ht="58.5" customHeight="1">
      <c r="B15" s="2"/>
      <c r="C15" s="33"/>
      <c r="D15" s="32"/>
      <c r="E15" s="34"/>
      <c r="F15" s="32"/>
      <c r="G15" s="7"/>
      <c r="I15" s="7"/>
    </row>
    <row r="16" spans="2:9" ht="36" customHeight="1">
      <c r="B16" s="2"/>
      <c r="C16" s="17"/>
      <c r="D16" s="18"/>
      <c r="E16" s="19"/>
      <c r="F16" s="18"/>
      <c r="G16" s="7"/>
      <c r="I16" s="7"/>
    </row>
    <row r="17" spans="2:10" ht="36" customHeight="1">
      <c r="B17" s="2"/>
      <c r="C17" s="34" t="s">
        <v>3</v>
      </c>
      <c r="D17" s="32">
        <f>COUNTIF(F30:F314,"Si")/(C25)</f>
        <v>0.97887323943661975</v>
      </c>
      <c r="E17" s="34" t="s">
        <v>4</v>
      </c>
      <c r="F17" s="32">
        <f>COUNTIF(H30:H314,"Si")/(C25)</f>
        <v>0.94718309859154926</v>
      </c>
      <c r="G17" s="7"/>
      <c r="H17" s="14"/>
      <c r="I17" s="7"/>
    </row>
    <row r="18" spans="2:10" ht="36" customHeight="1">
      <c r="B18" s="2"/>
      <c r="C18" s="34"/>
      <c r="D18" s="32"/>
      <c r="E18" s="34"/>
      <c r="F18" s="32"/>
      <c r="G18" s="7"/>
      <c r="H18" s="14"/>
      <c r="I18" s="7"/>
    </row>
    <row r="19" spans="2:10">
      <c r="B19" s="2"/>
      <c r="C19" s="11"/>
      <c r="D19" s="7"/>
      <c r="E19" s="7"/>
      <c r="F19" s="7"/>
      <c r="G19" s="7"/>
      <c r="H19" s="14"/>
      <c r="I19" s="7"/>
    </row>
    <row r="20" spans="2:10">
      <c r="B20" s="2"/>
      <c r="C20" s="11"/>
      <c r="D20" s="7"/>
      <c r="E20" s="7"/>
      <c r="F20" s="7"/>
      <c r="G20" s="7"/>
      <c r="H20" s="14"/>
      <c r="I20" s="7"/>
    </row>
    <row r="21" spans="2:10">
      <c r="B21" s="2"/>
      <c r="C21" s="11"/>
      <c r="D21" s="7"/>
      <c r="E21" s="7"/>
      <c r="F21" s="7"/>
      <c r="G21" s="7"/>
      <c r="H21" s="14"/>
      <c r="I21" s="7"/>
    </row>
    <row r="22" spans="2:10" ht="23.25">
      <c r="B22" s="20" t="s">
        <v>5</v>
      </c>
      <c r="C22" s="22">
        <v>19094</v>
      </c>
      <c r="D22" s="16"/>
      <c r="E22" s="7"/>
      <c r="F22" s="7"/>
      <c r="G22" s="7"/>
      <c r="H22" s="14"/>
      <c r="I22" s="7"/>
    </row>
    <row r="23" spans="2:10" ht="23.25">
      <c r="B23" s="21" t="s">
        <v>6</v>
      </c>
      <c r="C23" s="22">
        <v>285</v>
      </c>
      <c r="D23" s="16"/>
      <c r="E23" s="29"/>
      <c r="F23" s="7"/>
      <c r="G23" s="7"/>
      <c r="H23" s="14"/>
      <c r="I23" s="7"/>
    </row>
    <row r="24" spans="2:10" ht="23.25">
      <c r="B24" s="38" t="s">
        <v>7</v>
      </c>
      <c r="C24" s="22">
        <v>1</v>
      </c>
      <c r="D24" s="16"/>
      <c r="E24" s="29"/>
      <c r="F24" s="7"/>
      <c r="G24" s="7"/>
      <c r="H24" s="14"/>
      <c r="I24" s="7"/>
    </row>
    <row r="25" spans="2:10" ht="28.5">
      <c r="B25" s="36" t="s">
        <v>8</v>
      </c>
      <c r="C25" s="37">
        <f>C23-C24</f>
        <v>284</v>
      </c>
      <c r="D25" s="16"/>
      <c r="E25" s="28"/>
      <c r="F25" s="7"/>
      <c r="G25" s="7"/>
      <c r="H25" s="14"/>
      <c r="I25" s="7"/>
    </row>
    <row r="26" spans="2:10" ht="23.25">
      <c r="B26" s="35" t="s">
        <v>9</v>
      </c>
      <c r="C26" s="22">
        <v>20</v>
      </c>
      <c r="D26" s="16"/>
      <c r="E26" s="7"/>
      <c r="F26" s="7"/>
      <c r="G26" s="7"/>
      <c r="H26" s="14"/>
      <c r="I26" s="7"/>
    </row>
    <row r="27" spans="2:10" ht="23.25">
      <c r="B27" s="21" t="s">
        <v>10</v>
      </c>
      <c r="C27" s="22">
        <f>C23-C24-C26</f>
        <v>264</v>
      </c>
      <c r="D27" s="16"/>
      <c r="E27" s="7"/>
      <c r="F27" s="7"/>
      <c r="G27" s="7"/>
      <c r="H27" s="14"/>
      <c r="I27" s="7"/>
    </row>
    <row r="28" spans="2:10">
      <c r="B28" s="2"/>
      <c r="C28" s="11"/>
      <c r="D28" s="7"/>
      <c r="E28" s="7"/>
      <c r="F28" s="7"/>
      <c r="G28" s="7"/>
      <c r="H28" s="14"/>
      <c r="I28" s="7"/>
    </row>
    <row r="29" spans="2:10" s="12" customFormat="1" ht="45" customHeight="1">
      <c r="B29" s="23" t="s">
        <v>11</v>
      </c>
      <c r="C29" s="23" t="s">
        <v>12</v>
      </c>
      <c r="D29" s="23" t="s">
        <v>13</v>
      </c>
      <c r="E29" s="23" t="s">
        <v>14</v>
      </c>
      <c r="F29" s="23" t="s">
        <v>3</v>
      </c>
      <c r="G29" s="23" t="s">
        <v>2</v>
      </c>
      <c r="H29" s="23" t="s">
        <v>4</v>
      </c>
      <c r="I29" s="23" t="s">
        <v>15</v>
      </c>
    </row>
    <row r="30" spans="2:10" ht="72">
      <c r="B30" s="24" t="s">
        <v>16</v>
      </c>
      <c r="C30" s="25">
        <v>936482026</v>
      </c>
      <c r="D30" s="26" t="s">
        <v>17</v>
      </c>
      <c r="E30" s="25" t="s">
        <v>18</v>
      </c>
      <c r="F30" s="25" t="s">
        <v>18</v>
      </c>
      <c r="G30" s="25" t="s">
        <v>18</v>
      </c>
      <c r="H30" s="25" t="s">
        <v>18</v>
      </c>
      <c r="I30" s="26" t="s">
        <v>19</v>
      </c>
      <c r="J30" s="1">
        <f>IF(E30="NO",1,IF(F30="NO",1,IF(G30="NO",1,IF(H30="NO",1,0))))</f>
        <v>0</v>
      </c>
    </row>
    <row r="31" spans="2:10" ht="72">
      <c r="B31" s="24" t="s">
        <v>16</v>
      </c>
      <c r="C31" s="25">
        <v>2148242026</v>
      </c>
      <c r="D31" s="26" t="s">
        <v>20</v>
      </c>
      <c r="E31" s="25" t="s">
        <v>18</v>
      </c>
      <c r="F31" s="25" t="s">
        <v>18</v>
      </c>
      <c r="G31" s="25" t="s">
        <v>18</v>
      </c>
      <c r="H31" s="25" t="s">
        <v>18</v>
      </c>
      <c r="I31" s="26" t="s">
        <v>19</v>
      </c>
      <c r="J31" s="1">
        <f t="shared" ref="J31:J94" si="0">IF(E31="NO",1,IF(F31="NO",1,IF(G31="NO",1,IF(H31="NO",1,0))))</f>
        <v>0</v>
      </c>
    </row>
    <row r="32" spans="2:10" ht="72">
      <c r="B32" s="24" t="s">
        <v>16</v>
      </c>
      <c r="C32" s="25">
        <v>2145212026</v>
      </c>
      <c r="D32" s="26" t="s">
        <v>20</v>
      </c>
      <c r="E32" s="25" t="s">
        <v>18</v>
      </c>
      <c r="F32" s="25" t="s">
        <v>18</v>
      </c>
      <c r="G32" s="25" t="s">
        <v>18</v>
      </c>
      <c r="H32" s="25" t="s">
        <v>18</v>
      </c>
      <c r="I32" s="26" t="s">
        <v>19</v>
      </c>
      <c r="J32" s="1">
        <f t="shared" si="0"/>
        <v>0</v>
      </c>
    </row>
    <row r="33" spans="2:10" ht="72">
      <c r="B33" s="24" t="s">
        <v>16</v>
      </c>
      <c r="C33" s="25">
        <v>907562026</v>
      </c>
      <c r="D33" s="26" t="s">
        <v>20</v>
      </c>
      <c r="E33" s="25" t="s">
        <v>18</v>
      </c>
      <c r="F33" s="25" t="s">
        <v>18</v>
      </c>
      <c r="G33" s="25" t="s">
        <v>18</v>
      </c>
      <c r="H33" s="25" t="s">
        <v>18</v>
      </c>
      <c r="I33" s="26" t="s">
        <v>19</v>
      </c>
      <c r="J33" s="1">
        <f t="shared" si="0"/>
        <v>0</v>
      </c>
    </row>
    <row r="34" spans="2:10" ht="72">
      <c r="B34" s="24" t="s">
        <v>16</v>
      </c>
      <c r="C34" s="25">
        <v>990922026</v>
      </c>
      <c r="D34" s="26" t="s">
        <v>20</v>
      </c>
      <c r="E34" s="25" t="s">
        <v>18</v>
      </c>
      <c r="F34" s="25" t="s">
        <v>18</v>
      </c>
      <c r="G34" s="25" t="s">
        <v>18</v>
      </c>
      <c r="H34" s="25" t="s">
        <v>18</v>
      </c>
      <c r="I34" s="26" t="s">
        <v>19</v>
      </c>
      <c r="J34" s="1">
        <f t="shared" si="0"/>
        <v>0</v>
      </c>
    </row>
    <row r="35" spans="2:10" ht="72">
      <c r="B35" s="24" t="s">
        <v>16</v>
      </c>
      <c r="C35" s="25">
        <v>1030652026</v>
      </c>
      <c r="D35" s="26" t="s">
        <v>20</v>
      </c>
      <c r="E35" s="25" t="s">
        <v>18</v>
      </c>
      <c r="F35" s="25" t="s">
        <v>18</v>
      </c>
      <c r="G35" s="25" t="s">
        <v>18</v>
      </c>
      <c r="H35" s="25" t="s">
        <v>18</v>
      </c>
      <c r="I35" s="26" t="s">
        <v>19</v>
      </c>
      <c r="J35" s="1">
        <f t="shared" si="0"/>
        <v>0</v>
      </c>
    </row>
    <row r="36" spans="2:10" ht="72">
      <c r="B36" s="24" t="s">
        <v>16</v>
      </c>
      <c r="C36" s="25">
        <v>1039472026</v>
      </c>
      <c r="D36" s="26" t="s">
        <v>21</v>
      </c>
      <c r="E36" s="25" t="s">
        <v>18</v>
      </c>
      <c r="F36" s="25" t="s">
        <v>18</v>
      </c>
      <c r="G36" s="25" t="s">
        <v>18</v>
      </c>
      <c r="H36" s="25" t="s">
        <v>18</v>
      </c>
      <c r="I36" s="26" t="s">
        <v>19</v>
      </c>
      <c r="J36" s="1">
        <f t="shared" si="0"/>
        <v>0</v>
      </c>
    </row>
    <row r="37" spans="2:10" ht="72">
      <c r="B37" s="24" t="s">
        <v>16</v>
      </c>
      <c r="C37" s="25">
        <v>1077892026</v>
      </c>
      <c r="D37" s="26" t="s">
        <v>20</v>
      </c>
      <c r="E37" s="25" t="s">
        <v>18</v>
      </c>
      <c r="F37" s="25" t="s">
        <v>18</v>
      </c>
      <c r="G37" s="25" t="s">
        <v>18</v>
      </c>
      <c r="H37" s="25" t="s">
        <v>18</v>
      </c>
      <c r="I37" s="26" t="s">
        <v>19</v>
      </c>
      <c r="J37" s="1">
        <f t="shared" si="0"/>
        <v>0</v>
      </c>
    </row>
    <row r="38" spans="2:10" ht="72">
      <c r="B38" s="24" t="s">
        <v>16</v>
      </c>
      <c r="C38" s="25">
        <v>1094642026</v>
      </c>
      <c r="D38" s="26" t="s">
        <v>20</v>
      </c>
      <c r="E38" s="25" t="s">
        <v>18</v>
      </c>
      <c r="F38" s="25" t="s">
        <v>18</v>
      </c>
      <c r="G38" s="25" t="s">
        <v>18</v>
      </c>
      <c r="H38" s="25" t="s">
        <v>18</v>
      </c>
      <c r="I38" s="26" t="s">
        <v>19</v>
      </c>
      <c r="J38" s="1">
        <f t="shared" si="0"/>
        <v>0</v>
      </c>
    </row>
    <row r="39" spans="2:10" ht="72">
      <c r="B39" s="24" t="s">
        <v>16</v>
      </c>
      <c r="C39" s="25">
        <v>1096402026</v>
      </c>
      <c r="D39" s="26" t="s">
        <v>20</v>
      </c>
      <c r="E39" s="25" t="s">
        <v>18</v>
      </c>
      <c r="F39" s="25" t="s">
        <v>18</v>
      </c>
      <c r="G39" s="25" t="s">
        <v>18</v>
      </c>
      <c r="H39" s="25" t="s">
        <v>18</v>
      </c>
      <c r="I39" s="26" t="s">
        <v>19</v>
      </c>
      <c r="J39" s="1">
        <f t="shared" si="0"/>
        <v>0</v>
      </c>
    </row>
    <row r="40" spans="2:10" ht="72">
      <c r="B40" s="24" t="s">
        <v>16</v>
      </c>
      <c r="C40" s="25">
        <v>1108402026</v>
      </c>
      <c r="D40" s="26" t="s">
        <v>20</v>
      </c>
      <c r="E40" s="25" t="s">
        <v>18</v>
      </c>
      <c r="F40" s="25" t="s">
        <v>18</v>
      </c>
      <c r="G40" s="25" t="s">
        <v>18</v>
      </c>
      <c r="H40" s="25" t="s">
        <v>18</v>
      </c>
      <c r="I40" s="26" t="s">
        <v>19</v>
      </c>
      <c r="J40" s="1">
        <f t="shared" si="0"/>
        <v>0</v>
      </c>
    </row>
    <row r="41" spans="2:10" ht="72">
      <c r="B41" s="24" t="s">
        <v>16</v>
      </c>
      <c r="C41" s="25">
        <v>1108482026</v>
      </c>
      <c r="D41" s="26" t="s">
        <v>22</v>
      </c>
      <c r="E41" s="25" t="s">
        <v>18</v>
      </c>
      <c r="F41" s="25" t="s">
        <v>18</v>
      </c>
      <c r="G41" s="25" t="s">
        <v>18</v>
      </c>
      <c r="H41" s="25" t="s">
        <v>18</v>
      </c>
      <c r="I41" s="26" t="s">
        <v>19</v>
      </c>
      <c r="J41" s="1">
        <f t="shared" si="0"/>
        <v>0</v>
      </c>
    </row>
    <row r="42" spans="2:10" ht="72">
      <c r="B42" s="24" t="s">
        <v>16</v>
      </c>
      <c r="C42" s="25">
        <v>1115212026</v>
      </c>
      <c r="D42" s="26" t="s">
        <v>20</v>
      </c>
      <c r="E42" s="25" t="s">
        <v>18</v>
      </c>
      <c r="F42" s="25" t="s">
        <v>18</v>
      </c>
      <c r="G42" s="25" t="s">
        <v>18</v>
      </c>
      <c r="H42" s="25" t="s">
        <v>18</v>
      </c>
      <c r="I42" s="26" t="s">
        <v>19</v>
      </c>
      <c r="J42" s="1">
        <f t="shared" si="0"/>
        <v>0</v>
      </c>
    </row>
    <row r="43" spans="2:10" ht="72">
      <c r="B43" s="24" t="s">
        <v>16</v>
      </c>
      <c r="C43" s="25">
        <v>1117392026</v>
      </c>
      <c r="D43" s="26" t="s">
        <v>20</v>
      </c>
      <c r="E43" s="25" t="s">
        <v>18</v>
      </c>
      <c r="F43" s="25" t="s">
        <v>18</v>
      </c>
      <c r="G43" s="25" t="s">
        <v>18</v>
      </c>
      <c r="H43" s="25" t="s">
        <v>18</v>
      </c>
      <c r="I43" s="26" t="s">
        <v>19</v>
      </c>
      <c r="J43" s="1">
        <f t="shared" si="0"/>
        <v>0</v>
      </c>
    </row>
    <row r="44" spans="2:10" ht="72">
      <c r="B44" s="24" t="s">
        <v>16</v>
      </c>
      <c r="C44" s="25">
        <v>1123382026</v>
      </c>
      <c r="D44" s="26" t="s">
        <v>20</v>
      </c>
      <c r="E44" s="25" t="s">
        <v>18</v>
      </c>
      <c r="F44" s="25" t="s">
        <v>18</v>
      </c>
      <c r="G44" s="25" t="s">
        <v>18</v>
      </c>
      <c r="H44" s="25" t="s">
        <v>18</v>
      </c>
      <c r="I44" s="26" t="s">
        <v>19</v>
      </c>
      <c r="J44" s="1">
        <f t="shared" si="0"/>
        <v>0</v>
      </c>
    </row>
    <row r="45" spans="2:10" ht="72">
      <c r="B45" s="24" t="s">
        <v>16</v>
      </c>
      <c r="C45" s="25">
        <v>2140632026</v>
      </c>
      <c r="D45" s="26" t="s">
        <v>23</v>
      </c>
      <c r="E45" s="25" t="s">
        <v>18</v>
      </c>
      <c r="F45" s="25" t="s">
        <v>18</v>
      </c>
      <c r="G45" s="25" t="s">
        <v>18</v>
      </c>
      <c r="H45" s="25" t="s">
        <v>18</v>
      </c>
      <c r="I45" s="26" t="s">
        <v>19</v>
      </c>
      <c r="J45" s="1">
        <f t="shared" si="0"/>
        <v>0</v>
      </c>
    </row>
    <row r="46" spans="2:10" ht="72">
      <c r="B46" s="24" t="s">
        <v>16</v>
      </c>
      <c r="C46" s="25">
        <v>1155862026</v>
      </c>
      <c r="D46" s="26" t="s">
        <v>24</v>
      </c>
      <c r="E46" s="25" t="s">
        <v>18</v>
      </c>
      <c r="F46" s="25" t="s">
        <v>18</v>
      </c>
      <c r="G46" s="25" t="s">
        <v>18</v>
      </c>
      <c r="H46" s="25" t="s">
        <v>18</v>
      </c>
      <c r="I46" s="26" t="s">
        <v>19</v>
      </c>
      <c r="J46" s="1">
        <f t="shared" si="0"/>
        <v>0</v>
      </c>
    </row>
    <row r="47" spans="2:10" ht="72">
      <c r="B47" s="24" t="s">
        <v>16</v>
      </c>
      <c r="C47" s="25">
        <v>1169292026</v>
      </c>
      <c r="D47" s="26" t="s">
        <v>20</v>
      </c>
      <c r="E47" s="25" t="s">
        <v>18</v>
      </c>
      <c r="F47" s="25" t="s">
        <v>18</v>
      </c>
      <c r="G47" s="25" t="s">
        <v>18</v>
      </c>
      <c r="H47" s="25" t="s">
        <v>18</v>
      </c>
      <c r="I47" s="26" t="s">
        <v>19</v>
      </c>
      <c r="J47" s="1">
        <f t="shared" si="0"/>
        <v>0</v>
      </c>
    </row>
    <row r="48" spans="2:10" ht="72">
      <c r="B48" s="24" t="s">
        <v>16</v>
      </c>
      <c r="C48" s="25">
        <v>1171202026</v>
      </c>
      <c r="D48" s="26" t="s">
        <v>20</v>
      </c>
      <c r="E48" s="25" t="s">
        <v>18</v>
      </c>
      <c r="F48" s="25" t="s">
        <v>18</v>
      </c>
      <c r="G48" s="25" t="s">
        <v>18</v>
      </c>
      <c r="H48" s="25" t="s">
        <v>18</v>
      </c>
      <c r="I48" s="26" t="s">
        <v>19</v>
      </c>
      <c r="J48" s="1">
        <f t="shared" si="0"/>
        <v>0</v>
      </c>
    </row>
    <row r="49" spans="2:10" ht="72">
      <c r="B49" s="24" t="s">
        <v>16</v>
      </c>
      <c r="C49" s="25">
        <v>1206372026</v>
      </c>
      <c r="D49" s="26" t="s">
        <v>20</v>
      </c>
      <c r="E49" s="25" t="s">
        <v>18</v>
      </c>
      <c r="F49" s="25" t="s">
        <v>18</v>
      </c>
      <c r="G49" s="25" t="s">
        <v>18</v>
      </c>
      <c r="H49" s="25" t="s">
        <v>18</v>
      </c>
      <c r="I49" s="26" t="s">
        <v>19</v>
      </c>
      <c r="J49" s="1">
        <f t="shared" si="0"/>
        <v>0</v>
      </c>
    </row>
    <row r="50" spans="2:10" ht="72">
      <c r="B50" s="24" t="s">
        <v>16</v>
      </c>
      <c r="C50" s="25">
        <v>1207002026</v>
      </c>
      <c r="D50" s="26" t="s">
        <v>20</v>
      </c>
      <c r="E50" s="25" t="s">
        <v>18</v>
      </c>
      <c r="F50" s="25" t="s">
        <v>18</v>
      </c>
      <c r="G50" s="25" t="s">
        <v>18</v>
      </c>
      <c r="H50" s="25" t="s">
        <v>18</v>
      </c>
      <c r="I50" s="26" t="s">
        <v>19</v>
      </c>
      <c r="J50" s="1">
        <f t="shared" si="0"/>
        <v>0</v>
      </c>
    </row>
    <row r="51" spans="2:10" ht="72">
      <c r="B51" s="24" t="s">
        <v>16</v>
      </c>
      <c r="C51" s="25">
        <v>1210982026</v>
      </c>
      <c r="D51" s="26" t="s">
        <v>20</v>
      </c>
      <c r="E51" s="25" t="s">
        <v>18</v>
      </c>
      <c r="F51" s="25" t="s">
        <v>18</v>
      </c>
      <c r="G51" s="25" t="s">
        <v>18</v>
      </c>
      <c r="H51" s="25" t="s">
        <v>18</v>
      </c>
      <c r="I51" s="26" t="s">
        <v>19</v>
      </c>
      <c r="J51" s="1">
        <f t="shared" si="0"/>
        <v>0</v>
      </c>
    </row>
    <row r="52" spans="2:10" ht="72">
      <c r="B52" s="24" t="s">
        <v>16</v>
      </c>
      <c r="C52" s="25">
        <v>1211202026</v>
      </c>
      <c r="D52" s="26" t="s">
        <v>20</v>
      </c>
      <c r="E52" s="25" t="s">
        <v>18</v>
      </c>
      <c r="F52" s="25" t="s">
        <v>18</v>
      </c>
      <c r="G52" s="25" t="s">
        <v>18</v>
      </c>
      <c r="H52" s="25" t="s">
        <v>18</v>
      </c>
      <c r="I52" s="26" t="s">
        <v>19</v>
      </c>
      <c r="J52" s="1">
        <f t="shared" si="0"/>
        <v>0</v>
      </c>
    </row>
    <row r="53" spans="2:10" ht="72">
      <c r="B53" s="24" t="s">
        <v>16</v>
      </c>
      <c r="C53" s="25">
        <v>1242112026</v>
      </c>
      <c r="D53" s="26" t="s">
        <v>20</v>
      </c>
      <c r="E53" s="25" t="s">
        <v>18</v>
      </c>
      <c r="F53" s="25" t="s">
        <v>18</v>
      </c>
      <c r="G53" s="25" t="s">
        <v>18</v>
      </c>
      <c r="H53" s="25" t="s">
        <v>18</v>
      </c>
      <c r="I53" s="26" t="s">
        <v>19</v>
      </c>
      <c r="J53" s="1">
        <f t="shared" si="0"/>
        <v>0</v>
      </c>
    </row>
    <row r="54" spans="2:10" ht="72">
      <c r="B54" s="24" t="s">
        <v>16</v>
      </c>
      <c r="C54" s="25">
        <v>1262802026</v>
      </c>
      <c r="D54" s="26" t="s">
        <v>20</v>
      </c>
      <c r="E54" s="25" t="s">
        <v>18</v>
      </c>
      <c r="F54" s="25" t="s">
        <v>18</v>
      </c>
      <c r="G54" s="25" t="s">
        <v>18</v>
      </c>
      <c r="H54" s="25" t="s">
        <v>18</v>
      </c>
      <c r="I54" s="26" t="s">
        <v>19</v>
      </c>
      <c r="J54" s="1">
        <f t="shared" si="0"/>
        <v>0</v>
      </c>
    </row>
    <row r="55" spans="2:10" ht="72">
      <c r="B55" s="24" t="s">
        <v>16</v>
      </c>
      <c r="C55" s="25">
        <v>1284322026</v>
      </c>
      <c r="D55" s="26" t="s">
        <v>20</v>
      </c>
      <c r="E55" s="25" t="s">
        <v>18</v>
      </c>
      <c r="F55" s="25" t="s">
        <v>18</v>
      </c>
      <c r="G55" s="25" t="s">
        <v>18</v>
      </c>
      <c r="H55" s="25" t="s">
        <v>18</v>
      </c>
      <c r="I55" s="26" t="s">
        <v>19</v>
      </c>
      <c r="J55" s="1">
        <f t="shared" si="0"/>
        <v>0</v>
      </c>
    </row>
    <row r="56" spans="2:10" ht="72">
      <c r="B56" s="24" t="s">
        <v>16</v>
      </c>
      <c r="C56" s="25">
        <v>1285202026</v>
      </c>
      <c r="D56" s="26" t="s">
        <v>25</v>
      </c>
      <c r="E56" s="25" t="s">
        <v>18</v>
      </c>
      <c r="F56" s="25" t="s">
        <v>18</v>
      </c>
      <c r="G56" s="25" t="s">
        <v>18</v>
      </c>
      <c r="H56" s="25" t="s">
        <v>18</v>
      </c>
      <c r="I56" s="26" t="s">
        <v>19</v>
      </c>
      <c r="J56" s="1">
        <f t="shared" si="0"/>
        <v>0</v>
      </c>
    </row>
    <row r="57" spans="2:10" ht="72">
      <c r="B57" s="24" t="s">
        <v>16</v>
      </c>
      <c r="C57" s="25">
        <v>1287792026</v>
      </c>
      <c r="D57" s="26" t="s">
        <v>26</v>
      </c>
      <c r="E57" s="25" t="s">
        <v>18</v>
      </c>
      <c r="F57" s="25" t="s">
        <v>18</v>
      </c>
      <c r="G57" s="25" t="s">
        <v>18</v>
      </c>
      <c r="H57" s="25" t="s">
        <v>18</v>
      </c>
      <c r="I57" s="26" t="s">
        <v>19</v>
      </c>
      <c r="J57" s="1">
        <f t="shared" si="0"/>
        <v>0</v>
      </c>
    </row>
    <row r="58" spans="2:10" ht="72">
      <c r="B58" s="24" t="s">
        <v>16</v>
      </c>
      <c r="C58" s="25">
        <v>1295302026</v>
      </c>
      <c r="D58" s="26" t="s">
        <v>27</v>
      </c>
      <c r="E58" s="25" t="s">
        <v>18</v>
      </c>
      <c r="F58" s="25" t="s">
        <v>18</v>
      </c>
      <c r="G58" s="25" t="s">
        <v>18</v>
      </c>
      <c r="H58" s="25" t="s">
        <v>18</v>
      </c>
      <c r="I58" s="26" t="s">
        <v>19</v>
      </c>
      <c r="J58" s="1">
        <f t="shared" si="0"/>
        <v>0</v>
      </c>
    </row>
    <row r="59" spans="2:10" ht="72">
      <c r="B59" s="24" t="s">
        <v>16</v>
      </c>
      <c r="C59" s="25">
        <v>1332172026</v>
      </c>
      <c r="D59" s="26" t="s">
        <v>28</v>
      </c>
      <c r="E59" s="25" t="s">
        <v>18</v>
      </c>
      <c r="F59" s="25" t="s">
        <v>18</v>
      </c>
      <c r="G59" s="25" t="s">
        <v>18</v>
      </c>
      <c r="H59" s="25" t="s">
        <v>18</v>
      </c>
      <c r="I59" s="26" t="s">
        <v>19</v>
      </c>
      <c r="J59" s="1">
        <f t="shared" si="0"/>
        <v>0</v>
      </c>
    </row>
    <row r="60" spans="2:10" ht="72">
      <c r="B60" s="24" t="s">
        <v>16</v>
      </c>
      <c r="C60" s="25">
        <v>1337852026</v>
      </c>
      <c r="D60" s="26" t="s">
        <v>20</v>
      </c>
      <c r="E60" s="25" t="s">
        <v>18</v>
      </c>
      <c r="F60" s="25" t="s">
        <v>18</v>
      </c>
      <c r="G60" s="25" t="s">
        <v>18</v>
      </c>
      <c r="H60" s="25" t="s">
        <v>18</v>
      </c>
      <c r="I60" s="26" t="s">
        <v>19</v>
      </c>
      <c r="J60" s="1">
        <f t="shared" si="0"/>
        <v>0</v>
      </c>
    </row>
    <row r="61" spans="2:10" ht="72">
      <c r="B61" s="24" t="s">
        <v>16</v>
      </c>
      <c r="C61" s="25">
        <v>1344292026</v>
      </c>
      <c r="D61" s="26" t="s">
        <v>20</v>
      </c>
      <c r="E61" s="25" t="s">
        <v>18</v>
      </c>
      <c r="F61" s="25" t="s">
        <v>18</v>
      </c>
      <c r="G61" s="25" t="s">
        <v>18</v>
      </c>
      <c r="H61" s="25" t="s">
        <v>18</v>
      </c>
      <c r="I61" s="26" t="s">
        <v>19</v>
      </c>
      <c r="J61" s="1">
        <f t="shared" si="0"/>
        <v>0</v>
      </c>
    </row>
    <row r="62" spans="2:10" ht="72">
      <c r="B62" s="24" t="s">
        <v>16</v>
      </c>
      <c r="C62" s="25">
        <v>1345202026</v>
      </c>
      <c r="D62" s="26" t="s">
        <v>20</v>
      </c>
      <c r="E62" s="25" t="s">
        <v>18</v>
      </c>
      <c r="F62" s="25" t="s">
        <v>18</v>
      </c>
      <c r="G62" s="25" t="s">
        <v>18</v>
      </c>
      <c r="H62" s="25" t="s">
        <v>18</v>
      </c>
      <c r="I62" s="26" t="s">
        <v>19</v>
      </c>
      <c r="J62" s="1">
        <f t="shared" si="0"/>
        <v>0</v>
      </c>
    </row>
    <row r="63" spans="2:10" ht="72">
      <c r="B63" s="24" t="s">
        <v>16</v>
      </c>
      <c r="C63" s="25">
        <v>1345472026</v>
      </c>
      <c r="D63" s="26" t="s">
        <v>20</v>
      </c>
      <c r="E63" s="25" t="s">
        <v>18</v>
      </c>
      <c r="F63" s="25" t="s">
        <v>18</v>
      </c>
      <c r="G63" s="25" t="s">
        <v>18</v>
      </c>
      <c r="H63" s="25" t="s">
        <v>18</v>
      </c>
      <c r="I63" s="26" t="s">
        <v>19</v>
      </c>
      <c r="J63" s="1">
        <f t="shared" si="0"/>
        <v>0</v>
      </c>
    </row>
    <row r="64" spans="2:10" ht="72">
      <c r="B64" s="24" t="s">
        <v>16</v>
      </c>
      <c r="C64" s="25">
        <v>1359722026</v>
      </c>
      <c r="D64" s="26" t="s">
        <v>23</v>
      </c>
      <c r="E64" s="25" t="s">
        <v>18</v>
      </c>
      <c r="F64" s="25" t="s">
        <v>18</v>
      </c>
      <c r="G64" s="25" t="s">
        <v>18</v>
      </c>
      <c r="H64" s="25" t="s">
        <v>18</v>
      </c>
      <c r="I64" s="26" t="s">
        <v>19</v>
      </c>
      <c r="J64" s="1">
        <f t="shared" si="0"/>
        <v>0</v>
      </c>
    </row>
    <row r="65" spans="2:10" ht="72">
      <c r="B65" s="24" t="s">
        <v>16</v>
      </c>
      <c r="C65" s="25">
        <v>1360502026</v>
      </c>
      <c r="D65" s="26" t="s">
        <v>20</v>
      </c>
      <c r="E65" s="25" t="s">
        <v>18</v>
      </c>
      <c r="F65" s="25" t="s">
        <v>18</v>
      </c>
      <c r="G65" s="25" t="s">
        <v>18</v>
      </c>
      <c r="H65" s="25" t="s">
        <v>18</v>
      </c>
      <c r="I65" s="26" t="s">
        <v>19</v>
      </c>
      <c r="J65" s="1">
        <f t="shared" si="0"/>
        <v>0</v>
      </c>
    </row>
    <row r="66" spans="2:10" ht="72">
      <c r="B66" s="24" t="s">
        <v>16</v>
      </c>
      <c r="C66" s="25">
        <v>1390752026</v>
      </c>
      <c r="D66" s="26" t="s">
        <v>29</v>
      </c>
      <c r="E66" s="25" t="s">
        <v>18</v>
      </c>
      <c r="F66" s="25" t="s">
        <v>18</v>
      </c>
      <c r="G66" s="25" t="s">
        <v>18</v>
      </c>
      <c r="H66" s="25" t="s">
        <v>18</v>
      </c>
      <c r="I66" s="26" t="s">
        <v>19</v>
      </c>
      <c r="J66" s="1">
        <f t="shared" si="0"/>
        <v>0</v>
      </c>
    </row>
    <row r="67" spans="2:10" ht="72">
      <c r="B67" s="24" t="s">
        <v>16</v>
      </c>
      <c r="C67" s="25">
        <v>1417792026</v>
      </c>
      <c r="D67" s="26" t="s">
        <v>20</v>
      </c>
      <c r="E67" s="25" t="s">
        <v>18</v>
      </c>
      <c r="F67" s="25" t="s">
        <v>18</v>
      </c>
      <c r="G67" s="25" t="s">
        <v>18</v>
      </c>
      <c r="H67" s="25" t="s">
        <v>18</v>
      </c>
      <c r="I67" s="26" t="s">
        <v>19</v>
      </c>
      <c r="J67" s="1">
        <f t="shared" si="0"/>
        <v>0</v>
      </c>
    </row>
    <row r="68" spans="2:10" ht="72">
      <c r="B68" s="24" t="s">
        <v>16</v>
      </c>
      <c r="C68" s="25">
        <v>1422652026</v>
      </c>
      <c r="D68" s="26" t="s">
        <v>23</v>
      </c>
      <c r="E68" s="25" t="s">
        <v>18</v>
      </c>
      <c r="F68" s="25" t="s">
        <v>18</v>
      </c>
      <c r="G68" s="25" t="s">
        <v>18</v>
      </c>
      <c r="H68" s="25" t="s">
        <v>18</v>
      </c>
      <c r="I68" s="26" t="s">
        <v>19</v>
      </c>
      <c r="J68" s="1">
        <f t="shared" si="0"/>
        <v>0</v>
      </c>
    </row>
    <row r="69" spans="2:10" ht="72">
      <c r="B69" s="24" t="s">
        <v>16</v>
      </c>
      <c r="C69" s="25">
        <v>1423762026</v>
      </c>
      <c r="D69" s="26" t="s">
        <v>30</v>
      </c>
      <c r="E69" s="25" t="s">
        <v>18</v>
      </c>
      <c r="F69" s="25" t="s">
        <v>18</v>
      </c>
      <c r="G69" s="25" t="s">
        <v>18</v>
      </c>
      <c r="H69" s="25" t="s">
        <v>18</v>
      </c>
      <c r="I69" s="26" t="s">
        <v>19</v>
      </c>
      <c r="J69" s="1">
        <f t="shared" si="0"/>
        <v>0</v>
      </c>
    </row>
    <row r="70" spans="2:10" ht="72">
      <c r="B70" s="24" t="s">
        <v>16</v>
      </c>
      <c r="C70" s="25">
        <v>1424072026</v>
      </c>
      <c r="D70" s="26" t="s">
        <v>20</v>
      </c>
      <c r="E70" s="25" t="s">
        <v>18</v>
      </c>
      <c r="F70" s="25" t="s">
        <v>18</v>
      </c>
      <c r="G70" s="25" t="s">
        <v>18</v>
      </c>
      <c r="H70" s="25" t="s">
        <v>18</v>
      </c>
      <c r="I70" s="26" t="s">
        <v>19</v>
      </c>
      <c r="J70" s="1">
        <f t="shared" si="0"/>
        <v>0</v>
      </c>
    </row>
    <row r="71" spans="2:10" ht="72">
      <c r="B71" s="24" t="s">
        <v>16</v>
      </c>
      <c r="C71" s="25">
        <v>1428582026</v>
      </c>
      <c r="D71" s="26" t="s">
        <v>20</v>
      </c>
      <c r="E71" s="25" t="s">
        <v>18</v>
      </c>
      <c r="F71" s="25" t="s">
        <v>18</v>
      </c>
      <c r="G71" s="25" t="s">
        <v>18</v>
      </c>
      <c r="H71" s="25" t="s">
        <v>18</v>
      </c>
      <c r="I71" s="26" t="s">
        <v>19</v>
      </c>
      <c r="J71" s="1">
        <f t="shared" si="0"/>
        <v>0</v>
      </c>
    </row>
    <row r="72" spans="2:10" ht="72">
      <c r="B72" s="24" t="s">
        <v>16</v>
      </c>
      <c r="C72" s="25">
        <v>1431132026</v>
      </c>
      <c r="D72" s="26" t="s">
        <v>20</v>
      </c>
      <c r="E72" s="25" t="s">
        <v>18</v>
      </c>
      <c r="F72" s="25" t="s">
        <v>18</v>
      </c>
      <c r="G72" s="25" t="s">
        <v>18</v>
      </c>
      <c r="H72" s="25" t="s">
        <v>18</v>
      </c>
      <c r="I72" s="26" t="s">
        <v>19</v>
      </c>
      <c r="J72" s="1">
        <f t="shared" si="0"/>
        <v>0</v>
      </c>
    </row>
    <row r="73" spans="2:10" ht="72">
      <c r="B73" s="24" t="s">
        <v>16</v>
      </c>
      <c r="C73" s="25">
        <v>1432742026</v>
      </c>
      <c r="D73" s="26" t="s">
        <v>22</v>
      </c>
      <c r="E73" s="25" t="s">
        <v>18</v>
      </c>
      <c r="F73" s="25" t="s">
        <v>18</v>
      </c>
      <c r="G73" s="25" t="s">
        <v>18</v>
      </c>
      <c r="H73" s="25" t="s">
        <v>18</v>
      </c>
      <c r="I73" s="26" t="s">
        <v>19</v>
      </c>
      <c r="J73" s="1">
        <f t="shared" si="0"/>
        <v>0</v>
      </c>
    </row>
    <row r="74" spans="2:10" ht="72">
      <c r="B74" s="24" t="s">
        <v>16</v>
      </c>
      <c r="C74" s="25">
        <v>1449082026</v>
      </c>
      <c r="D74" s="26" t="s">
        <v>20</v>
      </c>
      <c r="E74" s="25" t="s">
        <v>18</v>
      </c>
      <c r="F74" s="25" t="s">
        <v>18</v>
      </c>
      <c r="G74" s="25" t="s">
        <v>18</v>
      </c>
      <c r="H74" s="25" t="s">
        <v>18</v>
      </c>
      <c r="I74" s="26" t="s">
        <v>19</v>
      </c>
      <c r="J74" s="1">
        <f t="shared" si="0"/>
        <v>0</v>
      </c>
    </row>
    <row r="75" spans="2:10" ht="72">
      <c r="B75" s="24" t="s">
        <v>16</v>
      </c>
      <c r="C75" s="25">
        <v>1452752026</v>
      </c>
      <c r="D75" s="26" t="s">
        <v>20</v>
      </c>
      <c r="E75" s="25" t="s">
        <v>18</v>
      </c>
      <c r="F75" s="25" t="s">
        <v>18</v>
      </c>
      <c r="G75" s="25" t="s">
        <v>18</v>
      </c>
      <c r="H75" s="25" t="s">
        <v>18</v>
      </c>
      <c r="I75" s="26" t="s">
        <v>19</v>
      </c>
      <c r="J75" s="1">
        <f t="shared" si="0"/>
        <v>0</v>
      </c>
    </row>
    <row r="76" spans="2:10" ht="72">
      <c r="B76" s="24" t="s">
        <v>16</v>
      </c>
      <c r="C76" s="25">
        <v>1464442026</v>
      </c>
      <c r="D76" s="26" t="s">
        <v>20</v>
      </c>
      <c r="E76" s="25" t="s">
        <v>18</v>
      </c>
      <c r="F76" s="25" t="s">
        <v>18</v>
      </c>
      <c r="G76" s="25" t="s">
        <v>18</v>
      </c>
      <c r="H76" s="25" t="s">
        <v>18</v>
      </c>
      <c r="I76" s="26" t="s">
        <v>19</v>
      </c>
      <c r="J76" s="1">
        <f t="shared" si="0"/>
        <v>0</v>
      </c>
    </row>
    <row r="77" spans="2:10" ht="72">
      <c r="B77" s="24" t="s">
        <v>16</v>
      </c>
      <c r="C77" s="25">
        <v>1464542026</v>
      </c>
      <c r="D77" s="26" t="s">
        <v>20</v>
      </c>
      <c r="E77" s="25" t="s">
        <v>18</v>
      </c>
      <c r="F77" s="25" t="s">
        <v>18</v>
      </c>
      <c r="G77" s="25" t="s">
        <v>18</v>
      </c>
      <c r="H77" s="25" t="s">
        <v>18</v>
      </c>
      <c r="I77" s="26" t="s">
        <v>19</v>
      </c>
      <c r="J77" s="1">
        <f t="shared" si="0"/>
        <v>0</v>
      </c>
    </row>
    <row r="78" spans="2:10" ht="72">
      <c r="B78" s="24" t="s">
        <v>16</v>
      </c>
      <c r="C78" s="25">
        <v>1480742026</v>
      </c>
      <c r="D78" s="26" t="s">
        <v>20</v>
      </c>
      <c r="E78" s="25" t="s">
        <v>18</v>
      </c>
      <c r="F78" s="25" t="s">
        <v>18</v>
      </c>
      <c r="G78" s="25" t="s">
        <v>18</v>
      </c>
      <c r="H78" s="25" t="s">
        <v>18</v>
      </c>
      <c r="I78" s="26" t="s">
        <v>19</v>
      </c>
      <c r="J78" s="1">
        <f t="shared" si="0"/>
        <v>0</v>
      </c>
    </row>
    <row r="79" spans="2:10" ht="72">
      <c r="B79" s="24" t="s">
        <v>16</v>
      </c>
      <c r="C79" s="25">
        <v>1489582026</v>
      </c>
      <c r="D79" s="26" t="s">
        <v>20</v>
      </c>
      <c r="E79" s="25" t="s">
        <v>18</v>
      </c>
      <c r="F79" s="25" t="s">
        <v>18</v>
      </c>
      <c r="G79" s="25" t="s">
        <v>18</v>
      </c>
      <c r="H79" s="25" t="s">
        <v>18</v>
      </c>
      <c r="I79" s="26" t="s">
        <v>19</v>
      </c>
      <c r="J79" s="1">
        <f t="shared" si="0"/>
        <v>0</v>
      </c>
    </row>
    <row r="80" spans="2:10" ht="72">
      <c r="B80" s="24" t="s">
        <v>16</v>
      </c>
      <c r="C80" s="25">
        <v>1524812026</v>
      </c>
      <c r="D80" s="26" t="s">
        <v>20</v>
      </c>
      <c r="E80" s="25" t="s">
        <v>18</v>
      </c>
      <c r="F80" s="25" t="s">
        <v>18</v>
      </c>
      <c r="G80" s="25" t="s">
        <v>18</v>
      </c>
      <c r="H80" s="25" t="s">
        <v>18</v>
      </c>
      <c r="I80" s="26" t="s">
        <v>19</v>
      </c>
      <c r="J80" s="1">
        <f t="shared" si="0"/>
        <v>0</v>
      </c>
    </row>
    <row r="81" spans="2:10" ht="72">
      <c r="B81" s="24" t="s">
        <v>16</v>
      </c>
      <c r="C81" s="25">
        <v>1531432026</v>
      </c>
      <c r="D81" s="26" t="s">
        <v>20</v>
      </c>
      <c r="E81" s="25" t="s">
        <v>18</v>
      </c>
      <c r="F81" s="25" t="s">
        <v>18</v>
      </c>
      <c r="G81" s="25" t="s">
        <v>18</v>
      </c>
      <c r="H81" s="25" t="s">
        <v>18</v>
      </c>
      <c r="I81" s="26" t="s">
        <v>19</v>
      </c>
      <c r="J81" s="1">
        <f t="shared" si="0"/>
        <v>0</v>
      </c>
    </row>
    <row r="82" spans="2:10" ht="72">
      <c r="B82" s="24" t="s">
        <v>16</v>
      </c>
      <c r="C82" s="25">
        <v>1539932026</v>
      </c>
      <c r="D82" s="26" t="s">
        <v>20</v>
      </c>
      <c r="E82" s="25" t="s">
        <v>18</v>
      </c>
      <c r="F82" s="25" t="s">
        <v>18</v>
      </c>
      <c r="G82" s="25" t="s">
        <v>18</v>
      </c>
      <c r="H82" s="25" t="s">
        <v>18</v>
      </c>
      <c r="I82" s="26" t="s">
        <v>19</v>
      </c>
      <c r="J82" s="1">
        <f t="shared" si="0"/>
        <v>0</v>
      </c>
    </row>
    <row r="83" spans="2:10" ht="72">
      <c r="B83" s="24" t="s">
        <v>16</v>
      </c>
      <c r="C83" s="25">
        <v>1541062026</v>
      </c>
      <c r="D83" s="26" t="s">
        <v>20</v>
      </c>
      <c r="E83" s="25" t="s">
        <v>18</v>
      </c>
      <c r="F83" s="25" t="s">
        <v>18</v>
      </c>
      <c r="G83" s="25" t="s">
        <v>18</v>
      </c>
      <c r="H83" s="25" t="s">
        <v>18</v>
      </c>
      <c r="I83" s="26" t="s">
        <v>19</v>
      </c>
      <c r="J83" s="1">
        <f t="shared" si="0"/>
        <v>0</v>
      </c>
    </row>
    <row r="84" spans="2:10" ht="72">
      <c r="B84" s="24" t="s">
        <v>16</v>
      </c>
      <c r="C84" s="25">
        <v>1547442026</v>
      </c>
      <c r="D84" s="26" t="s">
        <v>20</v>
      </c>
      <c r="E84" s="25" t="s">
        <v>18</v>
      </c>
      <c r="F84" s="25" t="s">
        <v>18</v>
      </c>
      <c r="G84" s="25" t="s">
        <v>18</v>
      </c>
      <c r="H84" s="25" t="s">
        <v>18</v>
      </c>
      <c r="I84" s="26" t="s">
        <v>19</v>
      </c>
      <c r="J84" s="1">
        <f t="shared" si="0"/>
        <v>0</v>
      </c>
    </row>
    <row r="85" spans="2:10" ht="72">
      <c r="B85" s="24" t="s">
        <v>16</v>
      </c>
      <c r="C85" s="25">
        <v>1550062026</v>
      </c>
      <c r="D85" s="26" t="s">
        <v>20</v>
      </c>
      <c r="E85" s="25" t="s">
        <v>18</v>
      </c>
      <c r="F85" s="25" t="s">
        <v>18</v>
      </c>
      <c r="G85" s="25" t="s">
        <v>18</v>
      </c>
      <c r="H85" s="25" t="s">
        <v>18</v>
      </c>
      <c r="I85" s="26" t="s">
        <v>19</v>
      </c>
      <c r="J85" s="1">
        <f t="shared" si="0"/>
        <v>0</v>
      </c>
    </row>
    <row r="86" spans="2:10" ht="72">
      <c r="B86" s="24" t="s">
        <v>16</v>
      </c>
      <c r="C86" s="25">
        <v>1550602026</v>
      </c>
      <c r="D86" s="26" t="s">
        <v>20</v>
      </c>
      <c r="E86" s="25" t="s">
        <v>18</v>
      </c>
      <c r="F86" s="25" t="s">
        <v>18</v>
      </c>
      <c r="G86" s="25" t="s">
        <v>18</v>
      </c>
      <c r="H86" s="25" t="s">
        <v>18</v>
      </c>
      <c r="I86" s="26" t="s">
        <v>19</v>
      </c>
      <c r="J86" s="1">
        <f t="shared" si="0"/>
        <v>0</v>
      </c>
    </row>
    <row r="87" spans="2:10" ht="72">
      <c r="B87" s="24" t="s">
        <v>16</v>
      </c>
      <c r="C87" s="25">
        <v>1551712026</v>
      </c>
      <c r="D87" s="26" t="s">
        <v>20</v>
      </c>
      <c r="E87" s="25" t="s">
        <v>18</v>
      </c>
      <c r="F87" s="25" t="s">
        <v>18</v>
      </c>
      <c r="G87" s="25" t="s">
        <v>18</v>
      </c>
      <c r="H87" s="25" t="s">
        <v>18</v>
      </c>
      <c r="I87" s="26" t="s">
        <v>19</v>
      </c>
      <c r="J87" s="1">
        <f t="shared" si="0"/>
        <v>0</v>
      </c>
    </row>
    <row r="88" spans="2:10" ht="72">
      <c r="B88" s="24" t="s">
        <v>16</v>
      </c>
      <c r="C88" s="25">
        <v>1558022026</v>
      </c>
      <c r="D88" s="26" t="s">
        <v>23</v>
      </c>
      <c r="E88" s="25" t="s">
        <v>18</v>
      </c>
      <c r="F88" s="25" t="s">
        <v>18</v>
      </c>
      <c r="G88" s="25" t="s">
        <v>18</v>
      </c>
      <c r="H88" s="25" t="s">
        <v>18</v>
      </c>
      <c r="I88" s="26" t="s">
        <v>19</v>
      </c>
      <c r="J88" s="1">
        <f t="shared" si="0"/>
        <v>0</v>
      </c>
    </row>
    <row r="89" spans="2:10" ht="72">
      <c r="B89" s="24" t="s">
        <v>16</v>
      </c>
      <c r="C89" s="25">
        <v>1559542026</v>
      </c>
      <c r="D89" s="26" t="s">
        <v>31</v>
      </c>
      <c r="E89" s="25" t="s">
        <v>18</v>
      </c>
      <c r="F89" s="25" t="s">
        <v>18</v>
      </c>
      <c r="G89" s="25" t="s">
        <v>18</v>
      </c>
      <c r="H89" s="25" t="s">
        <v>18</v>
      </c>
      <c r="I89" s="26" t="s">
        <v>19</v>
      </c>
      <c r="J89" s="1">
        <f t="shared" si="0"/>
        <v>0</v>
      </c>
    </row>
    <row r="90" spans="2:10" ht="72">
      <c r="B90" s="24" t="s">
        <v>16</v>
      </c>
      <c r="C90" s="25">
        <v>1577622026</v>
      </c>
      <c r="D90" s="26" t="s">
        <v>20</v>
      </c>
      <c r="E90" s="25" t="s">
        <v>18</v>
      </c>
      <c r="F90" s="25" t="s">
        <v>18</v>
      </c>
      <c r="G90" s="25" t="s">
        <v>18</v>
      </c>
      <c r="H90" s="25" t="s">
        <v>18</v>
      </c>
      <c r="I90" s="26" t="s">
        <v>19</v>
      </c>
      <c r="J90" s="1">
        <f t="shared" si="0"/>
        <v>0</v>
      </c>
    </row>
    <row r="91" spans="2:10" ht="72">
      <c r="B91" s="24" t="s">
        <v>16</v>
      </c>
      <c r="C91" s="25">
        <v>1592522026</v>
      </c>
      <c r="D91" s="26" t="s">
        <v>32</v>
      </c>
      <c r="E91" s="25" t="s">
        <v>18</v>
      </c>
      <c r="F91" s="25" t="s">
        <v>18</v>
      </c>
      <c r="G91" s="25" t="s">
        <v>33</v>
      </c>
      <c r="H91" s="25" t="s">
        <v>18</v>
      </c>
      <c r="I91" s="26" t="s">
        <v>34</v>
      </c>
      <c r="J91" s="1">
        <f t="shared" si="0"/>
        <v>1</v>
      </c>
    </row>
    <row r="92" spans="2:10" ht="72">
      <c r="B92" s="24" t="s">
        <v>16</v>
      </c>
      <c r="C92" s="25">
        <v>1596712026</v>
      </c>
      <c r="D92" s="26" t="s">
        <v>25</v>
      </c>
      <c r="E92" s="25" t="s">
        <v>18</v>
      </c>
      <c r="F92" s="25" t="s">
        <v>18</v>
      </c>
      <c r="G92" s="25" t="s">
        <v>18</v>
      </c>
      <c r="H92" s="25" t="s">
        <v>18</v>
      </c>
      <c r="I92" s="26" t="s">
        <v>19</v>
      </c>
      <c r="J92" s="1">
        <f t="shared" si="0"/>
        <v>0</v>
      </c>
    </row>
    <row r="93" spans="2:10" ht="72">
      <c r="B93" s="24" t="s">
        <v>16</v>
      </c>
      <c r="C93" s="25">
        <v>1601142026</v>
      </c>
      <c r="D93" s="26" t="s">
        <v>20</v>
      </c>
      <c r="E93" s="25" t="s">
        <v>18</v>
      </c>
      <c r="F93" s="25" t="s">
        <v>18</v>
      </c>
      <c r="G93" s="25" t="s">
        <v>18</v>
      </c>
      <c r="H93" s="25" t="s">
        <v>18</v>
      </c>
      <c r="I93" s="26" t="s">
        <v>19</v>
      </c>
      <c r="J93" s="1">
        <f t="shared" si="0"/>
        <v>0</v>
      </c>
    </row>
    <row r="94" spans="2:10" ht="90">
      <c r="B94" s="24" t="s">
        <v>16</v>
      </c>
      <c r="C94" s="25">
        <v>1602632026</v>
      </c>
      <c r="D94" s="26" t="s">
        <v>35</v>
      </c>
      <c r="E94" s="25" t="s">
        <v>33</v>
      </c>
      <c r="F94" s="25" t="s">
        <v>33</v>
      </c>
      <c r="G94" s="25" t="s">
        <v>33</v>
      </c>
      <c r="H94" s="25" t="s">
        <v>33</v>
      </c>
      <c r="I94" s="26" t="s">
        <v>36</v>
      </c>
      <c r="J94" s="1">
        <f t="shared" si="0"/>
        <v>1</v>
      </c>
    </row>
    <row r="95" spans="2:10" ht="72">
      <c r="B95" s="24" t="s">
        <v>16</v>
      </c>
      <c r="C95" s="25">
        <v>1603752026</v>
      </c>
      <c r="D95" s="26" t="s">
        <v>37</v>
      </c>
      <c r="E95" s="25" t="s">
        <v>18</v>
      </c>
      <c r="F95" s="25" t="s">
        <v>18</v>
      </c>
      <c r="G95" s="25" t="s">
        <v>18</v>
      </c>
      <c r="H95" s="25" t="s">
        <v>18</v>
      </c>
      <c r="I95" s="26" t="s">
        <v>19</v>
      </c>
      <c r="J95" s="1">
        <f t="shared" ref="J95:J158" si="1">IF(E95="NO",1,IF(F95="NO",1,IF(G95="NO",1,IF(H95="NO",1,0))))</f>
        <v>0</v>
      </c>
    </row>
    <row r="96" spans="2:10" ht="72">
      <c r="B96" s="24" t="s">
        <v>16</v>
      </c>
      <c r="C96" s="25">
        <v>1649042026</v>
      </c>
      <c r="D96" s="26" t="s">
        <v>20</v>
      </c>
      <c r="E96" s="25" t="s">
        <v>18</v>
      </c>
      <c r="F96" s="25" t="s">
        <v>18</v>
      </c>
      <c r="G96" s="25" t="s">
        <v>18</v>
      </c>
      <c r="H96" s="25" t="s">
        <v>18</v>
      </c>
      <c r="I96" s="26" t="s">
        <v>19</v>
      </c>
      <c r="J96" s="1">
        <f t="shared" si="1"/>
        <v>0</v>
      </c>
    </row>
    <row r="97" spans="2:10" ht="72">
      <c r="B97" s="24" t="s">
        <v>16</v>
      </c>
      <c r="C97" s="25">
        <v>1650952026</v>
      </c>
      <c r="D97" s="26" t="s">
        <v>20</v>
      </c>
      <c r="E97" s="25" t="s">
        <v>18</v>
      </c>
      <c r="F97" s="25" t="s">
        <v>18</v>
      </c>
      <c r="G97" s="25" t="s">
        <v>18</v>
      </c>
      <c r="H97" s="25" t="s">
        <v>18</v>
      </c>
      <c r="I97" s="26" t="s">
        <v>19</v>
      </c>
      <c r="J97" s="1">
        <f t="shared" si="1"/>
        <v>0</v>
      </c>
    </row>
    <row r="98" spans="2:10" ht="72">
      <c r="B98" s="24" t="s">
        <v>16</v>
      </c>
      <c r="C98" s="25">
        <v>1657292026</v>
      </c>
      <c r="D98" s="26" t="s">
        <v>29</v>
      </c>
      <c r="E98" s="25" t="s">
        <v>18</v>
      </c>
      <c r="F98" s="25" t="s">
        <v>18</v>
      </c>
      <c r="G98" s="25" t="s">
        <v>18</v>
      </c>
      <c r="H98" s="25" t="s">
        <v>18</v>
      </c>
      <c r="I98" s="26" t="s">
        <v>19</v>
      </c>
      <c r="J98" s="1">
        <f t="shared" si="1"/>
        <v>0</v>
      </c>
    </row>
    <row r="99" spans="2:10" ht="72">
      <c r="B99" s="24" t="s">
        <v>16</v>
      </c>
      <c r="C99" s="25">
        <v>1669772026</v>
      </c>
      <c r="D99" s="26" t="s">
        <v>20</v>
      </c>
      <c r="E99" s="25" t="s">
        <v>18</v>
      </c>
      <c r="F99" s="25" t="s">
        <v>18</v>
      </c>
      <c r="G99" s="25" t="s">
        <v>18</v>
      </c>
      <c r="H99" s="25" t="s">
        <v>18</v>
      </c>
      <c r="I99" s="26" t="s">
        <v>19</v>
      </c>
      <c r="J99" s="1">
        <f t="shared" si="1"/>
        <v>0</v>
      </c>
    </row>
    <row r="100" spans="2:10" ht="72">
      <c r="B100" s="24" t="s">
        <v>16</v>
      </c>
      <c r="C100" s="25">
        <v>1676232026</v>
      </c>
      <c r="D100" s="26" t="s">
        <v>20</v>
      </c>
      <c r="E100" s="25" t="s">
        <v>18</v>
      </c>
      <c r="F100" s="25" t="s">
        <v>18</v>
      </c>
      <c r="G100" s="25" t="s">
        <v>18</v>
      </c>
      <c r="H100" s="25" t="s">
        <v>18</v>
      </c>
      <c r="I100" s="26" t="s">
        <v>19</v>
      </c>
      <c r="J100" s="1">
        <f t="shared" si="1"/>
        <v>0</v>
      </c>
    </row>
    <row r="101" spans="2:10" ht="72">
      <c r="B101" s="24" t="s">
        <v>16</v>
      </c>
      <c r="C101" s="25">
        <v>1687452026</v>
      </c>
      <c r="D101" s="26" t="s">
        <v>20</v>
      </c>
      <c r="E101" s="25" t="s">
        <v>18</v>
      </c>
      <c r="F101" s="25" t="s">
        <v>18</v>
      </c>
      <c r="G101" s="25" t="s">
        <v>18</v>
      </c>
      <c r="H101" s="25" t="s">
        <v>18</v>
      </c>
      <c r="I101" s="26" t="s">
        <v>19</v>
      </c>
      <c r="J101" s="1">
        <f t="shared" si="1"/>
        <v>0</v>
      </c>
    </row>
    <row r="102" spans="2:10" ht="72">
      <c r="B102" s="24" t="s">
        <v>16</v>
      </c>
      <c r="C102" s="25">
        <v>1697872026</v>
      </c>
      <c r="D102" s="26" t="s">
        <v>20</v>
      </c>
      <c r="E102" s="25" t="s">
        <v>18</v>
      </c>
      <c r="F102" s="25" t="s">
        <v>18</v>
      </c>
      <c r="G102" s="25" t="s">
        <v>18</v>
      </c>
      <c r="H102" s="25" t="s">
        <v>18</v>
      </c>
      <c r="I102" s="26" t="s">
        <v>19</v>
      </c>
      <c r="J102" s="1">
        <f t="shared" si="1"/>
        <v>0</v>
      </c>
    </row>
    <row r="103" spans="2:10" ht="72">
      <c r="B103" s="24" t="s">
        <v>16</v>
      </c>
      <c r="C103" s="25">
        <v>1699032026</v>
      </c>
      <c r="D103" s="26" t="s">
        <v>20</v>
      </c>
      <c r="E103" s="25" t="s">
        <v>18</v>
      </c>
      <c r="F103" s="25" t="s">
        <v>18</v>
      </c>
      <c r="G103" s="25" t="s">
        <v>18</v>
      </c>
      <c r="H103" s="25" t="s">
        <v>18</v>
      </c>
      <c r="I103" s="26" t="s">
        <v>19</v>
      </c>
      <c r="J103" s="1">
        <f t="shared" si="1"/>
        <v>0</v>
      </c>
    </row>
    <row r="104" spans="2:10" ht="72">
      <c r="B104" s="24" t="s">
        <v>16</v>
      </c>
      <c r="C104" s="25">
        <v>1724722026</v>
      </c>
      <c r="D104" s="26" t="s">
        <v>20</v>
      </c>
      <c r="E104" s="25" t="s">
        <v>18</v>
      </c>
      <c r="F104" s="25" t="s">
        <v>18</v>
      </c>
      <c r="G104" s="25" t="s">
        <v>18</v>
      </c>
      <c r="H104" s="25" t="s">
        <v>18</v>
      </c>
      <c r="I104" s="26" t="s">
        <v>19</v>
      </c>
      <c r="J104" s="1">
        <f t="shared" si="1"/>
        <v>0</v>
      </c>
    </row>
    <row r="105" spans="2:10" ht="72">
      <c r="B105" s="24" t="s">
        <v>16</v>
      </c>
      <c r="C105" s="25">
        <v>1730042026</v>
      </c>
      <c r="D105" s="26" t="s">
        <v>23</v>
      </c>
      <c r="E105" s="25" t="s">
        <v>18</v>
      </c>
      <c r="F105" s="25" t="s">
        <v>18</v>
      </c>
      <c r="G105" s="25" t="s">
        <v>18</v>
      </c>
      <c r="H105" s="25" t="s">
        <v>18</v>
      </c>
      <c r="I105" s="26" t="s">
        <v>19</v>
      </c>
      <c r="J105" s="1">
        <f t="shared" si="1"/>
        <v>0</v>
      </c>
    </row>
    <row r="106" spans="2:10" ht="72">
      <c r="B106" s="24" t="s">
        <v>16</v>
      </c>
      <c r="C106" s="25">
        <v>1744432026</v>
      </c>
      <c r="D106" s="26" t="s">
        <v>20</v>
      </c>
      <c r="E106" s="25" t="s">
        <v>18</v>
      </c>
      <c r="F106" s="25" t="s">
        <v>18</v>
      </c>
      <c r="G106" s="25" t="s">
        <v>18</v>
      </c>
      <c r="H106" s="25" t="s">
        <v>18</v>
      </c>
      <c r="I106" s="26" t="s">
        <v>19</v>
      </c>
      <c r="J106" s="1">
        <f t="shared" si="1"/>
        <v>0</v>
      </c>
    </row>
    <row r="107" spans="2:10" ht="72">
      <c r="B107" s="24" t="s">
        <v>16</v>
      </c>
      <c r="C107" s="25">
        <v>1778742026</v>
      </c>
      <c r="D107" s="26" t="s">
        <v>38</v>
      </c>
      <c r="E107" s="25" t="s">
        <v>18</v>
      </c>
      <c r="F107" s="25" t="s">
        <v>18</v>
      </c>
      <c r="G107" s="25" t="s">
        <v>18</v>
      </c>
      <c r="H107" s="25" t="s">
        <v>18</v>
      </c>
      <c r="I107" s="26" t="s">
        <v>19</v>
      </c>
      <c r="J107" s="1">
        <f t="shared" si="1"/>
        <v>0</v>
      </c>
    </row>
    <row r="108" spans="2:10" ht="72">
      <c r="B108" s="24" t="s">
        <v>16</v>
      </c>
      <c r="C108" s="25">
        <v>1780142026</v>
      </c>
      <c r="D108" s="26" t="s">
        <v>20</v>
      </c>
      <c r="E108" s="25" t="s">
        <v>18</v>
      </c>
      <c r="F108" s="25" t="s">
        <v>18</v>
      </c>
      <c r="G108" s="25" t="s">
        <v>18</v>
      </c>
      <c r="H108" s="25" t="s">
        <v>18</v>
      </c>
      <c r="I108" s="26" t="s">
        <v>19</v>
      </c>
      <c r="J108" s="1">
        <f t="shared" si="1"/>
        <v>0</v>
      </c>
    </row>
    <row r="109" spans="2:10" ht="72">
      <c r="B109" s="24" t="s">
        <v>16</v>
      </c>
      <c r="C109" s="25">
        <v>1780792026</v>
      </c>
      <c r="D109" s="26" t="s">
        <v>38</v>
      </c>
      <c r="E109" s="25" t="s">
        <v>18</v>
      </c>
      <c r="F109" s="25" t="s">
        <v>18</v>
      </c>
      <c r="G109" s="25" t="s">
        <v>18</v>
      </c>
      <c r="H109" s="25" t="s">
        <v>18</v>
      </c>
      <c r="I109" s="26" t="s">
        <v>19</v>
      </c>
      <c r="J109" s="1">
        <f t="shared" si="1"/>
        <v>0</v>
      </c>
    </row>
    <row r="110" spans="2:10" ht="72">
      <c r="B110" s="24" t="s">
        <v>16</v>
      </c>
      <c r="C110" s="25">
        <v>2090302026</v>
      </c>
      <c r="D110" s="26" t="s">
        <v>39</v>
      </c>
      <c r="E110" s="25" t="s">
        <v>18</v>
      </c>
      <c r="F110" s="25" t="s">
        <v>18</v>
      </c>
      <c r="G110" s="25" t="s">
        <v>18</v>
      </c>
      <c r="H110" s="25" t="s">
        <v>18</v>
      </c>
      <c r="I110" s="26" t="s">
        <v>19</v>
      </c>
      <c r="J110" s="1">
        <f t="shared" si="1"/>
        <v>0</v>
      </c>
    </row>
    <row r="111" spans="2:10" ht="72">
      <c r="B111" s="24" t="s">
        <v>16</v>
      </c>
      <c r="C111" s="25">
        <v>1806642026</v>
      </c>
      <c r="D111" s="26" t="s">
        <v>20</v>
      </c>
      <c r="E111" s="25" t="s">
        <v>18</v>
      </c>
      <c r="F111" s="25" t="s">
        <v>18</v>
      </c>
      <c r="G111" s="25" t="s">
        <v>18</v>
      </c>
      <c r="H111" s="25" t="s">
        <v>18</v>
      </c>
      <c r="I111" s="26" t="s">
        <v>19</v>
      </c>
      <c r="J111" s="1">
        <f t="shared" si="1"/>
        <v>0</v>
      </c>
    </row>
    <row r="112" spans="2:10" ht="90">
      <c r="B112" s="24" t="s">
        <v>16</v>
      </c>
      <c r="C112" s="25">
        <v>1812402026</v>
      </c>
      <c r="D112" s="26" t="s">
        <v>40</v>
      </c>
      <c r="E112" s="25" t="s">
        <v>18</v>
      </c>
      <c r="F112" s="25" t="s">
        <v>18</v>
      </c>
      <c r="G112" s="25" t="s">
        <v>18</v>
      </c>
      <c r="H112" s="25" t="s">
        <v>33</v>
      </c>
      <c r="I112" s="26" t="s">
        <v>41</v>
      </c>
      <c r="J112" s="1">
        <f t="shared" si="1"/>
        <v>1</v>
      </c>
    </row>
    <row r="113" spans="2:10" ht="72">
      <c r="B113" s="24" t="s">
        <v>16</v>
      </c>
      <c r="C113" s="25">
        <v>1835662026</v>
      </c>
      <c r="D113" s="26" t="s">
        <v>20</v>
      </c>
      <c r="E113" s="25" t="s">
        <v>18</v>
      </c>
      <c r="F113" s="25" t="s">
        <v>18</v>
      </c>
      <c r="G113" s="25" t="s">
        <v>18</v>
      </c>
      <c r="H113" s="25" t="s">
        <v>18</v>
      </c>
      <c r="I113" s="26" t="s">
        <v>19</v>
      </c>
      <c r="J113" s="1">
        <f t="shared" si="1"/>
        <v>0</v>
      </c>
    </row>
    <row r="114" spans="2:10" ht="72">
      <c r="B114" s="24" t="s">
        <v>16</v>
      </c>
      <c r="C114" s="25">
        <v>1844562026</v>
      </c>
      <c r="D114" s="26" t="s">
        <v>20</v>
      </c>
      <c r="E114" s="25" t="s">
        <v>18</v>
      </c>
      <c r="F114" s="25" t="s">
        <v>18</v>
      </c>
      <c r="G114" s="25" t="s">
        <v>18</v>
      </c>
      <c r="H114" s="25" t="s">
        <v>18</v>
      </c>
      <c r="I114" s="26" t="s">
        <v>19</v>
      </c>
      <c r="J114" s="1">
        <f t="shared" si="1"/>
        <v>0</v>
      </c>
    </row>
    <row r="115" spans="2:10" ht="72">
      <c r="B115" s="24" t="s">
        <v>16</v>
      </c>
      <c r="C115" s="25">
        <v>2053062026</v>
      </c>
      <c r="D115" s="26" t="s">
        <v>20</v>
      </c>
      <c r="E115" s="25" t="s">
        <v>18</v>
      </c>
      <c r="F115" s="25" t="s">
        <v>18</v>
      </c>
      <c r="G115" s="25" t="s">
        <v>18</v>
      </c>
      <c r="H115" s="25" t="s">
        <v>18</v>
      </c>
      <c r="I115" s="26" t="s">
        <v>19</v>
      </c>
      <c r="J115" s="1">
        <f t="shared" si="1"/>
        <v>0</v>
      </c>
    </row>
    <row r="116" spans="2:10" ht="72">
      <c r="B116" s="24" t="s">
        <v>16</v>
      </c>
      <c r="C116" s="25">
        <v>1872282026</v>
      </c>
      <c r="D116" s="26" t="s">
        <v>20</v>
      </c>
      <c r="E116" s="25" t="s">
        <v>18</v>
      </c>
      <c r="F116" s="25" t="s">
        <v>18</v>
      </c>
      <c r="G116" s="25" t="s">
        <v>18</v>
      </c>
      <c r="H116" s="25" t="s">
        <v>18</v>
      </c>
      <c r="I116" s="26" t="s">
        <v>19</v>
      </c>
      <c r="J116" s="1">
        <f t="shared" si="1"/>
        <v>0</v>
      </c>
    </row>
    <row r="117" spans="2:10" ht="72">
      <c r="B117" s="24" t="s">
        <v>16</v>
      </c>
      <c r="C117" s="25">
        <v>1930732026</v>
      </c>
      <c r="D117" s="26" t="s">
        <v>20</v>
      </c>
      <c r="E117" s="25" t="s">
        <v>18</v>
      </c>
      <c r="F117" s="25" t="s">
        <v>18</v>
      </c>
      <c r="G117" s="25" t="s">
        <v>18</v>
      </c>
      <c r="H117" s="25" t="s">
        <v>18</v>
      </c>
      <c r="I117" s="26" t="s">
        <v>19</v>
      </c>
      <c r="J117" s="1">
        <f t="shared" si="1"/>
        <v>0</v>
      </c>
    </row>
    <row r="118" spans="2:10" ht="72">
      <c r="B118" s="24" t="s">
        <v>16</v>
      </c>
      <c r="C118" s="25">
        <v>1933852026</v>
      </c>
      <c r="D118" s="26" t="s">
        <v>20</v>
      </c>
      <c r="E118" s="25" t="s">
        <v>18</v>
      </c>
      <c r="F118" s="25" t="s">
        <v>18</v>
      </c>
      <c r="G118" s="25" t="s">
        <v>18</v>
      </c>
      <c r="H118" s="25" t="s">
        <v>18</v>
      </c>
      <c r="I118" s="26" t="s">
        <v>19</v>
      </c>
      <c r="J118" s="1">
        <f t="shared" si="1"/>
        <v>0</v>
      </c>
    </row>
    <row r="119" spans="2:10" ht="72">
      <c r="B119" s="24" t="s">
        <v>16</v>
      </c>
      <c r="C119" s="25">
        <v>1934092026</v>
      </c>
      <c r="D119" s="26" t="s">
        <v>20</v>
      </c>
      <c r="E119" s="25" t="s">
        <v>18</v>
      </c>
      <c r="F119" s="25" t="s">
        <v>18</v>
      </c>
      <c r="G119" s="25" t="s">
        <v>18</v>
      </c>
      <c r="H119" s="25" t="s">
        <v>18</v>
      </c>
      <c r="I119" s="26" t="s">
        <v>19</v>
      </c>
      <c r="J119" s="1">
        <f t="shared" si="1"/>
        <v>0</v>
      </c>
    </row>
    <row r="120" spans="2:10" ht="72">
      <c r="B120" s="24" t="s">
        <v>16</v>
      </c>
      <c r="C120" s="25">
        <v>1934482026</v>
      </c>
      <c r="D120" s="26" t="s">
        <v>20</v>
      </c>
      <c r="E120" s="25" t="s">
        <v>18</v>
      </c>
      <c r="F120" s="25" t="s">
        <v>18</v>
      </c>
      <c r="G120" s="25" t="s">
        <v>18</v>
      </c>
      <c r="H120" s="25" t="s">
        <v>18</v>
      </c>
      <c r="I120" s="26" t="s">
        <v>19</v>
      </c>
      <c r="J120" s="1">
        <f t="shared" si="1"/>
        <v>0</v>
      </c>
    </row>
    <row r="121" spans="2:10" ht="90">
      <c r="B121" s="24" t="s">
        <v>16</v>
      </c>
      <c r="C121" s="25">
        <v>2022242026</v>
      </c>
      <c r="D121" s="26" t="s">
        <v>42</v>
      </c>
      <c r="E121" s="25" t="s">
        <v>18</v>
      </c>
      <c r="F121" s="25" t="s">
        <v>18</v>
      </c>
      <c r="G121" s="25" t="s">
        <v>18</v>
      </c>
      <c r="H121" s="25" t="s">
        <v>33</v>
      </c>
      <c r="I121" s="26" t="s">
        <v>43</v>
      </c>
      <c r="J121" s="1">
        <f t="shared" si="1"/>
        <v>1</v>
      </c>
    </row>
    <row r="122" spans="2:10" ht="72">
      <c r="B122" s="24" t="s">
        <v>16</v>
      </c>
      <c r="C122" s="25">
        <v>1954662026</v>
      </c>
      <c r="D122" s="26" t="s">
        <v>25</v>
      </c>
      <c r="E122" s="25" t="s">
        <v>18</v>
      </c>
      <c r="F122" s="25" t="s">
        <v>18</v>
      </c>
      <c r="G122" s="25" t="s">
        <v>18</v>
      </c>
      <c r="H122" s="25" t="s">
        <v>18</v>
      </c>
      <c r="I122" s="26" t="s">
        <v>19</v>
      </c>
      <c r="J122" s="1">
        <f t="shared" si="1"/>
        <v>0</v>
      </c>
    </row>
    <row r="123" spans="2:10" ht="72">
      <c r="B123" s="24" t="s">
        <v>16</v>
      </c>
      <c r="C123" s="25">
        <v>1977292026</v>
      </c>
      <c r="D123" s="26" t="s">
        <v>20</v>
      </c>
      <c r="E123" s="25" t="s">
        <v>18</v>
      </c>
      <c r="F123" s="25" t="s">
        <v>18</v>
      </c>
      <c r="G123" s="25" t="s">
        <v>18</v>
      </c>
      <c r="H123" s="25" t="s">
        <v>18</v>
      </c>
      <c r="I123" s="26" t="s">
        <v>19</v>
      </c>
      <c r="J123" s="1">
        <f t="shared" si="1"/>
        <v>0</v>
      </c>
    </row>
    <row r="124" spans="2:10" ht="72">
      <c r="B124" s="24" t="s">
        <v>16</v>
      </c>
      <c r="C124" s="25">
        <v>1993362026</v>
      </c>
      <c r="D124" s="26" t="s">
        <v>44</v>
      </c>
      <c r="E124" s="25" t="s">
        <v>18</v>
      </c>
      <c r="F124" s="25" t="s">
        <v>18</v>
      </c>
      <c r="G124" s="25" t="s">
        <v>18</v>
      </c>
      <c r="H124" s="25" t="s">
        <v>18</v>
      </c>
      <c r="I124" s="26" t="s">
        <v>19</v>
      </c>
      <c r="J124" s="1">
        <f t="shared" si="1"/>
        <v>0</v>
      </c>
    </row>
    <row r="125" spans="2:10" ht="72">
      <c r="B125" s="24" t="s">
        <v>45</v>
      </c>
      <c r="C125" s="25">
        <v>2269582026</v>
      </c>
      <c r="D125" s="26" t="s">
        <v>46</v>
      </c>
      <c r="E125" s="25" t="s">
        <v>18</v>
      </c>
      <c r="F125" s="25" t="s">
        <v>18</v>
      </c>
      <c r="G125" s="25" t="s">
        <v>18</v>
      </c>
      <c r="H125" s="25" t="s">
        <v>18</v>
      </c>
      <c r="I125" s="26" t="s">
        <v>19</v>
      </c>
      <c r="J125" s="1">
        <f t="shared" si="1"/>
        <v>0</v>
      </c>
    </row>
    <row r="126" spans="2:10" ht="72">
      <c r="B126" s="24" t="s">
        <v>45</v>
      </c>
      <c r="C126" s="25">
        <v>2622022026</v>
      </c>
      <c r="D126" s="26" t="s">
        <v>47</v>
      </c>
      <c r="E126" s="25" t="s">
        <v>18</v>
      </c>
      <c r="F126" s="25" t="s">
        <v>18</v>
      </c>
      <c r="G126" s="25" t="s">
        <v>18</v>
      </c>
      <c r="H126" s="25" t="s">
        <v>18</v>
      </c>
      <c r="I126" s="26" t="s">
        <v>19</v>
      </c>
      <c r="J126" s="1">
        <f t="shared" si="1"/>
        <v>0</v>
      </c>
    </row>
    <row r="127" spans="2:10" ht="72">
      <c r="B127" s="24" t="s">
        <v>45</v>
      </c>
      <c r="C127" s="25">
        <v>1853782026</v>
      </c>
      <c r="D127" s="26" t="s">
        <v>20</v>
      </c>
      <c r="E127" s="25" t="s">
        <v>18</v>
      </c>
      <c r="F127" s="25" t="s">
        <v>18</v>
      </c>
      <c r="G127" s="25" t="s">
        <v>18</v>
      </c>
      <c r="H127" s="25" t="s">
        <v>18</v>
      </c>
      <c r="I127" s="26" t="s">
        <v>19</v>
      </c>
      <c r="J127" s="1">
        <f t="shared" si="1"/>
        <v>0</v>
      </c>
    </row>
    <row r="128" spans="2:10" ht="72">
      <c r="B128" s="24" t="s">
        <v>45</v>
      </c>
      <c r="C128" s="25">
        <v>1939702026</v>
      </c>
      <c r="D128" s="26" t="s">
        <v>20</v>
      </c>
      <c r="E128" s="25" t="s">
        <v>18</v>
      </c>
      <c r="F128" s="25" t="s">
        <v>18</v>
      </c>
      <c r="G128" s="25" t="s">
        <v>18</v>
      </c>
      <c r="H128" s="25" t="s">
        <v>18</v>
      </c>
      <c r="I128" s="26" t="s">
        <v>19</v>
      </c>
      <c r="J128" s="1">
        <f t="shared" si="1"/>
        <v>0</v>
      </c>
    </row>
    <row r="129" spans="2:10" ht="72">
      <c r="B129" s="24" t="s">
        <v>45</v>
      </c>
      <c r="C129" s="25">
        <v>1987042026</v>
      </c>
      <c r="D129" s="26" t="s">
        <v>20</v>
      </c>
      <c r="E129" s="25" t="s">
        <v>18</v>
      </c>
      <c r="F129" s="25" t="s">
        <v>18</v>
      </c>
      <c r="G129" s="25" t="s">
        <v>18</v>
      </c>
      <c r="H129" s="25" t="s">
        <v>18</v>
      </c>
      <c r="I129" s="26" t="s">
        <v>19</v>
      </c>
      <c r="J129" s="1">
        <f t="shared" si="1"/>
        <v>0</v>
      </c>
    </row>
    <row r="130" spans="2:10" ht="72">
      <c r="B130" s="24" t="s">
        <v>45</v>
      </c>
      <c r="C130" s="25">
        <v>1988082026</v>
      </c>
      <c r="D130" s="26" t="s">
        <v>20</v>
      </c>
      <c r="E130" s="25" t="s">
        <v>18</v>
      </c>
      <c r="F130" s="25" t="s">
        <v>18</v>
      </c>
      <c r="G130" s="25" t="s">
        <v>18</v>
      </c>
      <c r="H130" s="25" t="s">
        <v>18</v>
      </c>
      <c r="I130" s="26" t="s">
        <v>19</v>
      </c>
      <c r="J130" s="1">
        <f t="shared" si="1"/>
        <v>0</v>
      </c>
    </row>
    <row r="131" spans="2:10" ht="72">
      <c r="B131" s="24" t="s">
        <v>45</v>
      </c>
      <c r="C131" s="25">
        <v>2070042026</v>
      </c>
      <c r="D131" s="26" t="s">
        <v>20</v>
      </c>
      <c r="E131" s="25" t="s">
        <v>18</v>
      </c>
      <c r="F131" s="25" t="s">
        <v>18</v>
      </c>
      <c r="G131" s="25" t="s">
        <v>18</v>
      </c>
      <c r="H131" s="25" t="s">
        <v>18</v>
      </c>
      <c r="I131" s="26" t="s">
        <v>19</v>
      </c>
      <c r="J131" s="1">
        <f t="shared" si="1"/>
        <v>0</v>
      </c>
    </row>
    <row r="132" spans="2:10" ht="72">
      <c r="B132" s="24" t="s">
        <v>45</v>
      </c>
      <c r="C132" s="25">
        <v>2074012026</v>
      </c>
      <c r="D132" s="26" t="s">
        <v>20</v>
      </c>
      <c r="E132" s="25" t="s">
        <v>18</v>
      </c>
      <c r="F132" s="25" t="s">
        <v>18</v>
      </c>
      <c r="G132" s="25" t="s">
        <v>18</v>
      </c>
      <c r="H132" s="25" t="s">
        <v>18</v>
      </c>
      <c r="I132" s="26" t="s">
        <v>19</v>
      </c>
      <c r="J132" s="1">
        <f t="shared" si="1"/>
        <v>0</v>
      </c>
    </row>
    <row r="133" spans="2:10" ht="72">
      <c r="B133" s="24" t="s">
        <v>45</v>
      </c>
      <c r="C133" s="25">
        <v>2115612026</v>
      </c>
      <c r="D133" s="26" t="s">
        <v>20</v>
      </c>
      <c r="E133" s="25" t="s">
        <v>18</v>
      </c>
      <c r="F133" s="25" t="s">
        <v>18</v>
      </c>
      <c r="G133" s="25" t="s">
        <v>18</v>
      </c>
      <c r="H133" s="25" t="s">
        <v>18</v>
      </c>
      <c r="I133" s="26" t="s">
        <v>19</v>
      </c>
      <c r="J133" s="1">
        <f t="shared" si="1"/>
        <v>0</v>
      </c>
    </row>
    <row r="134" spans="2:10" ht="72">
      <c r="B134" s="24" t="s">
        <v>45</v>
      </c>
      <c r="C134" s="25">
        <v>2125352026</v>
      </c>
      <c r="D134" s="26" t="s">
        <v>20</v>
      </c>
      <c r="E134" s="25" t="s">
        <v>18</v>
      </c>
      <c r="F134" s="25" t="s">
        <v>18</v>
      </c>
      <c r="G134" s="25" t="s">
        <v>18</v>
      </c>
      <c r="H134" s="25" t="s">
        <v>18</v>
      </c>
      <c r="I134" s="26" t="s">
        <v>19</v>
      </c>
      <c r="J134" s="1">
        <f t="shared" si="1"/>
        <v>0</v>
      </c>
    </row>
    <row r="135" spans="2:10" ht="72">
      <c r="B135" s="24" t="s">
        <v>45</v>
      </c>
      <c r="C135" s="25">
        <v>2868192026</v>
      </c>
      <c r="D135" s="26" t="s">
        <v>20</v>
      </c>
      <c r="E135" s="25" t="s">
        <v>18</v>
      </c>
      <c r="F135" s="25" t="s">
        <v>18</v>
      </c>
      <c r="G135" s="25" t="s">
        <v>18</v>
      </c>
      <c r="H135" s="25" t="s">
        <v>18</v>
      </c>
      <c r="I135" s="26" t="s">
        <v>19</v>
      </c>
      <c r="J135" s="1">
        <f t="shared" si="1"/>
        <v>0</v>
      </c>
    </row>
    <row r="136" spans="2:10" ht="72">
      <c r="B136" s="24" t="s">
        <v>45</v>
      </c>
      <c r="C136" s="25">
        <v>2180102026</v>
      </c>
      <c r="D136" s="26" t="s">
        <v>20</v>
      </c>
      <c r="E136" s="25" t="s">
        <v>18</v>
      </c>
      <c r="F136" s="25" t="s">
        <v>18</v>
      </c>
      <c r="G136" s="25" t="s">
        <v>18</v>
      </c>
      <c r="H136" s="25" t="s">
        <v>18</v>
      </c>
      <c r="I136" s="26" t="s">
        <v>19</v>
      </c>
      <c r="J136" s="1">
        <f t="shared" si="1"/>
        <v>0</v>
      </c>
    </row>
    <row r="137" spans="2:10" ht="72">
      <c r="B137" s="24" t="s">
        <v>45</v>
      </c>
      <c r="C137" s="25">
        <v>2189312026</v>
      </c>
      <c r="D137" s="26" t="s">
        <v>20</v>
      </c>
      <c r="E137" s="25" t="s">
        <v>18</v>
      </c>
      <c r="F137" s="25" t="s">
        <v>18</v>
      </c>
      <c r="G137" s="25" t="s">
        <v>18</v>
      </c>
      <c r="H137" s="25" t="s">
        <v>18</v>
      </c>
      <c r="I137" s="26" t="s">
        <v>19</v>
      </c>
      <c r="J137" s="1">
        <f t="shared" si="1"/>
        <v>0</v>
      </c>
    </row>
    <row r="138" spans="2:10" ht="72">
      <c r="B138" s="24" t="s">
        <v>45</v>
      </c>
      <c r="C138" s="25">
        <v>2192232026</v>
      </c>
      <c r="D138" s="26" t="s">
        <v>20</v>
      </c>
      <c r="E138" s="25" t="s">
        <v>18</v>
      </c>
      <c r="F138" s="25" t="s">
        <v>18</v>
      </c>
      <c r="G138" s="25" t="s">
        <v>18</v>
      </c>
      <c r="H138" s="25" t="s">
        <v>18</v>
      </c>
      <c r="I138" s="26" t="s">
        <v>19</v>
      </c>
      <c r="J138" s="1">
        <f t="shared" si="1"/>
        <v>0</v>
      </c>
    </row>
    <row r="139" spans="2:10" ht="72">
      <c r="B139" s="24" t="s">
        <v>45</v>
      </c>
      <c r="C139" s="25">
        <v>2213642026</v>
      </c>
      <c r="D139" s="26" t="s">
        <v>20</v>
      </c>
      <c r="E139" s="25" t="s">
        <v>18</v>
      </c>
      <c r="F139" s="25" t="s">
        <v>18</v>
      </c>
      <c r="G139" s="25" t="s">
        <v>18</v>
      </c>
      <c r="H139" s="25" t="s">
        <v>18</v>
      </c>
      <c r="I139" s="26" t="s">
        <v>19</v>
      </c>
      <c r="J139" s="1">
        <f t="shared" si="1"/>
        <v>0</v>
      </c>
    </row>
    <row r="140" spans="2:10" ht="72">
      <c r="B140" s="24" t="s">
        <v>45</v>
      </c>
      <c r="C140" s="25">
        <v>2221312026</v>
      </c>
      <c r="D140" s="26" t="s">
        <v>20</v>
      </c>
      <c r="E140" s="25" t="s">
        <v>18</v>
      </c>
      <c r="F140" s="25" t="s">
        <v>18</v>
      </c>
      <c r="G140" s="25" t="s">
        <v>18</v>
      </c>
      <c r="H140" s="25" t="s">
        <v>18</v>
      </c>
      <c r="I140" s="26" t="s">
        <v>19</v>
      </c>
      <c r="J140" s="1">
        <f t="shared" si="1"/>
        <v>0</v>
      </c>
    </row>
    <row r="141" spans="2:10" ht="72">
      <c r="B141" s="24" t="s">
        <v>45</v>
      </c>
      <c r="C141" s="25">
        <v>2222512026</v>
      </c>
      <c r="D141" s="26" t="s">
        <v>20</v>
      </c>
      <c r="E141" s="25" t="s">
        <v>18</v>
      </c>
      <c r="F141" s="25" t="s">
        <v>18</v>
      </c>
      <c r="G141" s="25" t="s">
        <v>18</v>
      </c>
      <c r="H141" s="25" t="s">
        <v>18</v>
      </c>
      <c r="I141" s="26" t="s">
        <v>19</v>
      </c>
      <c r="J141" s="1">
        <f t="shared" si="1"/>
        <v>0</v>
      </c>
    </row>
    <row r="142" spans="2:10" ht="72">
      <c r="B142" s="24" t="s">
        <v>45</v>
      </c>
      <c r="C142" s="25">
        <v>2296182026</v>
      </c>
      <c r="D142" s="26" t="s">
        <v>20</v>
      </c>
      <c r="E142" s="25" t="s">
        <v>18</v>
      </c>
      <c r="F142" s="25" t="s">
        <v>18</v>
      </c>
      <c r="G142" s="25" t="s">
        <v>18</v>
      </c>
      <c r="H142" s="25" t="s">
        <v>18</v>
      </c>
      <c r="I142" s="26" t="s">
        <v>19</v>
      </c>
      <c r="J142" s="1">
        <f t="shared" si="1"/>
        <v>0</v>
      </c>
    </row>
    <row r="143" spans="2:10" ht="72">
      <c r="B143" s="24" t="s">
        <v>45</v>
      </c>
      <c r="C143" s="25">
        <v>2296242026</v>
      </c>
      <c r="D143" s="26" t="s">
        <v>20</v>
      </c>
      <c r="E143" s="25" t="s">
        <v>18</v>
      </c>
      <c r="F143" s="25" t="s">
        <v>18</v>
      </c>
      <c r="G143" s="25" t="s">
        <v>18</v>
      </c>
      <c r="H143" s="25" t="s">
        <v>18</v>
      </c>
      <c r="I143" s="26" t="s">
        <v>48</v>
      </c>
      <c r="J143" s="1">
        <f t="shared" si="1"/>
        <v>0</v>
      </c>
    </row>
    <row r="144" spans="2:10" ht="72">
      <c r="B144" s="24" t="s">
        <v>45</v>
      </c>
      <c r="C144" s="25">
        <v>2857652026</v>
      </c>
      <c r="D144" s="26" t="s">
        <v>20</v>
      </c>
      <c r="E144" s="25" t="s">
        <v>18</v>
      </c>
      <c r="F144" s="25" t="s">
        <v>18</v>
      </c>
      <c r="G144" s="25" t="s">
        <v>18</v>
      </c>
      <c r="H144" s="25" t="s">
        <v>18</v>
      </c>
      <c r="I144" s="26" t="s">
        <v>19</v>
      </c>
      <c r="J144" s="1">
        <f t="shared" si="1"/>
        <v>0</v>
      </c>
    </row>
    <row r="145" spans="2:10" ht="72">
      <c r="B145" s="24" t="s">
        <v>45</v>
      </c>
      <c r="C145" s="25">
        <v>2306002026</v>
      </c>
      <c r="D145" s="26" t="s">
        <v>20</v>
      </c>
      <c r="E145" s="25" t="s">
        <v>18</v>
      </c>
      <c r="F145" s="25" t="s">
        <v>18</v>
      </c>
      <c r="G145" s="25" t="s">
        <v>18</v>
      </c>
      <c r="H145" s="25" t="s">
        <v>18</v>
      </c>
      <c r="I145" s="26" t="s">
        <v>19</v>
      </c>
      <c r="J145" s="1">
        <f t="shared" si="1"/>
        <v>0</v>
      </c>
    </row>
    <row r="146" spans="2:10" ht="72">
      <c r="B146" s="24" t="s">
        <v>45</v>
      </c>
      <c r="C146" s="25">
        <v>2339812026</v>
      </c>
      <c r="D146" s="26" t="s">
        <v>20</v>
      </c>
      <c r="E146" s="25" t="s">
        <v>18</v>
      </c>
      <c r="F146" s="25" t="s">
        <v>18</v>
      </c>
      <c r="G146" s="25" t="s">
        <v>18</v>
      </c>
      <c r="H146" s="25" t="s">
        <v>18</v>
      </c>
      <c r="I146" s="26" t="s">
        <v>19</v>
      </c>
      <c r="J146" s="1">
        <f t="shared" si="1"/>
        <v>0</v>
      </c>
    </row>
    <row r="147" spans="2:10" ht="72">
      <c r="B147" s="24" t="s">
        <v>45</v>
      </c>
      <c r="C147" s="25">
        <v>2339902026</v>
      </c>
      <c r="D147" s="26" t="s">
        <v>20</v>
      </c>
      <c r="E147" s="25" t="s">
        <v>18</v>
      </c>
      <c r="F147" s="25" t="s">
        <v>18</v>
      </c>
      <c r="G147" s="25" t="s">
        <v>18</v>
      </c>
      <c r="H147" s="25" t="s">
        <v>18</v>
      </c>
      <c r="I147" s="26" t="s">
        <v>19</v>
      </c>
      <c r="J147" s="1">
        <f t="shared" si="1"/>
        <v>0</v>
      </c>
    </row>
    <row r="148" spans="2:10" ht="72">
      <c r="B148" s="24" t="s">
        <v>45</v>
      </c>
      <c r="C148" s="25">
        <v>2356562026</v>
      </c>
      <c r="D148" s="26" t="s">
        <v>20</v>
      </c>
      <c r="E148" s="25" t="s">
        <v>18</v>
      </c>
      <c r="F148" s="25" t="s">
        <v>18</v>
      </c>
      <c r="G148" s="25" t="s">
        <v>18</v>
      </c>
      <c r="H148" s="25" t="s">
        <v>18</v>
      </c>
      <c r="I148" s="26" t="s">
        <v>19</v>
      </c>
      <c r="J148" s="1">
        <f t="shared" si="1"/>
        <v>0</v>
      </c>
    </row>
    <row r="149" spans="2:10" ht="72">
      <c r="B149" s="24" t="s">
        <v>45</v>
      </c>
      <c r="C149" s="25">
        <v>2361392026</v>
      </c>
      <c r="D149" s="26" t="s">
        <v>20</v>
      </c>
      <c r="E149" s="25" t="s">
        <v>18</v>
      </c>
      <c r="F149" s="25" t="s">
        <v>18</v>
      </c>
      <c r="G149" s="25" t="s">
        <v>18</v>
      </c>
      <c r="H149" s="25" t="s">
        <v>18</v>
      </c>
      <c r="I149" s="26" t="s">
        <v>19</v>
      </c>
      <c r="J149" s="1">
        <f t="shared" si="1"/>
        <v>0</v>
      </c>
    </row>
    <row r="150" spans="2:10" ht="72">
      <c r="B150" s="24" t="s">
        <v>45</v>
      </c>
      <c r="C150" s="25">
        <v>2364392026</v>
      </c>
      <c r="D150" s="26" t="s">
        <v>20</v>
      </c>
      <c r="E150" s="25" t="s">
        <v>18</v>
      </c>
      <c r="F150" s="25" t="s">
        <v>18</v>
      </c>
      <c r="G150" s="25" t="s">
        <v>18</v>
      </c>
      <c r="H150" s="25" t="s">
        <v>18</v>
      </c>
      <c r="I150" s="26" t="s">
        <v>19</v>
      </c>
      <c r="J150" s="1">
        <f t="shared" si="1"/>
        <v>0</v>
      </c>
    </row>
    <row r="151" spans="2:10" ht="72">
      <c r="B151" s="24" t="s">
        <v>45</v>
      </c>
      <c r="C151" s="25">
        <v>2411632026</v>
      </c>
      <c r="D151" s="26" t="s">
        <v>20</v>
      </c>
      <c r="E151" s="25" t="s">
        <v>18</v>
      </c>
      <c r="F151" s="25" t="s">
        <v>18</v>
      </c>
      <c r="G151" s="25" t="s">
        <v>18</v>
      </c>
      <c r="H151" s="25" t="s">
        <v>18</v>
      </c>
      <c r="I151" s="26" t="s">
        <v>19</v>
      </c>
      <c r="J151" s="1">
        <f t="shared" si="1"/>
        <v>0</v>
      </c>
    </row>
    <row r="152" spans="2:10" ht="72">
      <c r="B152" s="24" t="s">
        <v>45</v>
      </c>
      <c r="C152" s="25">
        <v>2419212026</v>
      </c>
      <c r="D152" s="26" t="s">
        <v>20</v>
      </c>
      <c r="E152" s="25" t="s">
        <v>18</v>
      </c>
      <c r="F152" s="25" t="s">
        <v>18</v>
      </c>
      <c r="G152" s="25" t="s">
        <v>18</v>
      </c>
      <c r="H152" s="25" t="s">
        <v>18</v>
      </c>
      <c r="I152" s="26" t="s">
        <v>19</v>
      </c>
      <c r="J152" s="1">
        <f t="shared" si="1"/>
        <v>0</v>
      </c>
    </row>
    <row r="153" spans="2:10" ht="72">
      <c r="B153" s="24" t="s">
        <v>45</v>
      </c>
      <c r="C153" s="25">
        <v>2420212026</v>
      </c>
      <c r="D153" s="26" t="s">
        <v>20</v>
      </c>
      <c r="E153" s="25" t="s">
        <v>18</v>
      </c>
      <c r="F153" s="25" t="s">
        <v>18</v>
      </c>
      <c r="G153" s="25" t="s">
        <v>18</v>
      </c>
      <c r="H153" s="25" t="s">
        <v>18</v>
      </c>
      <c r="I153" s="26" t="s">
        <v>19</v>
      </c>
      <c r="J153" s="1">
        <f t="shared" si="1"/>
        <v>0</v>
      </c>
    </row>
    <row r="154" spans="2:10" ht="72">
      <c r="B154" s="24" t="s">
        <v>45</v>
      </c>
      <c r="C154" s="25">
        <v>2420672026</v>
      </c>
      <c r="D154" s="26" t="s">
        <v>20</v>
      </c>
      <c r="E154" s="25" t="s">
        <v>18</v>
      </c>
      <c r="F154" s="25" t="s">
        <v>18</v>
      </c>
      <c r="G154" s="25" t="s">
        <v>18</v>
      </c>
      <c r="H154" s="25" t="s">
        <v>18</v>
      </c>
      <c r="I154" s="26" t="s">
        <v>19</v>
      </c>
      <c r="J154" s="1">
        <f t="shared" si="1"/>
        <v>0</v>
      </c>
    </row>
    <row r="155" spans="2:10" ht="72">
      <c r="B155" s="24" t="s">
        <v>45</v>
      </c>
      <c r="C155" s="25">
        <v>2422562026</v>
      </c>
      <c r="D155" s="26" t="s">
        <v>20</v>
      </c>
      <c r="E155" s="25" t="s">
        <v>18</v>
      </c>
      <c r="F155" s="25" t="s">
        <v>18</v>
      </c>
      <c r="G155" s="25" t="s">
        <v>18</v>
      </c>
      <c r="H155" s="25" t="s">
        <v>18</v>
      </c>
      <c r="I155" s="26" t="s">
        <v>19</v>
      </c>
      <c r="J155" s="1">
        <f t="shared" si="1"/>
        <v>0</v>
      </c>
    </row>
    <row r="156" spans="2:10" ht="72">
      <c r="B156" s="24" t="s">
        <v>45</v>
      </c>
      <c r="C156" s="25">
        <v>2444262026</v>
      </c>
      <c r="D156" s="26" t="s">
        <v>20</v>
      </c>
      <c r="E156" s="25" t="s">
        <v>18</v>
      </c>
      <c r="F156" s="25" t="s">
        <v>18</v>
      </c>
      <c r="G156" s="25" t="s">
        <v>18</v>
      </c>
      <c r="H156" s="25" t="s">
        <v>18</v>
      </c>
      <c r="I156" s="26" t="s">
        <v>19</v>
      </c>
      <c r="J156" s="1">
        <f t="shared" si="1"/>
        <v>0</v>
      </c>
    </row>
    <row r="157" spans="2:10" ht="72">
      <c r="B157" s="24" t="s">
        <v>45</v>
      </c>
      <c r="C157" s="25">
        <v>2463612026</v>
      </c>
      <c r="D157" s="26" t="s">
        <v>20</v>
      </c>
      <c r="E157" s="25" t="s">
        <v>18</v>
      </c>
      <c r="F157" s="25" t="s">
        <v>18</v>
      </c>
      <c r="G157" s="25" t="s">
        <v>18</v>
      </c>
      <c r="H157" s="25" t="s">
        <v>18</v>
      </c>
      <c r="I157" s="26" t="s">
        <v>19</v>
      </c>
      <c r="J157" s="1">
        <f t="shared" si="1"/>
        <v>0</v>
      </c>
    </row>
    <row r="158" spans="2:10" ht="72">
      <c r="B158" s="24" t="s">
        <v>45</v>
      </c>
      <c r="C158" s="25">
        <v>2853002026</v>
      </c>
      <c r="D158" s="26" t="s">
        <v>20</v>
      </c>
      <c r="E158" s="25" t="s">
        <v>18</v>
      </c>
      <c r="F158" s="25" t="s">
        <v>18</v>
      </c>
      <c r="G158" s="25" t="s">
        <v>18</v>
      </c>
      <c r="H158" s="25" t="s">
        <v>18</v>
      </c>
      <c r="I158" s="26" t="s">
        <v>19</v>
      </c>
      <c r="J158" s="1">
        <f t="shared" si="1"/>
        <v>0</v>
      </c>
    </row>
    <row r="159" spans="2:10" ht="72">
      <c r="B159" s="24" t="s">
        <v>45</v>
      </c>
      <c r="C159" s="25">
        <v>2497252026</v>
      </c>
      <c r="D159" s="26" t="s">
        <v>20</v>
      </c>
      <c r="E159" s="25" t="s">
        <v>18</v>
      </c>
      <c r="F159" s="25" t="s">
        <v>18</v>
      </c>
      <c r="G159" s="25" t="s">
        <v>18</v>
      </c>
      <c r="H159" s="25" t="s">
        <v>18</v>
      </c>
      <c r="I159" s="26" t="s">
        <v>19</v>
      </c>
      <c r="J159" s="1">
        <f t="shared" ref="J159:J222" si="2">IF(E159="NO",1,IF(F159="NO",1,IF(G159="NO",1,IF(H159="NO",1,0))))</f>
        <v>0</v>
      </c>
    </row>
    <row r="160" spans="2:10" ht="72">
      <c r="B160" s="24" t="s">
        <v>45</v>
      </c>
      <c r="C160" s="25">
        <v>2498232026</v>
      </c>
      <c r="D160" s="26" t="s">
        <v>20</v>
      </c>
      <c r="E160" s="25" t="s">
        <v>18</v>
      </c>
      <c r="F160" s="25" t="s">
        <v>18</v>
      </c>
      <c r="G160" s="25" t="s">
        <v>18</v>
      </c>
      <c r="H160" s="25" t="s">
        <v>18</v>
      </c>
      <c r="I160" s="26" t="s">
        <v>19</v>
      </c>
      <c r="J160" s="1">
        <f t="shared" si="2"/>
        <v>0</v>
      </c>
    </row>
    <row r="161" spans="2:10" ht="72">
      <c r="B161" s="24" t="s">
        <v>45</v>
      </c>
      <c r="C161" s="25">
        <v>2499672026</v>
      </c>
      <c r="D161" s="26" t="s">
        <v>20</v>
      </c>
      <c r="E161" s="25" t="s">
        <v>18</v>
      </c>
      <c r="F161" s="25" t="s">
        <v>18</v>
      </c>
      <c r="G161" s="25" t="s">
        <v>18</v>
      </c>
      <c r="H161" s="25" t="s">
        <v>18</v>
      </c>
      <c r="I161" s="26" t="s">
        <v>19</v>
      </c>
      <c r="J161" s="1">
        <f t="shared" si="2"/>
        <v>0</v>
      </c>
    </row>
    <row r="162" spans="2:10" ht="72">
      <c r="B162" s="24" t="s">
        <v>45</v>
      </c>
      <c r="C162" s="25">
        <v>2510302026</v>
      </c>
      <c r="D162" s="26" t="s">
        <v>20</v>
      </c>
      <c r="E162" s="25" t="s">
        <v>18</v>
      </c>
      <c r="F162" s="25" t="s">
        <v>18</v>
      </c>
      <c r="G162" s="25" t="s">
        <v>18</v>
      </c>
      <c r="H162" s="25" t="s">
        <v>18</v>
      </c>
      <c r="I162" s="26" t="s">
        <v>19</v>
      </c>
      <c r="J162" s="1">
        <f t="shared" si="2"/>
        <v>0</v>
      </c>
    </row>
    <row r="163" spans="2:10" ht="72">
      <c r="B163" s="24" t="s">
        <v>45</v>
      </c>
      <c r="C163" s="25">
        <v>2518562026</v>
      </c>
      <c r="D163" s="26" t="s">
        <v>20</v>
      </c>
      <c r="E163" s="25" t="s">
        <v>18</v>
      </c>
      <c r="F163" s="25" t="s">
        <v>18</v>
      </c>
      <c r="G163" s="25" t="s">
        <v>18</v>
      </c>
      <c r="H163" s="25" t="s">
        <v>18</v>
      </c>
      <c r="I163" s="26" t="s">
        <v>19</v>
      </c>
      <c r="J163" s="1">
        <f t="shared" si="2"/>
        <v>0</v>
      </c>
    </row>
    <row r="164" spans="2:10" ht="72">
      <c r="B164" s="24" t="s">
        <v>45</v>
      </c>
      <c r="C164" s="25">
        <v>2522952026</v>
      </c>
      <c r="D164" s="26" t="s">
        <v>20</v>
      </c>
      <c r="E164" s="25" t="s">
        <v>18</v>
      </c>
      <c r="F164" s="25" t="s">
        <v>18</v>
      </c>
      <c r="G164" s="25" t="s">
        <v>18</v>
      </c>
      <c r="H164" s="25" t="s">
        <v>18</v>
      </c>
      <c r="I164" s="26" t="s">
        <v>19</v>
      </c>
      <c r="J164" s="1">
        <f t="shared" si="2"/>
        <v>0</v>
      </c>
    </row>
    <row r="165" spans="2:10" ht="72">
      <c r="B165" s="24" t="s">
        <v>45</v>
      </c>
      <c r="C165" s="25">
        <v>2524072026</v>
      </c>
      <c r="D165" s="26" t="s">
        <v>20</v>
      </c>
      <c r="E165" s="25" t="s">
        <v>18</v>
      </c>
      <c r="F165" s="25" t="s">
        <v>18</v>
      </c>
      <c r="G165" s="25" t="s">
        <v>18</v>
      </c>
      <c r="H165" s="25" t="s">
        <v>18</v>
      </c>
      <c r="I165" s="26" t="s">
        <v>19</v>
      </c>
      <c r="J165" s="1">
        <f t="shared" si="2"/>
        <v>0</v>
      </c>
    </row>
    <row r="166" spans="2:10" ht="72">
      <c r="B166" s="24" t="s">
        <v>45</v>
      </c>
      <c r="C166" s="25">
        <v>2524432026</v>
      </c>
      <c r="D166" s="26" t="s">
        <v>20</v>
      </c>
      <c r="E166" s="25" t="s">
        <v>18</v>
      </c>
      <c r="F166" s="25" t="s">
        <v>18</v>
      </c>
      <c r="G166" s="25" t="s">
        <v>18</v>
      </c>
      <c r="H166" s="25" t="s">
        <v>18</v>
      </c>
      <c r="I166" s="26" t="s">
        <v>19</v>
      </c>
      <c r="J166" s="1">
        <f t="shared" si="2"/>
        <v>0</v>
      </c>
    </row>
    <row r="167" spans="2:10" ht="72">
      <c r="B167" s="24" t="s">
        <v>45</v>
      </c>
      <c r="C167" s="25">
        <v>2527272026</v>
      </c>
      <c r="D167" s="26" t="s">
        <v>20</v>
      </c>
      <c r="E167" s="25" t="s">
        <v>18</v>
      </c>
      <c r="F167" s="25" t="s">
        <v>18</v>
      </c>
      <c r="G167" s="25" t="s">
        <v>18</v>
      </c>
      <c r="H167" s="25" t="s">
        <v>18</v>
      </c>
      <c r="I167" s="26" t="s">
        <v>19</v>
      </c>
      <c r="J167" s="1">
        <f t="shared" si="2"/>
        <v>0</v>
      </c>
    </row>
    <row r="168" spans="2:10" ht="72">
      <c r="B168" s="24" t="s">
        <v>45</v>
      </c>
      <c r="C168" s="25">
        <v>2529162026</v>
      </c>
      <c r="D168" s="26" t="s">
        <v>20</v>
      </c>
      <c r="E168" s="25" t="s">
        <v>18</v>
      </c>
      <c r="F168" s="25" t="s">
        <v>18</v>
      </c>
      <c r="G168" s="25" t="s">
        <v>18</v>
      </c>
      <c r="H168" s="25" t="s">
        <v>18</v>
      </c>
      <c r="I168" s="26" t="s">
        <v>19</v>
      </c>
      <c r="J168" s="1">
        <f t="shared" si="2"/>
        <v>0</v>
      </c>
    </row>
    <row r="169" spans="2:10" ht="72">
      <c r="B169" s="24" t="s">
        <v>45</v>
      </c>
      <c r="C169" s="25">
        <v>2535422026</v>
      </c>
      <c r="D169" s="26" t="s">
        <v>20</v>
      </c>
      <c r="E169" s="25" t="s">
        <v>18</v>
      </c>
      <c r="F169" s="25" t="s">
        <v>18</v>
      </c>
      <c r="G169" s="25" t="s">
        <v>18</v>
      </c>
      <c r="H169" s="25" t="s">
        <v>18</v>
      </c>
      <c r="I169" s="26" t="s">
        <v>19</v>
      </c>
      <c r="J169" s="1">
        <f t="shared" si="2"/>
        <v>0</v>
      </c>
    </row>
    <row r="170" spans="2:10" ht="72">
      <c r="B170" s="24" t="s">
        <v>45</v>
      </c>
      <c r="C170" s="25">
        <v>2537442026</v>
      </c>
      <c r="D170" s="26" t="s">
        <v>20</v>
      </c>
      <c r="E170" s="25" t="s">
        <v>18</v>
      </c>
      <c r="F170" s="25" t="s">
        <v>18</v>
      </c>
      <c r="G170" s="25" t="s">
        <v>18</v>
      </c>
      <c r="H170" s="25" t="s">
        <v>18</v>
      </c>
      <c r="I170" s="26" t="s">
        <v>19</v>
      </c>
      <c r="J170" s="1">
        <f t="shared" si="2"/>
        <v>0</v>
      </c>
    </row>
    <row r="171" spans="2:10" ht="72">
      <c r="B171" s="24" t="s">
        <v>45</v>
      </c>
      <c r="C171" s="25">
        <v>2850732026</v>
      </c>
      <c r="D171" s="26" t="s">
        <v>20</v>
      </c>
      <c r="E171" s="25" t="s">
        <v>18</v>
      </c>
      <c r="F171" s="25" t="s">
        <v>18</v>
      </c>
      <c r="G171" s="25" t="s">
        <v>18</v>
      </c>
      <c r="H171" s="25" t="s">
        <v>18</v>
      </c>
      <c r="I171" s="26" t="s">
        <v>19</v>
      </c>
      <c r="J171" s="1">
        <f t="shared" si="2"/>
        <v>0</v>
      </c>
    </row>
    <row r="172" spans="2:10" ht="72">
      <c r="B172" s="24" t="s">
        <v>45</v>
      </c>
      <c r="C172" s="25">
        <v>2544372026</v>
      </c>
      <c r="D172" s="26" t="s">
        <v>20</v>
      </c>
      <c r="E172" s="25" t="s">
        <v>18</v>
      </c>
      <c r="F172" s="25" t="s">
        <v>18</v>
      </c>
      <c r="G172" s="25" t="s">
        <v>18</v>
      </c>
      <c r="H172" s="25" t="s">
        <v>18</v>
      </c>
      <c r="I172" s="26" t="s">
        <v>19</v>
      </c>
      <c r="J172" s="1">
        <f t="shared" si="2"/>
        <v>0</v>
      </c>
    </row>
    <row r="173" spans="2:10" ht="72">
      <c r="B173" s="24" t="s">
        <v>45</v>
      </c>
      <c r="C173" s="25">
        <v>2603312026</v>
      </c>
      <c r="D173" s="26" t="s">
        <v>20</v>
      </c>
      <c r="E173" s="25" t="s">
        <v>18</v>
      </c>
      <c r="F173" s="25" t="s">
        <v>18</v>
      </c>
      <c r="G173" s="25" t="s">
        <v>18</v>
      </c>
      <c r="H173" s="25" t="s">
        <v>18</v>
      </c>
      <c r="I173" s="26" t="s">
        <v>19</v>
      </c>
      <c r="J173" s="1">
        <f t="shared" si="2"/>
        <v>0</v>
      </c>
    </row>
    <row r="174" spans="2:10" ht="72">
      <c r="B174" s="24" t="s">
        <v>45</v>
      </c>
      <c r="C174" s="25">
        <v>2604762026</v>
      </c>
      <c r="D174" s="26" t="s">
        <v>20</v>
      </c>
      <c r="E174" s="25" t="s">
        <v>18</v>
      </c>
      <c r="F174" s="25" t="s">
        <v>18</v>
      </c>
      <c r="G174" s="25" t="s">
        <v>18</v>
      </c>
      <c r="H174" s="25" t="s">
        <v>18</v>
      </c>
      <c r="I174" s="26" t="s">
        <v>19</v>
      </c>
      <c r="J174" s="1">
        <f t="shared" si="2"/>
        <v>0</v>
      </c>
    </row>
    <row r="175" spans="2:10" ht="72">
      <c r="B175" s="24" t="s">
        <v>45</v>
      </c>
      <c r="C175" s="25">
        <v>2845652026</v>
      </c>
      <c r="D175" s="26" t="s">
        <v>20</v>
      </c>
      <c r="E175" s="25" t="s">
        <v>18</v>
      </c>
      <c r="F175" s="25" t="s">
        <v>18</v>
      </c>
      <c r="G175" s="25" t="s">
        <v>18</v>
      </c>
      <c r="H175" s="25" t="s">
        <v>18</v>
      </c>
      <c r="I175" s="26" t="s">
        <v>19</v>
      </c>
      <c r="J175" s="1">
        <f t="shared" si="2"/>
        <v>0</v>
      </c>
    </row>
    <row r="176" spans="2:10" ht="72">
      <c r="B176" s="24" t="s">
        <v>45</v>
      </c>
      <c r="C176" s="25">
        <v>2608002026</v>
      </c>
      <c r="D176" s="26" t="s">
        <v>20</v>
      </c>
      <c r="E176" s="25" t="s">
        <v>18</v>
      </c>
      <c r="F176" s="25" t="s">
        <v>18</v>
      </c>
      <c r="G176" s="25" t="s">
        <v>18</v>
      </c>
      <c r="H176" s="25" t="s">
        <v>18</v>
      </c>
      <c r="I176" s="26" t="s">
        <v>19</v>
      </c>
      <c r="J176" s="1">
        <f t="shared" si="2"/>
        <v>0</v>
      </c>
    </row>
    <row r="177" spans="2:10" ht="72">
      <c r="B177" s="24" t="s">
        <v>45</v>
      </c>
      <c r="C177" s="25">
        <v>2841722026</v>
      </c>
      <c r="D177" s="26" t="s">
        <v>20</v>
      </c>
      <c r="E177" s="25" t="s">
        <v>18</v>
      </c>
      <c r="F177" s="25" t="s">
        <v>18</v>
      </c>
      <c r="G177" s="25" t="s">
        <v>18</v>
      </c>
      <c r="H177" s="25" t="s">
        <v>18</v>
      </c>
      <c r="I177" s="26" t="s">
        <v>19</v>
      </c>
      <c r="J177" s="1">
        <f t="shared" si="2"/>
        <v>0</v>
      </c>
    </row>
    <row r="178" spans="2:10" ht="72">
      <c r="B178" s="24" t="s">
        <v>45</v>
      </c>
      <c r="C178" s="25">
        <v>2615822026</v>
      </c>
      <c r="D178" s="26" t="s">
        <v>20</v>
      </c>
      <c r="E178" s="25" t="s">
        <v>18</v>
      </c>
      <c r="F178" s="25" t="s">
        <v>18</v>
      </c>
      <c r="G178" s="25" t="s">
        <v>18</v>
      </c>
      <c r="H178" s="25" t="s">
        <v>18</v>
      </c>
      <c r="I178" s="26" t="s">
        <v>19</v>
      </c>
      <c r="J178" s="1">
        <f t="shared" si="2"/>
        <v>0</v>
      </c>
    </row>
    <row r="179" spans="2:10" ht="72">
      <c r="B179" s="24" t="s">
        <v>45</v>
      </c>
      <c r="C179" s="25">
        <v>2838812026</v>
      </c>
      <c r="D179" s="26" t="s">
        <v>20</v>
      </c>
      <c r="E179" s="25" t="s">
        <v>18</v>
      </c>
      <c r="F179" s="25" t="s">
        <v>18</v>
      </c>
      <c r="G179" s="25" t="s">
        <v>18</v>
      </c>
      <c r="H179" s="25" t="s">
        <v>18</v>
      </c>
      <c r="I179" s="26" t="s">
        <v>19</v>
      </c>
      <c r="J179" s="1">
        <f t="shared" si="2"/>
        <v>0</v>
      </c>
    </row>
    <row r="180" spans="2:10" ht="72">
      <c r="B180" s="24" t="s">
        <v>45</v>
      </c>
      <c r="C180" s="25">
        <v>2818502026</v>
      </c>
      <c r="D180" s="26" t="s">
        <v>20</v>
      </c>
      <c r="E180" s="25" t="s">
        <v>18</v>
      </c>
      <c r="F180" s="25" t="s">
        <v>18</v>
      </c>
      <c r="G180" s="25" t="s">
        <v>18</v>
      </c>
      <c r="H180" s="25" t="s">
        <v>18</v>
      </c>
      <c r="I180" s="26" t="s">
        <v>19</v>
      </c>
      <c r="J180" s="1">
        <f t="shared" si="2"/>
        <v>0</v>
      </c>
    </row>
    <row r="181" spans="2:10" ht="72">
      <c r="B181" s="24" t="s">
        <v>45</v>
      </c>
      <c r="C181" s="25">
        <v>2679222026</v>
      </c>
      <c r="D181" s="26" t="s">
        <v>20</v>
      </c>
      <c r="E181" s="25" t="s">
        <v>18</v>
      </c>
      <c r="F181" s="25" t="s">
        <v>18</v>
      </c>
      <c r="G181" s="25" t="s">
        <v>18</v>
      </c>
      <c r="H181" s="25" t="s">
        <v>18</v>
      </c>
      <c r="I181" s="26" t="s">
        <v>19</v>
      </c>
      <c r="J181" s="1">
        <f t="shared" si="2"/>
        <v>0</v>
      </c>
    </row>
    <row r="182" spans="2:10" ht="72">
      <c r="B182" s="24" t="s">
        <v>45</v>
      </c>
      <c r="C182" s="25">
        <v>2701092026</v>
      </c>
      <c r="D182" s="26" t="s">
        <v>20</v>
      </c>
      <c r="E182" s="25" t="s">
        <v>18</v>
      </c>
      <c r="F182" s="25" t="s">
        <v>18</v>
      </c>
      <c r="G182" s="25" t="s">
        <v>18</v>
      </c>
      <c r="H182" s="25" t="s">
        <v>18</v>
      </c>
      <c r="I182" s="26" t="s">
        <v>19</v>
      </c>
      <c r="J182" s="1">
        <f t="shared" si="2"/>
        <v>0</v>
      </c>
    </row>
    <row r="183" spans="2:10" ht="72">
      <c r="B183" s="24" t="s">
        <v>45</v>
      </c>
      <c r="C183" s="25">
        <v>2741962026</v>
      </c>
      <c r="D183" s="26" t="s">
        <v>20</v>
      </c>
      <c r="E183" s="25" t="s">
        <v>18</v>
      </c>
      <c r="F183" s="25" t="s">
        <v>18</v>
      </c>
      <c r="G183" s="25" t="s">
        <v>18</v>
      </c>
      <c r="H183" s="25" t="s">
        <v>18</v>
      </c>
      <c r="I183" s="26" t="s">
        <v>19</v>
      </c>
      <c r="J183" s="1">
        <f t="shared" si="2"/>
        <v>0</v>
      </c>
    </row>
    <row r="184" spans="2:10" ht="72">
      <c r="B184" s="24" t="s">
        <v>45</v>
      </c>
      <c r="C184" s="25">
        <v>2763392026</v>
      </c>
      <c r="D184" s="26" t="s">
        <v>20</v>
      </c>
      <c r="E184" s="25" t="s">
        <v>18</v>
      </c>
      <c r="F184" s="25" t="s">
        <v>18</v>
      </c>
      <c r="G184" s="25" t="s">
        <v>18</v>
      </c>
      <c r="H184" s="25" t="s">
        <v>18</v>
      </c>
      <c r="I184" s="26" t="s">
        <v>19</v>
      </c>
      <c r="J184" s="1">
        <f t="shared" si="2"/>
        <v>0</v>
      </c>
    </row>
    <row r="185" spans="2:10" ht="72">
      <c r="B185" s="24" t="s">
        <v>45</v>
      </c>
      <c r="C185" s="25">
        <v>2764372026</v>
      </c>
      <c r="D185" s="26" t="s">
        <v>20</v>
      </c>
      <c r="E185" s="25" t="s">
        <v>18</v>
      </c>
      <c r="F185" s="25" t="s">
        <v>18</v>
      </c>
      <c r="G185" s="25" t="s">
        <v>18</v>
      </c>
      <c r="H185" s="25" t="s">
        <v>18</v>
      </c>
      <c r="I185" s="26" t="s">
        <v>19</v>
      </c>
      <c r="J185" s="1">
        <f t="shared" si="2"/>
        <v>0</v>
      </c>
    </row>
    <row r="186" spans="2:10" ht="72">
      <c r="B186" s="24" t="s">
        <v>45</v>
      </c>
      <c r="C186" s="25">
        <v>2044602026</v>
      </c>
      <c r="D186" s="26" t="s">
        <v>49</v>
      </c>
      <c r="E186" s="25" t="s">
        <v>18</v>
      </c>
      <c r="F186" s="25" t="s">
        <v>18</v>
      </c>
      <c r="G186" s="25" t="s">
        <v>18</v>
      </c>
      <c r="H186" s="25" t="s">
        <v>18</v>
      </c>
      <c r="I186" s="26" t="s">
        <v>19</v>
      </c>
      <c r="J186" s="1">
        <f t="shared" si="2"/>
        <v>0</v>
      </c>
    </row>
    <row r="187" spans="2:10" ht="72">
      <c r="B187" s="24" t="s">
        <v>45</v>
      </c>
      <c r="C187" s="25">
        <v>2793312026</v>
      </c>
      <c r="D187" s="26" t="s">
        <v>50</v>
      </c>
      <c r="E187" s="25" t="s">
        <v>18</v>
      </c>
      <c r="F187" s="25" t="s">
        <v>18</v>
      </c>
      <c r="G187" s="25" t="s">
        <v>18</v>
      </c>
      <c r="H187" s="25" t="s">
        <v>18</v>
      </c>
      <c r="I187" s="26" t="s">
        <v>19</v>
      </c>
      <c r="J187" s="1">
        <f t="shared" si="2"/>
        <v>0</v>
      </c>
    </row>
    <row r="188" spans="2:10" ht="72">
      <c r="B188" s="24" t="s">
        <v>45</v>
      </c>
      <c r="C188" s="25">
        <v>1859012026</v>
      </c>
      <c r="D188" s="26" t="s">
        <v>17</v>
      </c>
      <c r="E188" s="25" t="s">
        <v>18</v>
      </c>
      <c r="F188" s="25" t="s">
        <v>18</v>
      </c>
      <c r="G188" s="25" t="s">
        <v>18</v>
      </c>
      <c r="H188" s="25" t="s">
        <v>18</v>
      </c>
      <c r="I188" s="26" t="s">
        <v>19</v>
      </c>
      <c r="J188" s="1">
        <f t="shared" si="2"/>
        <v>0</v>
      </c>
    </row>
    <row r="189" spans="2:10" ht="72">
      <c r="B189" s="24" t="s">
        <v>45</v>
      </c>
      <c r="C189" s="25">
        <v>2101412026</v>
      </c>
      <c r="D189" s="26" t="s">
        <v>17</v>
      </c>
      <c r="E189" s="25" t="s">
        <v>18</v>
      </c>
      <c r="F189" s="25" t="s">
        <v>18</v>
      </c>
      <c r="G189" s="25" t="s">
        <v>18</v>
      </c>
      <c r="H189" s="25" t="s">
        <v>18</v>
      </c>
      <c r="I189" s="26" t="s">
        <v>19</v>
      </c>
      <c r="J189" s="1">
        <f t="shared" si="2"/>
        <v>0</v>
      </c>
    </row>
    <row r="190" spans="2:10" ht="72">
      <c r="B190" s="24" t="s">
        <v>45</v>
      </c>
      <c r="C190" s="25">
        <v>2425962026</v>
      </c>
      <c r="D190" s="26" t="s">
        <v>51</v>
      </c>
      <c r="E190" s="25" t="s">
        <v>18</v>
      </c>
      <c r="F190" s="25" t="s">
        <v>18</v>
      </c>
      <c r="G190" s="25" t="s">
        <v>33</v>
      </c>
      <c r="H190" s="25" t="s">
        <v>18</v>
      </c>
      <c r="I190" s="26" t="s">
        <v>52</v>
      </c>
      <c r="J190" s="1">
        <f t="shared" si="2"/>
        <v>1</v>
      </c>
    </row>
    <row r="191" spans="2:10" ht="72">
      <c r="B191" s="24" t="s">
        <v>45</v>
      </c>
      <c r="C191" s="25">
        <v>2877482026</v>
      </c>
      <c r="D191" s="26" t="s">
        <v>53</v>
      </c>
      <c r="E191" s="25" t="s">
        <v>18</v>
      </c>
      <c r="F191" s="25" t="s">
        <v>18</v>
      </c>
      <c r="G191" s="25" t="s">
        <v>18</v>
      </c>
      <c r="H191" s="25" t="s">
        <v>18</v>
      </c>
      <c r="I191" s="26" t="s">
        <v>19</v>
      </c>
      <c r="J191" s="1">
        <f t="shared" si="2"/>
        <v>0</v>
      </c>
    </row>
    <row r="192" spans="2:10" ht="72">
      <c r="B192" s="24" t="s">
        <v>45</v>
      </c>
      <c r="C192" s="25">
        <v>1923032026</v>
      </c>
      <c r="D192" s="26" t="s">
        <v>54</v>
      </c>
      <c r="E192" s="25" t="s">
        <v>18</v>
      </c>
      <c r="F192" s="25" t="s">
        <v>18</v>
      </c>
      <c r="G192" s="25" t="s">
        <v>18</v>
      </c>
      <c r="H192" s="25" t="s">
        <v>18</v>
      </c>
      <c r="I192" s="26" t="s">
        <v>19</v>
      </c>
      <c r="J192" s="1">
        <f t="shared" si="2"/>
        <v>0</v>
      </c>
    </row>
    <row r="193" spans="2:10" ht="72">
      <c r="B193" s="24" t="s">
        <v>45</v>
      </c>
      <c r="C193" s="25">
        <v>2176492026</v>
      </c>
      <c r="D193" s="26" t="s">
        <v>38</v>
      </c>
      <c r="E193" s="25" t="s">
        <v>18</v>
      </c>
      <c r="F193" s="25" t="s">
        <v>18</v>
      </c>
      <c r="G193" s="25" t="s">
        <v>18</v>
      </c>
      <c r="H193" s="25" t="s">
        <v>18</v>
      </c>
      <c r="I193" s="26" t="s">
        <v>19</v>
      </c>
      <c r="J193" s="1">
        <f t="shared" si="2"/>
        <v>0</v>
      </c>
    </row>
    <row r="194" spans="2:10" ht="72">
      <c r="B194" s="24" t="s">
        <v>45</v>
      </c>
      <c r="C194" s="25">
        <v>2199512026</v>
      </c>
      <c r="D194" s="26" t="s">
        <v>38</v>
      </c>
      <c r="E194" s="25" t="s">
        <v>18</v>
      </c>
      <c r="F194" s="25" t="s">
        <v>18</v>
      </c>
      <c r="G194" s="25" t="s">
        <v>18</v>
      </c>
      <c r="H194" s="25" t="s">
        <v>18</v>
      </c>
      <c r="I194" s="26" t="s">
        <v>19</v>
      </c>
      <c r="J194" s="1">
        <f t="shared" si="2"/>
        <v>0</v>
      </c>
    </row>
    <row r="195" spans="2:10" ht="72">
      <c r="B195" s="24" t="s">
        <v>45</v>
      </c>
      <c r="C195" s="25">
        <v>2727582026</v>
      </c>
      <c r="D195" s="26" t="s">
        <v>38</v>
      </c>
      <c r="E195" s="25" t="s">
        <v>18</v>
      </c>
      <c r="F195" s="25" t="s">
        <v>18</v>
      </c>
      <c r="G195" s="25" t="s">
        <v>18</v>
      </c>
      <c r="H195" s="25" t="s">
        <v>18</v>
      </c>
      <c r="I195" s="26" t="s">
        <v>19</v>
      </c>
      <c r="J195" s="1">
        <f t="shared" si="2"/>
        <v>0</v>
      </c>
    </row>
    <row r="196" spans="2:10" ht="72">
      <c r="B196" s="24" t="s">
        <v>45</v>
      </c>
      <c r="C196" s="25">
        <v>2743002026</v>
      </c>
      <c r="D196" s="26" t="s">
        <v>38</v>
      </c>
      <c r="E196" s="25" t="s">
        <v>18</v>
      </c>
      <c r="F196" s="25" t="s">
        <v>18</v>
      </c>
      <c r="G196" s="25" t="s">
        <v>18</v>
      </c>
      <c r="H196" s="25" t="s">
        <v>18</v>
      </c>
      <c r="I196" s="26" t="s">
        <v>19</v>
      </c>
      <c r="J196" s="1">
        <f t="shared" si="2"/>
        <v>0</v>
      </c>
    </row>
    <row r="197" spans="2:10" ht="72">
      <c r="B197" s="24" t="s">
        <v>45</v>
      </c>
      <c r="C197" s="25">
        <v>2622042026</v>
      </c>
      <c r="D197" s="26" t="s">
        <v>39</v>
      </c>
      <c r="E197" s="25" t="s">
        <v>18</v>
      </c>
      <c r="F197" s="25" t="s">
        <v>18</v>
      </c>
      <c r="G197" s="25" t="s">
        <v>18</v>
      </c>
      <c r="H197" s="25" t="s">
        <v>18</v>
      </c>
      <c r="I197" s="26" t="s">
        <v>19</v>
      </c>
      <c r="J197" s="1">
        <f t="shared" si="2"/>
        <v>0</v>
      </c>
    </row>
    <row r="198" spans="2:10" ht="72">
      <c r="B198" s="24" t="s">
        <v>45</v>
      </c>
      <c r="C198" s="25">
        <v>2061612026</v>
      </c>
      <c r="D198" s="26" t="s">
        <v>30</v>
      </c>
      <c r="E198" s="25" t="s">
        <v>18</v>
      </c>
      <c r="F198" s="25" t="s">
        <v>18</v>
      </c>
      <c r="G198" s="25" t="s">
        <v>18</v>
      </c>
      <c r="H198" s="25" t="s">
        <v>18</v>
      </c>
      <c r="I198" s="26" t="s">
        <v>19</v>
      </c>
      <c r="J198" s="1">
        <f t="shared" si="2"/>
        <v>0</v>
      </c>
    </row>
    <row r="199" spans="2:10" ht="72">
      <c r="B199" s="24" t="s">
        <v>45</v>
      </c>
      <c r="C199" s="25">
        <v>2795942026</v>
      </c>
      <c r="D199" s="26" t="s">
        <v>30</v>
      </c>
      <c r="E199" s="25" t="s">
        <v>18</v>
      </c>
      <c r="F199" s="25" t="s">
        <v>18</v>
      </c>
      <c r="G199" s="25" t="s">
        <v>18</v>
      </c>
      <c r="H199" s="25" t="s">
        <v>18</v>
      </c>
      <c r="I199" s="26" t="s">
        <v>19</v>
      </c>
      <c r="J199" s="1">
        <f t="shared" si="2"/>
        <v>0</v>
      </c>
    </row>
    <row r="200" spans="2:10" ht="72">
      <c r="B200" s="24" t="s">
        <v>45</v>
      </c>
      <c r="C200" s="25">
        <v>2259802026</v>
      </c>
      <c r="D200" s="26" t="s">
        <v>55</v>
      </c>
      <c r="E200" s="25" t="s">
        <v>18</v>
      </c>
      <c r="F200" s="25" t="s">
        <v>18</v>
      </c>
      <c r="G200" s="25" t="s">
        <v>18</v>
      </c>
      <c r="H200" s="25" t="s">
        <v>18</v>
      </c>
      <c r="I200" s="26" t="s">
        <v>19</v>
      </c>
      <c r="J200" s="1">
        <f t="shared" si="2"/>
        <v>0</v>
      </c>
    </row>
    <row r="201" spans="2:10" ht="72">
      <c r="B201" s="24" t="s">
        <v>45</v>
      </c>
      <c r="C201" s="25">
        <v>2571412026</v>
      </c>
      <c r="D201" s="26" t="s">
        <v>55</v>
      </c>
      <c r="E201" s="25" t="s">
        <v>18</v>
      </c>
      <c r="F201" s="25" t="s">
        <v>18</v>
      </c>
      <c r="G201" s="25" t="s">
        <v>18</v>
      </c>
      <c r="H201" s="25" t="s">
        <v>18</v>
      </c>
      <c r="I201" s="26" t="s">
        <v>56</v>
      </c>
      <c r="J201" s="1">
        <f t="shared" si="2"/>
        <v>0</v>
      </c>
    </row>
    <row r="202" spans="2:10" ht="90">
      <c r="B202" s="24" t="s">
        <v>45</v>
      </c>
      <c r="C202" s="25">
        <v>2148462026</v>
      </c>
      <c r="D202" s="26" t="s">
        <v>26</v>
      </c>
      <c r="E202" s="25" t="s">
        <v>33</v>
      </c>
      <c r="F202" s="25" t="s">
        <v>33</v>
      </c>
      <c r="G202" s="25" t="s">
        <v>33</v>
      </c>
      <c r="H202" s="25" t="s">
        <v>33</v>
      </c>
      <c r="I202" s="26" t="s">
        <v>57</v>
      </c>
      <c r="J202" s="1">
        <f t="shared" si="2"/>
        <v>1</v>
      </c>
    </row>
    <row r="203" spans="2:10" ht="72">
      <c r="B203" s="24" t="s">
        <v>45</v>
      </c>
      <c r="C203" s="25">
        <v>2357132026</v>
      </c>
      <c r="D203" s="26" t="s">
        <v>44</v>
      </c>
      <c r="E203" s="25" t="s">
        <v>18</v>
      </c>
      <c r="F203" s="25" t="s">
        <v>18</v>
      </c>
      <c r="G203" s="25" t="s">
        <v>18</v>
      </c>
      <c r="H203" s="25" t="s">
        <v>18</v>
      </c>
      <c r="I203" s="26" t="s">
        <v>19</v>
      </c>
      <c r="J203" s="1">
        <f t="shared" si="2"/>
        <v>0</v>
      </c>
    </row>
    <row r="204" spans="2:10" ht="72">
      <c r="B204" s="24" t="s">
        <v>45</v>
      </c>
      <c r="C204" s="25">
        <v>2377792026</v>
      </c>
      <c r="D204" s="26" t="s">
        <v>58</v>
      </c>
      <c r="E204" s="25" t="s">
        <v>18</v>
      </c>
      <c r="F204" s="25" t="s">
        <v>18</v>
      </c>
      <c r="G204" s="25" t="s">
        <v>18</v>
      </c>
      <c r="H204" s="25" t="s">
        <v>18</v>
      </c>
      <c r="I204" s="26" t="s">
        <v>19</v>
      </c>
      <c r="J204" s="1">
        <f t="shared" si="2"/>
        <v>0</v>
      </c>
    </row>
    <row r="205" spans="2:10" ht="72">
      <c r="B205" s="24" t="s">
        <v>45</v>
      </c>
      <c r="C205" s="25">
        <v>2483962026</v>
      </c>
      <c r="D205" s="26" t="s">
        <v>23</v>
      </c>
      <c r="E205" s="25" t="s">
        <v>18</v>
      </c>
      <c r="F205" s="25" t="s">
        <v>18</v>
      </c>
      <c r="G205" s="25" t="s">
        <v>18</v>
      </c>
      <c r="H205" s="25" t="s">
        <v>18</v>
      </c>
      <c r="I205" s="26" t="s">
        <v>19</v>
      </c>
      <c r="J205" s="1">
        <f t="shared" si="2"/>
        <v>0</v>
      </c>
    </row>
    <row r="206" spans="2:10" ht="72">
      <c r="B206" s="24" t="s">
        <v>45</v>
      </c>
      <c r="C206" s="25">
        <v>2420742026</v>
      </c>
      <c r="D206" s="26" t="s">
        <v>59</v>
      </c>
      <c r="E206" s="25" t="s">
        <v>18</v>
      </c>
      <c r="F206" s="25" t="s">
        <v>18</v>
      </c>
      <c r="G206" s="25" t="s">
        <v>18</v>
      </c>
      <c r="H206" s="25" t="s">
        <v>18</v>
      </c>
      <c r="I206" s="26" t="s">
        <v>19</v>
      </c>
      <c r="J206" s="1">
        <f t="shared" si="2"/>
        <v>0</v>
      </c>
    </row>
    <row r="207" spans="2:10" ht="72">
      <c r="B207" s="24" t="s">
        <v>45</v>
      </c>
      <c r="C207" s="25">
        <v>2121272026</v>
      </c>
      <c r="D207" s="26" t="s">
        <v>29</v>
      </c>
      <c r="E207" s="25" t="s">
        <v>18</v>
      </c>
      <c r="F207" s="25" t="s">
        <v>18</v>
      </c>
      <c r="G207" s="25" t="s">
        <v>18</v>
      </c>
      <c r="H207" s="25" t="s">
        <v>33</v>
      </c>
      <c r="I207" s="26" t="s">
        <v>60</v>
      </c>
      <c r="J207" s="1">
        <f t="shared" si="2"/>
        <v>1</v>
      </c>
    </row>
    <row r="208" spans="2:10" ht="72">
      <c r="B208" s="24" t="s">
        <v>45</v>
      </c>
      <c r="C208" s="25">
        <v>2331442026</v>
      </c>
      <c r="D208" s="26" t="s">
        <v>29</v>
      </c>
      <c r="E208" s="25" t="s">
        <v>18</v>
      </c>
      <c r="F208" s="25" t="s">
        <v>18</v>
      </c>
      <c r="G208" s="25" t="s">
        <v>18</v>
      </c>
      <c r="H208" s="25" t="s">
        <v>18</v>
      </c>
      <c r="I208" s="26" t="s">
        <v>19</v>
      </c>
      <c r="J208" s="1">
        <f t="shared" si="2"/>
        <v>0</v>
      </c>
    </row>
    <row r="209" spans="2:10" ht="72">
      <c r="B209" s="24" t="s">
        <v>45</v>
      </c>
      <c r="C209" s="25">
        <v>2368162026</v>
      </c>
      <c r="D209" s="26" t="s">
        <v>29</v>
      </c>
      <c r="E209" s="25" t="s">
        <v>18</v>
      </c>
      <c r="F209" s="25" t="s">
        <v>18</v>
      </c>
      <c r="G209" s="25" t="s">
        <v>18</v>
      </c>
      <c r="H209" s="25" t="s">
        <v>18</v>
      </c>
      <c r="I209" s="26" t="s">
        <v>19</v>
      </c>
      <c r="J209" s="1">
        <f t="shared" si="2"/>
        <v>0</v>
      </c>
    </row>
    <row r="210" spans="2:10" ht="72">
      <c r="B210" s="24" t="s">
        <v>45</v>
      </c>
      <c r="C210" s="25">
        <v>2098642026</v>
      </c>
      <c r="D210" s="26" t="s">
        <v>22</v>
      </c>
      <c r="E210" s="25" t="s">
        <v>18</v>
      </c>
      <c r="F210" s="25" t="s">
        <v>18</v>
      </c>
      <c r="G210" s="25" t="s">
        <v>18</v>
      </c>
      <c r="H210" s="25" t="s">
        <v>18</v>
      </c>
      <c r="I210" s="26" t="s">
        <v>19</v>
      </c>
      <c r="J210" s="1">
        <f t="shared" si="2"/>
        <v>0</v>
      </c>
    </row>
    <row r="211" spans="2:10" ht="72">
      <c r="B211" s="24" t="s">
        <v>45</v>
      </c>
      <c r="C211" s="25">
        <v>2356942026</v>
      </c>
      <c r="D211" s="26" t="s">
        <v>22</v>
      </c>
      <c r="E211" s="25" t="s">
        <v>18</v>
      </c>
      <c r="F211" s="25" t="s">
        <v>18</v>
      </c>
      <c r="G211" s="25" t="s">
        <v>18</v>
      </c>
      <c r="H211" s="25" t="s">
        <v>18</v>
      </c>
      <c r="I211" s="26" t="s">
        <v>19</v>
      </c>
      <c r="J211" s="1">
        <f t="shared" si="2"/>
        <v>0</v>
      </c>
    </row>
    <row r="212" spans="2:10" ht="72">
      <c r="B212" s="24" t="s">
        <v>45</v>
      </c>
      <c r="C212" s="25">
        <v>2494362026</v>
      </c>
      <c r="D212" s="26" t="s">
        <v>22</v>
      </c>
      <c r="E212" s="25" t="s">
        <v>18</v>
      </c>
      <c r="F212" s="25" t="s">
        <v>18</v>
      </c>
      <c r="G212" s="25" t="s">
        <v>18</v>
      </c>
      <c r="H212" s="25" t="s">
        <v>18</v>
      </c>
      <c r="I212" s="26" t="s">
        <v>19</v>
      </c>
      <c r="J212" s="1">
        <f t="shared" si="2"/>
        <v>0</v>
      </c>
    </row>
    <row r="213" spans="2:10" ht="72">
      <c r="B213" s="24" t="s">
        <v>45</v>
      </c>
      <c r="C213" s="25">
        <v>2549472026</v>
      </c>
      <c r="D213" s="26" t="s">
        <v>21</v>
      </c>
      <c r="E213" s="25" t="s">
        <v>18</v>
      </c>
      <c r="F213" s="25" t="s">
        <v>18</v>
      </c>
      <c r="G213" s="25" t="s">
        <v>18</v>
      </c>
      <c r="H213" s="25" t="s">
        <v>18</v>
      </c>
      <c r="I213" s="26" t="s">
        <v>19</v>
      </c>
      <c r="J213" s="1">
        <f t="shared" si="2"/>
        <v>0</v>
      </c>
    </row>
    <row r="214" spans="2:10" ht="72">
      <c r="B214" s="24" t="s">
        <v>45</v>
      </c>
      <c r="C214" s="25">
        <v>2655312026</v>
      </c>
      <c r="D214" s="26" t="s">
        <v>24</v>
      </c>
      <c r="E214" s="25" t="s">
        <v>18</v>
      </c>
      <c r="F214" s="25" t="s">
        <v>18</v>
      </c>
      <c r="G214" s="25" t="s">
        <v>18</v>
      </c>
      <c r="H214" s="25" t="s">
        <v>18</v>
      </c>
      <c r="I214" s="26" t="s">
        <v>19</v>
      </c>
      <c r="J214" s="1">
        <f t="shared" si="2"/>
        <v>0</v>
      </c>
    </row>
    <row r="215" spans="2:10" ht="72">
      <c r="B215" s="24" t="s">
        <v>45</v>
      </c>
      <c r="C215" s="25">
        <v>1979922026</v>
      </c>
      <c r="D215" s="26" t="s">
        <v>25</v>
      </c>
      <c r="E215" s="25" t="s">
        <v>18</v>
      </c>
      <c r="F215" s="25" t="s">
        <v>18</v>
      </c>
      <c r="G215" s="25" t="s">
        <v>18</v>
      </c>
      <c r="H215" s="25" t="s">
        <v>18</v>
      </c>
      <c r="I215" s="26" t="s">
        <v>19</v>
      </c>
      <c r="J215" s="1">
        <f t="shared" si="2"/>
        <v>0</v>
      </c>
    </row>
    <row r="216" spans="2:10" ht="72">
      <c r="B216" s="24" t="s">
        <v>45</v>
      </c>
      <c r="C216" s="25">
        <v>2062522026</v>
      </c>
      <c r="D216" s="26" t="s">
        <v>25</v>
      </c>
      <c r="E216" s="25" t="s">
        <v>18</v>
      </c>
      <c r="F216" s="25" t="s">
        <v>18</v>
      </c>
      <c r="G216" s="25" t="s">
        <v>18</v>
      </c>
      <c r="H216" s="25" t="s">
        <v>18</v>
      </c>
      <c r="I216" s="26" t="s">
        <v>19</v>
      </c>
      <c r="J216" s="1">
        <f t="shared" si="2"/>
        <v>0</v>
      </c>
    </row>
    <row r="217" spans="2:10" ht="72">
      <c r="B217" s="24" t="s">
        <v>45</v>
      </c>
      <c r="C217" s="25">
        <v>2184032026</v>
      </c>
      <c r="D217" s="26" t="s">
        <v>25</v>
      </c>
      <c r="E217" s="25" t="s">
        <v>18</v>
      </c>
      <c r="F217" s="25" t="s">
        <v>18</v>
      </c>
      <c r="G217" s="25" t="s">
        <v>18</v>
      </c>
      <c r="H217" s="25" t="s">
        <v>18</v>
      </c>
      <c r="I217" s="26" t="s">
        <v>19</v>
      </c>
      <c r="J217" s="1">
        <f t="shared" si="2"/>
        <v>0</v>
      </c>
    </row>
    <row r="218" spans="2:10" ht="72">
      <c r="B218" s="24" t="s">
        <v>45</v>
      </c>
      <c r="C218" s="25">
        <v>2306972026</v>
      </c>
      <c r="D218" s="26" t="s">
        <v>25</v>
      </c>
      <c r="E218" s="25" t="s">
        <v>18</v>
      </c>
      <c r="F218" s="25" t="s">
        <v>18</v>
      </c>
      <c r="G218" s="25" t="s">
        <v>18</v>
      </c>
      <c r="H218" s="25" t="s">
        <v>18</v>
      </c>
      <c r="I218" s="26" t="s">
        <v>19</v>
      </c>
      <c r="J218" s="1">
        <f t="shared" si="2"/>
        <v>0</v>
      </c>
    </row>
    <row r="219" spans="2:10" ht="72">
      <c r="B219" s="24" t="s">
        <v>45</v>
      </c>
      <c r="C219" s="25">
        <v>2307112026</v>
      </c>
      <c r="D219" s="26" t="s">
        <v>25</v>
      </c>
      <c r="E219" s="25" t="s">
        <v>18</v>
      </c>
      <c r="F219" s="25" t="s">
        <v>18</v>
      </c>
      <c r="G219" s="25" t="s">
        <v>18</v>
      </c>
      <c r="H219" s="25" t="s">
        <v>18</v>
      </c>
      <c r="I219" s="26" t="s">
        <v>19</v>
      </c>
      <c r="J219" s="1">
        <f t="shared" si="2"/>
        <v>0</v>
      </c>
    </row>
    <row r="220" spans="2:10" ht="72">
      <c r="B220" s="24" t="s">
        <v>61</v>
      </c>
      <c r="C220" s="25">
        <v>3719362026</v>
      </c>
      <c r="D220" s="26" t="s">
        <v>62</v>
      </c>
      <c r="E220" s="25" t="s">
        <v>33</v>
      </c>
      <c r="F220" s="25" t="s">
        <v>33</v>
      </c>
      <c r="G220" s="25" t="s">
        <v>33</v>
      </c>
      <c r="H220" s="25" t="s">
        <v>63</v>
      </c>
      <c r="I220" s="26" t="s">
        <v>64</v>
      </c>
      <c r="J220" s="1">
        <f t="shared" si="2"/>
        <v>1</v>
      </c>
    </row>
    <row r="221" spans="2:10" ht="72">
      <c r="B221" s="24" t="s">
        <v>61</v>
      </c>
      <c r="C221" s="25">
        <v>3715862026</v>
      </c>
      <c r="D221" s="26" t="s">
        <v>20</v>
      </c>
      <c r="E221" s="25" t="s">
        <v>18</v>
      </c>
      <c r="F221" s="25" t="s">
        <v>18</v>
      </c>
      <c r="G221" s="25" t="s">
        <v>18</v>
      </c>
      <c r="H221" s="25" t="s">
        <v>18</v>
      </c>
      <c r="I221" s="26" t="s">
        <v>19</v>
      </c>
      <c r="J221" s="1">
        <f t="shared" si="2"/>
        <v>0</v>
      </c>
    </row>
    <row r="222" spans="2:10" ht="72">
      <c r="B222" s="24" t="s">
        <v>61</v>
      </c>
      <c r="C222" s="25">
        <v>3700322026</v>
      </c>
      <c r="D222" s="26" t="s">
        <v>38</v>
      </c>
      <c r="E222" s="25" t="s">
        <v>18</v>
      </c>
      <c r="F222" s="25" t="s">
        <v>18</v>
      </c>
      <c r="G222" s="25" t="s">
        <v>18</v>
      </c>
      <c r="H222" s="25" t="s">
        <v>18</v>
      </c>
      <c r="I222" s="26" t="s">
        <v>19</v>
      </c>
      <c r="J222" s="1">
        <f t="shared" si="2"/>
        <v>0</v>
      </c>
    </row>
    <row r="223" spans="2:10" ht="72">
      <c r="B223" s="24" t="s">
        <v>61</v>
      </c>
      <c r="C223" s="25">
        <v>2623542026</v>
      </c>
      <c r="D223" s="26" t="s">
        <v>25</v>
      </c>
      <c r="E223" s="25" t="s">
        <v>18</v>
      </c>
      <c r="F223" s="25" t="s">
        <v>18</v>
      </c>
      <c r="G223" s="25" t="s">
        <v>18</v>
      </c>
      <c r="H223" s="25" t="s">
        <v>18</v>
      </c>
      <c r="I223" s="26" t="s">
        <v>19</v>
      </c>
      <c r="J223" s="1">
        <f t="shared" ref="J223:J286" si="3">IF(E223="NO",1,IF(F223="NO",1,IF(G223="NO",1,IF(H223="NO",1,0))))</f>
        <v>0</v>
      </c>
    </row>
    <row r="224" spans="2:10" ht="72">
      <c r="B224" s="24" t="s">
        <v>61</v>
      </c>
      <c r="C224" s="25">
        <v>2623772026</v>
      </c>
      <c r="D224" s="26" t="s">
        <v>20</v>
      </c>
      <c r="E224" s="25" t="s">
        <v>18</v>
      </c>
      <c r="F224" s="25" t="s">
        <v>18</v>
      </c>
      <c r="G224" s="25" t="s">
        <v>18</v>
      </c>
      <c r="H224" s="25" t="s">
        <v>18</v>
      </c>
      <c r="I224" s="26" t="s">
        <v>19</v>
      </c>
      <c r="J224" s="1">
        <f t="shared" si="3"/>
        <v>0</v>
      </c>
    </row>
    <row r="225" spans="2:10" customFormat="1" ht="72">
      <c r="B225" s="24" t="s">
        <v>61</v>
      </c>
      <c r="C225" s="25">
        <v>2649362026</v>
      </c>
      <c r="D225" s="26" t="s">
        <v>21</v>
      </c>
      <c r="E225" s="25" t="s">
        <v>18</v>
      </c>
      <c r="F225" s="25" t="s">
        <v>18</v>
      </c>
      <c r="G225" s="25" t="s">
        <v>18</v>
      </c>
      <c r="H225" s="25" t="s">
        <v>18</v>
      </c>
      <c r="I225" s="26" t="s">
        <v>19</v>
      </c>
      <c r="J225" s="1">
        <f t="shared" si="3"/>
        <v>0</v>
      </c>
    </row>
    <row r="226" spans="2:10" ht="72">
      <c r="B226" s="24" t="s">
        <v>61</v>
      </c>
      <c r="C226" s="25">
        <v>2653172026</v>
      </c>
      <c r="D226" s="26" t="s">
        <v>25</v>
      </c>
      <c r="E226" s="25" t="s">
        <v>18</v>
      </c>
      <c r="F226" s="25" t="s">
        <v>18</v>
      </c>
      <c r="G226" s="25" t="s">
        <v>18</v>
      </c>
      <c r="H226" s="25" t="s">
        <v>18</v>
      </c>
      <c r="I226" s="26" t="s">
        <v>19</v>
      </c>
      <c r="J226" s="1">
        <f t="shared" si="3"/>
        <v>0</v>
      </c>
    </row>
    <row r="227" spans="2:10" ht="72">
      <c r="B227" s="24" t="s">
        <v>61</v>
      </c>
      <c r="C227" s="25">
        <v>2654452026</v>
      </c>
      <c r="D227" s="26" t="s">
        <v>20</v>
      </c>
      <c r="E227" s="25" t="s">
        <v>18</v>
      </c>
      <c r="F227" s="25" t="s">
        <v>18</v>
      </c>
      <c r="G227" s="25" t="s">
        <v>18</v>
      </c>
      <c r="H227" s="25" t="s">
        <v>18</v>
      </c>
      <c r="I227" s="26" t="s">
        <v>19</v>
      </c>
      <c r="J227" s="1">
        <f t="shared" si="3"/>
        <v>0</v>
      </c>
    </row>
    <row r="228" spans="2:10" ht="72">
      <c r="B228" s="24" t="s">
        <v>61</v>
      </c>
      <c r="C228" s="25">
        <v>2725092026</v>
      </c>
      <c r="D228" s="26" t="s">
        <v>24</v>
      </c>
      <c r="E228" s="25" t="s">
        <v>18</v>
      </c>
      <c r="F228" s="25" t="s">
        <v>18</v>
      </c>
      <c r="G228" s="25" t="s">
        <v>18</v>
      </c>
      <c r="H228" s="25" t="s">
        <v>18</v>
      </c>
      <c r="I228" s="26" t="s">
        <v>19</v>
      </c>
      <c r="J228" s="1">
        <f t="shared" si="3"/>
        <v>0</v>
      </c>
    </row>
    <row r="229" spans="2:10" ht="72">
      <c r="B229" s="24" t="s">
        <v>61</v>
      </c>
      <c r="C229" s="25">
        <v>2766982026</v>
      </c>
      <c r="D229" s="26" t="s">
        <v>25</v>
      </c>
      <c r="E229" s="25" t="s">
        <v>18</v>
      </c>
      <c r="F229" s="25" t="s">
        <v>18</v>
      </c>
      <c r="G229" s="25" t="s">
        <v>18</v>
      </c>
      <c r="H229" s="25" t="s">
        <v>18</v>
      </c>
      <c r="I229" s="26" t="s">
        <v>19</v>
      </c>
      <c r="J229" s="1">
        <f t="shared" si="3"/>
        <v>0</v>
      </c>
    </row>
    <row r="230" spans="2:10" ht="72">
      <c r="B230" s="24" t="s">
        <v>61</v>
      </c>
      <c r="C230" s="25">
        <v>2770062026</v>
      </c>
      <c r="D230" s="26" t="s">
        <v>20</v>
      </c>
      <c r="E230" s="25" t="s">
        <v>18</v>
      </c>
      <c r="F230" s="25" t="s">
        <v>18</v>
      </c>
      <c r="G230" s="25" t="s">
        <v>18</v>
      </c>
      <c r="H230" s="25" t="s">
        <v>18</v>
      </c>
      <c r="I230" s="26" t="s">
        <v>19</v>
      </c>
      <c r="J230" s="1">
        <f t="shared" si="3"/>
        <v>0</v>
      </c>
    </row>
    <row r="231" spans="2:10" ht="72">
      <c r="B231" s="24" t="s">
        <v>61</v>
      </c>
      <c r="C231" s="25">
        <v>2786862026</v>
      </c>
      <c r="D231" s="26" t="s">
        <v>29</v>
      </c>
      <c r="E231" s="25" t="s">
        <v>18</v>
      </c>
      <c r="F231" s="25" t="s">
        <v>18</v>
      </c>
      <c r="G231" s="25" t="s">
        <v>18</v>
      </c>
      <c r="H231" s="25" t="s">
        <v>18</v>
      </c>
      <c r="I231" s="26" t="s">
        <v>19</v>
      </c>
      <c r="J231" s="1">
        <f t="shared" si="3"/>
        <v>0</v>
      </c>
    </row>
    <row r="232" spans="2:10" ht="72">
      <c r="B232" s="24" t="s">
        <v>61</v>
      </c>
      <c r="C232" s="25">
        <v>2793882026</v>
      </c>
      <c r="D232" s="26" t="s">
        <v>20</v>
      </c>
      <c r="E232" s="25" t="s">
        <v>18</v>
      </c>
      <c r="F232" s="25" t="s">
        <v>18</v>
      </c>
      <c r="G232" s="25" t="s">
        <v>18</v>
      </c>
      <c r="H232" s="25" t="s">
        <v>18</v>
      </c>
      <c r="I232" s="26" t="s">
        <v>19</v>
      </c>
      <c r="J232" s="1">
        <f t="shared" si="3"/>
        <v>0</v>
      </c>
    </row>
    <row r="233" spans="2:10" ht="90">
      <c r="B233" s="24" t="s">
        <v>61</v>
      </c>
      <c r="C233" s="25">
        <v>2867492026</v>
      </c>
      <c r="D233" s="26" t="s">
        <v>29</v>
      </c>
      <c r="E233" s="25" t="s">
        <v>33</v>
      </c>
      <c r="F233" s="25" t="s">
        <v>33</v>
      </c>
      <c r="G233" s="25" t="s">
        <v>33</v>
      </c>
      <c r="H233" s="25" t="s">
        <v>33</v>
      </c>
      <c r="I233" s="26" t="s">
        <v>65</v>
      </c>
      <c r="J233" s="1">
        <f t="shared" si="3"/>
        <v>1</v>
      </c>
    </row>
    <row r="234" spans="2:10" ht="72">
      <c r="B234" s="24" t="s">
        <v>61</v>
      </c>
      <c r="C234" s="25">
        <v>2869992026</v>
      </c>
      <c r="D234" s="26" t="s">
        <v>20</v>
      </c>
      <c r="E234" s="25" t="s">
        <v>18</v>
      </c>
      <c r="F234" s="25" t="s">
        <v>18</v>
      </c>
      <c r="G234" s="25" t="s">
        <v>18</v>
      </c>
      <c r="H234" s="25" t="s">
        <v>18</v>
      </c>
      <c r="I234" s="26" t="s">
        <v>19</v>
      </c>
      <c r="J234" s="1">
        <f t="shared" si="3"/>
        <v>0</v>
      </c>
    </row>
    <row r="235" spans="2:10" ht="90">
      <c r="B235" s="24" t="s">
        <v>61</v>
      </c>
      <c r="C235" s="25">
        <v>2889732026</v>
      </c>
      <c r="D235" s="26" t="s">
        <v>23</v>
      </c>
      <c r="E235" s="25" t="s">
        <v>18</v>
      </c>
      <c r="F235" s="25" t="s">
        <v>18</v>
      </c>
      <c r="G235" s="25" t="s">
        <v>18</v>
      </c>
      <c r="H235" s="25" t="s">
        <v>33</v>
      </c>
      <c r="I235" s="26" t="s">
        <v>66</v>
      </c>
      <c r="J235" s="1">
        <f t="shared" si="3"/>
        <v>1</v>
      </c>
    </row>
    <row r="236" spans="2:10" ht="72">
      <c r="B236" s="24" t="s">
        <v>61</v>
      </c>
      <c r="C236" s="25">
        <v>2906102026</v>
      </c>
      <c r="D236" s="26" t="s">
        <v>25</v>
      </c>
      <c r="E236" s="25" t="s">
        <v>18</v>
      </c>
      <c r="F236" s="25" t="s">
        <v>18</v>
      </c>
      <c r="G236" s="25" t="s">
        <v>18</v>
      </c>
      <c r="H236" s="25" t="s">
        <v>18</v>
      </c>
      <c r="I236" s="26" t="s">
        <v>19</v>
      </c>
      <c r="J236" s="1">
        <f t="shared" si="3"/>
        <v>0</v>
      </c>
    </row>
    <row r="237" spans="2:10" ht="72">
      <c r="B237" s="24" t="s">
        <v>61</v>
      </c>
      <c r="C237" s="25">
        <v>2923442026</v>
      </c>
      <c r="D237" s="26" t="s">
        <v>20</v>
      </c>
      <c r="E237" s="25" t="s">
        <v>18</v>
      </c>
      <c r="F237" s="25" t="s">
        <v>18</v>
      </c>
      <c r="G237" s="25" t="s">
        <v>18</v>
      </c>
      <c r="H237" s="25" t="s">
        <v>18</v>
      </c>
      <c r="I237" s="26" t="s">
        <v>19</v>
      </c>
      <c r="J237" s="1">
        <f t="shared" si="3"/>
        <v>0</v>
      </c>
    </row>
    <row r="238" spans="2:10" ht="72">
      <c r="B238" s="24" t="s">
        <v>61</v>
      </c>
      <c r="C238" s="25">
        <v>2932052026</v>
      </c>
      <c r="D238" s="26" t="s">
        <v>20</v>
      </c>
      <c r="E238" s="25" t="s">
        <v>18</v>
      </c>
      <c r="F238" s="25" t="s">
        <v>18</v>
      </c>
      <c r="G238" s="25" t="s">
        <v>18</v>
      </c>
      <c r="H238" s="25" t="s">
        <v>18</v>
      </c>
      <c r="I238" s="26" t="s">
        <v>19</v>
      </c>
      <c r="J238" s="1">
        <f t="shared" si="3"/>
        <v>0</v>
      </c>
    </row>
    <row r="239" spans="2:10" ht="72">
      <c r="B239" s="24" t="s">
        <v>61</v>
      </c>
      <c r="C239" s="25">
        <v>2945612026</v>
      </c>
      <c r="D239" s="26" t="s">
        <v>23</v>
      </c>
      <c r="E239" s="25" t="s">
        <v>18</v>
      </c>
      <c r="F239" s="25" t="s">
        <v>18</v>
      </c>
      <c r="G239" s="25" t="s">
        <v>18</v>
      </c>
      <c r="H239" s="25" t="s">
        <v>18</v>
      </c>
      <c r="I239" s="26" t="s">
        <v>19</v>
      </c>
      <c r="J239" s="1">
        <f t="shared" si="3"/>
        <v>0</v>
      </c>
    </row>
    <row r="240" spans="2:10" ht="72">
      <c r="B240" s="24" t="s">
        <v>61</v>
      </c>
      <c r="C240" s="25">
        <v>2949662026</v>
      </c>
      <c r="D240" s="26" t="s">
        <v>32</v>
      </c>
      <c r="E240" s="25" t="s">
        <v>18</v>
      </c>
      <c r="F240" s="25" t="s">
        <v>18</v>
      </c>
      <c r="G240" s="25" t="s">
        <v>33</v>
      </c>
      <c r="H240" s="25" t="s">
        <v>18</v>
      </c>
      <c r="I240" s="26" t="s">
        <v>67</v>
      </c>
      <c r="J240" s="1">
        <f t="shared" si="3"/>
        <v>1</v>
      </c>
    </row>
    <row r="241" spans="2:10" ht="72">
      <c r="B241" s="24" t="s">
        <v>61</v>
      </c>
      <c r="C241" s="25">
        <v>2958662026</v>
      </c>
      <c r="D241" s="26" t="s">
        <v>20</v>
      </c>
      <c r="E241" s="25" t="s">
        <v>18</v>
      </c>
      <c r="F241" s="25" t="s">
        <v>18</v>
      </c>
      <c r="G241" s="25" t="s">
        <v>18</v>
      </c>
      <c r="H241" s="25" t="s">
        <v>18</v>
      </c>
      <c r="I241" s="26" t="s">
        <v>19</v>
      </c>
      <c r="J241" s="1">
        <f t="shared" si="3"/>
        <v>0</v>
      </c>
    </row>
    <row r="242" spans="2:10" ht="72">
      <c r="B242" s="24" t="s">
        <v>61</v>
      </c>
      <c r="C242" s="25">
        <v>2964632026</v>
      </c>
      <c r="D242" s="26" t="s">
        <v>20</v>
      </c>
      <c r="E242" s="25" t="s">
        <v>18</v>
      </c>
      <c r="F242" s="25" t="s">
        <v>18</v>
      </c>
      <c r="G242" s="25" t="s">
        <v>18</v>
      </c>
      <c r="H242" s="25" t="s">
        <v>18</v>
      </c>
      <c r="I242" s="26" t="s">
        <v>19</v>
      </c>
      <c r="J242" s="1">
        <f t="shared" si="3"/>
        <v>0</v>
      </c>
    </row>
    <row r="243" spans="2:10" ht="72">
      <c r="B243" s="24" t="s">
        <v>61</v>
      </c>
      <c r="C243" s="25">
        <v>2965932026</v>
      </c>
      <c r="D243" s="26" t="s">
        <v>38</v>
      </c>
      <c r="E243" s="25" t="s">
        <v>18</v>
      </c>
      <c r="F243" s="25" t="s">
        <v>18</v>
      </c>
      <c r="G243" s="25" t="s">
        <v>18</v>
      </c>
      <c r="H243" s="25" t="s">
        <v>18</v>
      </c>
      <c r="I243" s="26" t="s">
        <v>19</v>
      </c>
      <c r="J243" s="1">
        <f t="shared" si="3"/>
        <v>0</v>
      </c>
    </row>
    <row r="244" spans="2:10" ht="72">
      <c r="B244" s="24" t="s">
        <v>61</v>
      </c>
      <c r="C244" s="25">
        <v>2970092026</v>
      </c>
      <c r="D244" s="26" t="s">
        <v>25</v>
      </c>
      <c r="E244" s="25" t="s">
        <v>18</v>
      </c>
      <c r="F244" s="25" t="s">
        <v>18</v>
      </c>
      <c r="G244" s="25" t="s">
        <v>18</v>
      </c>
      <c r="H244" s="25" t="s">
        <v>18</v>
      </c>
      <c r="I244" s="26" t="s">
        <v>19</v>
      </c>
      <c r="J244" s="1">
        <f t="shared" si="3"/>
        <v>0</v>
      </c>
    </row>
    <row r="245" spans="2:10" ht="72">
      <c r="B245" s="24" t="s">
        <v>61</v>
      </c>
      <c r="C245" s="25">
        <v>3628032026</v>
      </c>
      <c r="D245" s="26" t="s">
        <v>20</v>
      </c>
      <c r="E245" s="25" t="s">
        <v>18</v>
      </c>
      <c r="F245" s="25" t="s">
        <v>18</v>
      </c>
      <c r="G245" s="25" t="s">
        <v>18</v>
      </c>
      <c r="H245" s="25" t="s">
        <v>18</v>
      </c>
      <c r="I245" s="26" t="s">
        <v>19</v>
      </c>
      <c r="J245" s="1">
        <f t="shared" si="3"/>
        <v>0</v>
      </c>
    </row>
    <row r="246" spans="2:10" ht="72">
      <c r="B246" s="24" t="s">
        <v>61</v>
      </c>
      <c r="C246" s="25">
        <v>2977702026</v>
      </c>
      <c r="D246" s="26" t="s">
        <v>23</v>
      </c>
      <c r="E246" s="25" t="s">
        <v>18</v>
      </c>
      <c r="F246" s="25" t="s">
        <v>18</v>
      </c>
      <c r="G246" s="25" t="s">
        <v>18</v>
      </c>
      <c r="H246" s="25" t="s">
        <v>33</v>
      </c>
      <c r="I246" s="26" t="s">
        <v>68</v>
      </c>
      <c r="J246" s="1">
        <f t="shared" si="3"/>
        <v>1</v>
      </c>
    </row>
    <row r="247" spans="2:10" ht="72">
      <c r="B247" s="24" t="s">
        <v>61</v>
      </c>
      <c r="C247" s="25">
        <v>2990952026</v>
      </c>
      <c r="D247" s="26" t="s">
        <v>20</v>
      </c>
      <c r="E247" s="25" t="s">
        <v>18</v>
      </c>
      <c r="F247" s="25" t="s">
        <v>18</v>
      </c>
      <c r="G247" s="25" t="s">
        <v>18</v>
      </c>
      <c r="H247" s="25" t="s">
        <v>18</v>
      </c>
      <c r="I247" s="26" t="s">
        <v>19</v>
      </c>
      <c r="J247" s="1">
        <f t="shared" si="3"/>
        <v>0</v>
      </c>
    </row>
    <row r="248" spans="2:10" ht="72">
      <c r="B248" s="24" t="s">
        <v>61</v>
      </c>
      <c r="C248" s="25">
        <v>2996152026</v>
      </c>
      <c r="D248" s="26" t="s">
        <v>39</v>
      </c>
      <c r="E248" s="25" t="s">
        <v>18</v>
      </c>
      <c r="F248" s="25" t="s">
        <v>18</v>
      </c>
      <c r="G248" s="25" t="s">
        <v>18</v>
      </c>
      <c r="H248" s="25" t="s">
        <v>33</v>
      </c>
      <c r="I248" s="26" t="s">
        <v>19</v>
      </c>
      <c r="J248" s="1">
        <f t="shared" si="3"/>
        <v>1</v>
      </c>
    </row>
    <row r="249" spans="2:10" ht="72">
      <c r="B249" s="24" t="s">
        <v>61</v>
      </c>
      <c r="C249" s="25">
        <v>3627492026</v>
      </c>
      <c r="D249" s="26" t="s">
        <v>20</v>
      </c>
      <c r="E249" s="25" t="s">
        <v>18</v>
      </c>
      <c r="F249" s="25" t="s">
        <v>18</v>
      </c>
      <c r="G249" s="25" t="s">
        <v>18</v>
      </c>
      <c r="H249" s="25" t="s">
        <v>18</v>
      </c>
      <c r="I249" s="26" t="s">
        <v>19</v>
      </c>
      <c r="J249" s="1">
        <f t="shared" si="3"/>
        <v>0</v>
      </c>
    </row>
    <row r="250" spans="2:10" ht="90">
      <c r="B250" s="24" t="s">
        <v>61</v>
      </c>
      <c r="C250" s="25">
        <v>3008732026</v>
      </c>
      <c r="D250" s="26" t="s">
        <v>27</v>
      </c>
      <c r="E250" s="25" t="s">
        <v>18</v>
      </c>
      <c r="F250" s="25" t="s">
        <v>18</v>
      </c>
      <c r="G250" s="25" t="s">
        <v>18</v>
      </c>
      <c r="H250" s="25" t="s">
        <v>18</v>
      </c>
      <c r="I250" s="26" t="s">
        <v>69</v>
      </c>
      <c r="J250" s="1">
        <f t="shared" si="3"/>
        <v>0</v>
      </c>
    </row>
    <row r="251" spans="2:10" ht="72">
      <c r="B251" s="24" t="s">
        <v>61</v>
      </c>
      <c r="C251" s="25">
        <v>3028122026</v>
      </c>
      <c r="D251" s="26" t="s">
        <v>20</v>
      </c>
      <c r="E251" s="25" t="s">
        <v>18</v>
      </c>
      <c r="F251" s="25" t="s">
        <v>18</v>
      </c>
      <c r="G251" s="25" t="s">
        <v>18</v>
      </c>
      <c r="H251" s="25" t="s">
        <v>18</v>
      </c>
      <c r="I251" s="26" t="s">
        <v>19</v>
      </c>
      <c r="J251" s="1">
        <f t="shared" si="3"/>
        <v>0</v>
      </c>
    </row>
    <row r="252" spans="2:10" ht="72">
      <c r="B252" s="24" t="s">
        <v>61</v>
      </c>
      <c r="C252" s="25">
        <v>3040372026</v>
      </c>
      <c r="D252" s="26" t="s">
        <v>32</v>
      </c>
      <c r="E252" s="25" t="s">
        <v>18</v>
      </c>
      <c r="F252" s="25" t="s">
        <v>18</v>
      </c>
      <c r="G252" s="25" t="s">
        <v>33</v>
      </c>
      <c r="H252" s="25" t="s">
        <v>18</v>
      </c>
      <c r="I252" s="26" t="s">
        <v>70</v>
      </c>
      <c r="J252" s="1">
        <f t="shared" si="3"/>
        <v>1</v>
      </c>
    </row>
    <row r="253" spans="2:10" ht="72">
      <c r="B253" s="24" t="s">
        <v>61</v>
      </c>
      <c r="C253" s="25">
        <v>3043972026</v>
      </c>
      <c r="D253" s="26" t="s">
        <v>20</v>
      </c>
      <c r="E253" s="25" t="s">
        <v>18</v>
      </c>
      <c r="F253" s="25" t="s">
        <v>18</v>
      </c>
      <c r="G253" s="25" t="s">
        <v>18</v>
      </c>
      <c r="H253" s="25" t="s">
        <v>18</v>
      </c>
      <c r="I253" s="26" t="s">
        <v>19</v>
      </c>
      <c r="J253" s="1">
        <f t="shared" si="3"/>
        <v>0</v>
      </c>
    </row>
    <row r="254" spans="2:10" ht="72">
      <c r="B254" s="24" t="s">
        <v>61</v>
      </c>
      <c r="C254" s="25">
        <v>3045752026</v>
      </c>
      <c r="D254" s="26" t="s">
        <v>20</v>
      </c>
      <c r="E254" s="25" t="s">
        <v>18</v>
      </c>
      <c r="F254" s="25" t="s">
        <v>18</v>
      </c>
      <c r="G254" s="25" t="s">
        <v>18</v>
      </c>
      <c r="H254" s="25" t="s">
        <v>18</v>
      </c>
      <c r="I254" s="26" t="s">
        <v>19</v>
      </c>
      <c r="J254" s="1">
        <f t="shared" si="3"/>
        <v>0</v>
      </c>
    </row>
    <row r="255" spans="2:10" ht="72">
      <c r="B255" s="24" t="s">
        <v>61</v>
      </c>
      <c r="C255" s="25">
        <v>3047192026</v>
      </c>
      <c r="D255" s="26" t="s">
        <v>20</v>
      </c>
      <c r="E255" s="25" t="s">
        <v>18</v>
      </c>
      <c r="F255" s="25" t="s">
        <v>18</v>
      </c>
      <c r="G255" s="25" t="s">
        <v>18</v>
      </c>
      <c r="H255" s="25" t="s">
        <v>18</v>
      </c>
      <c r="I255" s="26" t="s">
        <v>19</v>
      </c>
      <c r="J255" s="1">
        <f t="shared" si="3"/>
        <v>0</v>
      </c>
    </row>
    <row r="256" spans="2:10" ht="72">
      <c r="B256" s="24" t="s">
        <v>61</v>
      </c>
      <c r="C256" s="25">
        <v>3054512026</v>
      </c>
      <c r="D256" s="26" t="s">
        <v>38</v>
      </c>
      <c r="E256" s="25" t="s">
        <v>18</v>
      </c>
      <c r="F256" s="25" t="s">
        <v>18</v>
      </c>
      <c r="G256" s="25" t="s">
        <v>18</v>
      </c>
      <c r="H256" s="25" t="s">
        <v>18</v>
      </c>
      <c r="I256" s="26" t="s">
        <v>19</v>
      </c>
      <c r="J256" s="1">
        <f t="shared" si="3"/>
        <v>0</v>
      </c>
    </row>
    <row r="257" spans="2:10" ht="72">
      <c r="B257" s="24" t="s">
        <v>61</v>
      </c>
      <c r="C257" s="25">
        <v>3057022026</v>
      </c>
      <c r="D257" s="26" t="s">
        <v>25</v>
      </c>
      <c r="E257" s="25" t="s">
        <v>18</v>
      </c>
      <c r="F257" s="25" t="s">
        <v>18</v>
      </c>
      <c r="G257" s="25" t="s">
        <v>18</v>
      </c>
      <c r="H257" s="25" t="s">
        <v>18</v>
      </c>
      <c r="I257" s="26" t="s">
        <v>19</v>
      </c>
      <c r="J257" s="1">
        <f t="shared" si="3"/>
        <v>0</v>
      </c>
    </row>
    <row r="258" spans="2:10" ht="72">
      <c r="B258" s="24" t="s">
        <v>61</v>
      </c>
      <c r="C258" s="25">
        <v>3072052026</v>
      </c>
      <c r="D258" s="26" t="s">
        <v>20</v>
      </c>
      <c r="E258" s="25" t="s">
        <v>18</v>
      </c>
      <c r="F258" s="25" t="s">
        <v>18</v>
      </c>
      <c r="G258" s="25" t="s">
        <v>18</v>
      </c>
      <c r="H258" s="25" t="s">
        <v>18</v>
      </c>
      <c r="I258" s="26" t="s">
        <v>19</v>
      </c>
      <c r="J258" s="1">
        <f t="shared" si="3"/>
        <v>0</v>
      </c>
    </row>
    <row r="259" spans="2:10" ht="72">
      <c r="B259" s="24" t="s">
        <v>61</v>
      </c>
      <c r="C259" s="25">
        <v>3074782026</v>
      </c>
      <c r="D259" s="26" t="s">
        <v>20</v>
      </c>
      <c r="E259" s="25" t="s">
        <v>18</v>
      </c>
      <c r="F259" s="25" t="s">
        <v>18</v>
      </c>
      <c r="G259" s="25" t="s">
        <v>18</v>
      </c>
      <c r="H259" s="25" t="s">
        <v>18</v>
      </c>
      <c r="I259" s="26" t="s">
        <v>19</v>
      </c>
      <c r="J259" s="1">
        <f t="shared" si="3"/>
        <v>0</v>
      </c>
    </row>
    <row r="260" spans="2:10" ht="72">
      <c r="B260" s="24" t="s">
        <v>61</v>
      </c>
      <c r="C260" s="25">
        <v>3075592026</v>
      </c>
      <c r="D260" s="26" t="s">
        <v>71</v>
      </c>
      <c r="E260" s="25" t="s">
        <v>18</v>
      </c>
      <c r="F260" s="25" t="s">
        <v>18</v>
      </c>
      <c r="G260" s="25" t="s">
        <v>18</v>
      </c>
      <c r="H260" s="25" t="s">
        <v>18</v>
      </c>
      <c r="I260" s="26" t="s">
        <v>19</v>
      </c>
      <c r="J260" s="1">
        <f t="shared" si="3"/>
        <v>0</v>
      </c>
    </row>
    <row r="261" spans="2:10" ht="72">
      <c r="B261" s="24" t="s">
        <v>61</v>
      </c>
      <c r="C261" s="25">
        <v>3081082026</v>
      </c>
      <c r="D261" s="26" t="s">
        <v>20</v>
      </c>
      <c r="E261" s="25" t="s">
        <v>18</v>
      </c>
      <c r="F261" s="25" t="s">
        <v>18</v>
      </c>
      <c r="G261" s="25" t="s">
        <v>18</v>
      </c>
      <c r="H261" s="25" t="s">
        <v>18</v>
      </c>
      <c r="I261" s="26" t="s">
        <v>19</v>
      </c>
      <c r="J261" s="1">
        <f t="shared" si="3"/>
        <v>0</v>
      </c>
    </row>
    <row r="262" spans="2:10" ht="72">
      <c r="B262" s="24" t="s">
        <v>61</v>
      </c>
      <c r="C262" s="25">
        <v>3081822026</v>
      </c>
      <c r="D262" s="26" t="s">
        <v>20</v>
      </c>
      <c r="E262" s="25" t="s">
        <v>18</v>
      </c>
      <c r="F262" s="25" t="s">
        <v>18</v>
      </c>
      <c r="G262" s="25" t="s">
        <v>18</v>
      </c>
      <c r="H262" s="25" t="s">
        <v>18</v>
      </c>
      <c r="I262" s="26" t="s">
        <v>19</v>
      </c>
      <c r="J262" s="1">
        <f t="shared" si="3"/>
        <v>0</v>
      </c>
    </row>
    <row r="263" spans="2:10" ht="72">
      <c r="B263" s="24" t="s">
        <v>61</v>
      </c>
      <c r="C263" s="25">
        <v>3099142026</v>
      </c>
      <c r="D263" s="26" t="s">
        <v>20</v>
      </c>
      <c r="E263" s="25" t="s">
        <v>18</v>
      </c>
      <c r="F263" s="25" t="s">
        <v>18</v>
      </c>
      <c r="G263" s="25" t="s">
        <v>18</v>
      </c>
      <c r="H263" s="25" t="s">
        <v>18</v>
      </c>
      <c r="I263" s="26" t="s">
        <v>19</v>
      </c>
      <c r="J263" s="1">
        <f t="shared" si="3"/>
        <v>0</v>
      </c>
    </row>
    <row r="264" spans="2:10" ht="72">
      <c r="B264" s="24" t="s">
        <v>61</v>
      </c>
      <c r="C264" s="25">
        <v>3101942026</v>
      </c>
      <c r="D264" s="26" t="s">
        <v>20</v>
      </c>
      <c r="E264" s="25" t="s">
        <v>18</v>
      </c>
      <c r="F264" s="25" t="s">
        <v>18</v>
      </c>
      <c r="G264" s="25" t="s">
        <v>18</v>
      </c>
      <c r="H264" s="25" t="s">
        <v>18</v>
      </c>
      <c r="I264" s="26" t="s">
        <v>19</v>
      </c>
      <c r="J264" s="1">
        <f t="shared" si="3"/>
        <v>0</v>
      </c>
    </row>
    <row r="265" spans="2:10" ht="90">
      <c r="B265" s="24" t="s">
        <v>61</v>
      </c>
      <c r="C265" s="25">
        <v>3104972026</v>
      </c>
      <c r="D265" s="26" t="s">
        <v>30</v>
      </c>
      <c r="E265" s="25" t="s">
        <v>33</v>
      </c>
      <c r="F265" s="25" t="s">
        <v>33</v>
      </c>
      <c r="G265" s="25" t="s">
        <v>33</v>
      </c>
      <c r="H265" s="25" t="s">
        <v>33</v>
      </c>
      <c r="I265" s="26" t="s">
        <v>65</v>
      </c>
      <c r="J265" s="1">
        <f t="shared" si="3"/>
        <v>1</v>
      </c>
    </row>
    <row r="266" spans="2:10" ht="72">
      <c r="B266" s="24" t="s">
        <v>61</v>
      </c>
      <c r="C266" s="25">
        <v>3146192026</v>
      </c>
      <c r="D266" s="26" t="s">
        <v>17</v>
      </c>
      <c r="E266" s="25" t="s">
        <v>18</v>
      </c>
      <c r="F266" s="25" t="s">
        <v>18</v>
      </c>
      <c r="G266" s="25" t="s">
        <v>33</v>
      </c>
      <c r="H266" s="25" t="s">
        <v>18</v>
      </c>
      <c r="I266" s="26" t="s">
        <v>67</v>
      </c>
      <c r="J266" s="1">
        <f t="shared" si="3"/>
        <v>1</v>
      </c>
    </row>
    <row r="267" spans="2:10" ht="72">
      <c r="B267" s="24" t="s">
        <v>61</v>
      </c>
      <c r="C267" s="25">
        <v>3156962026</v>
      </c>
      <c r="D267" s="26" t="s">
        <v>72</v>
      </c>
      <c r="E267" s="25" t="s">
        <v>18</v>
      </c>
      <c r="F267" s="25" t="s">
        <v>18</v>
      </c>
      <c r="G267" s="25" t="s">
        <v>18</v>
      </c>
      <c r="H267" s="25" t="s">
        <v>18</v>
      </c>
      <c r="I267" s="26" t="s">
        <v>19</v>
      </c>
      <c r="J267" s="1">
        <f t="shared" si="3"/>
        <v>0</v>
      </c>
    </row>
    <row r="268" spans="2:10" ht="72">
      <c r="B268" s="24" t="s">
        <v>61</v>
      </c>
      <c r="C268" s="25">
        <v>3161572026</v>
      </c>
      <c r="D268" s="26" t="s">
        <v>20</v>
      </c>
      <c r="E268" s="25" t="s">
        <v>18</v>
      </c>
      <c r="F268" s="25" t="s">
        <v>18</v>
      </c>
      <c r="G268" s="25" t="s">
        <v>18</v>
      </c>
      <c r="H268" s="25" t="s">
        <v>18</v>
      </c>
      <c r="I268" s="26" t="s">
        <v>19</v>
      </c>
      <c r="J268" s="1">
        <f t="shared" si="3"/>
        <v>0</v>
      </c>
    </row>
    <row r="269" spans="2:10" ht="72">
      <c r="B269" s="24" t="s">
        <v>61</v>
      </c>
      <c r="C269" s="25">
        <v>3165072026</v>
      </c>
      <c r="D269" s="26" t="s">
        <v>58</v>
      </c>
      <c r="E269" s="25" t="s">
        <v>18</v>
      </c>
      <c r="F269" s="25" t="s">
        <v>18</v>
      </c>
      <c r="G269" s="25" t="s">
        <v>18</v>
      </c>
      <c r="H269" s="25" t="s">
        <v>18</v>
      </c>
      <c r="I269" s="26" t="s">
        <v>19</v>
      </c>
      <c r="J269" s="1">
        <f t="shared" si="3"/>
        <v>0</v>
      </c>
    </row>
    <row r="270" spans="2:10" ht="72">
      <c r="B270" s="24" t="s">
        <v>61</v>
      </c>
      <c r="C270" s="25">
        <v>3165202026</v>
      </c>
      <c r="D270" s="26" t="s">
        <v>25</v>
      </c>
      <c r="E270" s="25" t="s">
        <v>18</v>
      </c>
      <c r="F270" s="25" t="s">
        <v>18</v>
      </c>
      <c r="G270" s="25" t="s">
        <v>18</v>
      </c>
      <c r="H270" s="25" t="s">
        <v>18</v>
      </c>
      <c r="I270" s="26" t="s">
        <v>19</v>
      </c>
      <c r="J270" s="1">
        <f t="shared" si="3"/>
        <v>0</v>
      </c>
    </row>
    <row r="271" spans="2:10" ht="72">
      <c r="B271" s="24" t="s">
        <v>61</v>
      </c>
      <c r="C271" s="25">
        <v>3168852026</v>
      </c>
      <c r="D271" s="26" t="s">
        <v>20</v>
      </c>
      <c r="E271" s="25" t="s">
        <v>18</v>
      </c>
      <c r="F271" s="25" t="s">
        <v>18</v>
      </c>
      <c r="G271" s="25" t="s">
        <v>18</v>
      </c>
      <c r="H271" s="25" t="s">
        <v>18</v>
      </c>
      <c r="I271" s="26" t="s">
        <v>19</v>
      </c>
      <c r="J271" s="1">
        <f t="shared" si="3"/>
        <v>0</v>
      </c>
    </row>
    <row r="272" spans="2:10" ht="72">
      <c r="B272" s="24" t="s">
        <v>61</v>
      </c>
      <c r="C272" s="25">
        <v>3177322026</v>
      </c>
      <c r="D272" s="26" t="s">
        <v>58</v>
      </c>
      <c r="E272" s="25" t="s">
        <v>18</v>
      </c>
      <c r="F272" s="25" t="s">
        <v>18</v>
      </c>
      <c r="G272" s="25" t="s">
        <v>18</v>
      </c>
      <c r="H272" s="25" t="s">
        <v>18</v>
      </c>
      <c r="I272" s="26" t="s">
        <v>19</v>
      </c>
      <c r="J272" s="1">
        <f t="shared" si="3"/>
        <v>0</v>
      </c>
    </row>
    <row r="273" spans="2:10" ht="72">
      <c r="B273" s="24" t="s">
        <v>61</v>
      </c>
      <c r="C273" s="25">
        <v>3190862026</v>
      </c>
      <c r="D273" s="26" t="s">
        <v>28</v>
      </c>
      <c r="E273" s="25" t="s">
        <v>18</v>
      </c>
      <c r="F273" s="25" t="s">
        <v>18</v>
      </c>
      <c r="G273" s="25" t="s">
        <v>18</v>
      </c>
      <c r="H273" s="25" t="s">
        <v>18</v>
      </c>
      <c r="I273" s="26" t="s">
        <v>19</v>
      </c>
      <c r="J273" s="1">
        <f t="shared" si="3"/>
        <v>0</v>
      </c>
    </row>
    <row r="274" spans="2:10" ht="72">
      <c r="B274" s="24" t="s">
        <v>61</v>
      </c>
      <c r="C274" s="25">
        <v>3195272026</v>
      </c>
      <c r="D274" s="26" t="s">
        <v>22</v>
      </c>
      <c r="E274" s="25" t="s">
        <v>18</v>
      </c>
      <c r="F274" s="25" t="s">
        <v>18</v>
      </c>
      <c r="G274" s="25" t="s">
        <v>18</v>
      </c>
      <c r="H274" s="25" t="s">
        <v>18</v>
      </c>
      <c r="I274" s="26" t="s">
        <v>19</v>
      </c>
      <c r="J274" s="1">
        <f t="shared" si="3"/>
        <v>0</v>
      </c>
    </row>
    <row r="275" spans="2:10" ht="72">
      <c r="B275" s="24" t="s">
        <v>61</v>
      </c>
      <c r="C275" s="25">
        <v>3197762026</v>
      </c>
      <c r="D275" s="26" t="s">
        <v>20</v>
      </c>
      <c r="E275" s="25" t="s">
        <v>18</v>
      </c>
      <c r="F275" s="25" t="s">
        <v>18</v>
      </c>
      <c r="G275" s="25" t="s">
        <v>18</v>
      </c>
      <c r="H275" s="25" t="s">
        <v>18</v>
      </c>
      <c r="I275" s="26" t="s">
        <v>19</v>
      </c>
      <c r="J275" s="1">
        <f t="shared" si="3"/>
        <v>0</v>
      </c>
    </row>
    <row r="276" spans="2:10" ht="72">
      <c r="B276" s="24" t="s">
        <v>61</v>
      </c>
      <c r="C276" s="25">
        <v>3201962026</v>
      </c>
      <c r="D276" s="26" t="s">
        <v>20</v>
      </c>
      <c r="E276" s="25" t="s">
        <v>18</v>
      </c>
      <c r="F276" s="25" t="s">
        <v>18</v>
      </c>
      <c r="G276" s="25" t="s">
        <v>18</v>
      </c>
      <c r="H276" s="25" t="s">
        <v>18</v>
      </c>
      <c r="I276" s="26" t="s">
        <v>19</v>
      </c>
      <c r="J276" s="1">
        <f t="shared" si="3"/>
        <v>0</v>
      </c>
    </row>
    <row r="277" spans="2:10" ht="72">
      <c r="B277" s="24" t="s">
        <v>61</v>
      </c>
      <c r="C277" s="25">
        <v>3203992026</v>
      </c>
      <c r="D277" s="26" t="s">
        <v>20</v>
      </c>
      <c r="E277" s="25" t="s">
        <v>18</v>
      </c>
      <c r="F277" s="25" t="s">
        <v>18</v>
      </c>
      <c r="G277" s="25" t="s">
        <v>18</v>
      </c>
      <c r="H277" s="25" t="s">
        <v>18</v>
      </c>
      <c r="I277" s="26" t="s">
        <v>19</v>
      </c>
      <c r="J277" s="1">
        <f t="shared" si="3"/>
        <v>0</v>
      </c>
    </row>
    <row r="278" spans="2:10" ht="90">
      <c r="B278" s="24" t="s">
        <v>61</v>
      </c>
      <c r="C278" s="25">
        <v>3224902026</v>
      </c>
      <c r="D278" s="26" t="s">
        <v>73</v>
      </c>
      <c r="E278" s="25" t="s">
        <v>18</v>
      </c>
      <c r="F278" s="25" t="s">
        <v>18</v>
      </c>
      <c r="G278" s="25" t="s">
        <v>18</v>
      </c>
      <c r="H278" s="25" t="s">
        <v>33</v>
      </c>
      <c r="I278" s="26" t="s">
        <v>74</v>
      </c>
      <c r="J278" s="1">
        <f t="shared" si="3"/>
        <v>1</v>
      </c>
    </row>
    <row r="279" spans="2:10" ht="72">
      <c r="B279" s="24" t="s">
        <v>61</v>
      </c>
      <c r="C279" s="25">
        <v>3230052026</v>
      </c>
      <c r="D279" s="26" t="s">
        <v>30</v>
      </c>
      <c r="E279" s="25" t="s">
        <v>33</v>
      </c>
      <c r="F279" s="25" t="s">
        <v>33</v>
      </c>
      <c r="G279" s="25" t="s">
        <v>33</v>
      </c>
      <c r="H279" s="25" t="s">
        <v>33</v>
      </c>
      <c r="I279" s="26" t="s">
        <v>64</v>
      </c>
      <c r="J279" s="1">
        <f t="shared" si="3"/>
        <v>1</v>
      </c>
    </row>
    <row r="280" spans="2:10" ht="72">
      <c r="B280" s="24" t="s">
        <v>61</v>
      </c>
      <c r="C280" s="25">
        <v>3231442026</v>
      </c>
      <c r="D280" s="26" t="s">
        <v>20</v>
      </c>
      <c r="E280" s="25" t="s">
        <v>18</v>
      </c>
      <c r="F280" s="25" t="s">
        <v>18</v>
      </c>
      <c r="G280" s="25" t="s">
        <v>18</v>
      </c>
      <c r="H280" s="25" t="s">
        <v>18</v>
      </c>
      <c r="I280" s="26" t="s">
        <v>19</v>
      </c>
      <c r="J280" s="1">
        <f t="shared" si="3"/>
        <v>0</v>
      </c>
    </row>
    <row r="281" spans="2:10" ht="72">
      <c r="B281" s="24" t="s">
        <v>61</v>
      </c>
      <c r="C281" s="25">
        <v>3232482026</v>
      </c>
      <c r="D281" s="26" t="s">
        <v>20</v>
      </c>
      <c r="E281" s="25" t="s">
        <v>18</v>
      </c>
      <c r="F281" s="25" t="s">
        <v>18</v>
      </c>
      <c r="G281" s="25" t="s">
        <v>18</v>
      </c>
      <c r="H281" s="25" t="s">
        <v>18</v>
      </c>
      <c r="I281" s="26" t="s">
        <v>19</v>
      </c>
      <c r="J281" s="1">
        <f t="shared" si="3"/>
        <v>0</v>
      </c>
    </row>
    <row r="282" spans="2:10" ht="72">
      <c r="B282" s="24" t="s">
        <v>61</v>
      </c>
      <c r="C282" s="25">
        <v>3247192026</v>
      </c>
      <c r="D282" s="26" t="s">
        <v>20</v>
      </c>
      <c r="E282" s="25" t="s">
        <v>18</v>
      </c>
      <c r="F282" s="25" t="s">
        <v>18</v>
      </c>
      <c r="G282" s="25" t="s">
        <v>18</v>
      </c>
      <c r="H282" s="25" t="s">
        <v>18</v>
      </c>
      <c r="I282" s="26" t="s">
        <v>19</v>
      </c>
      <c r="J282" s="1">
        <f t="shared" si="3"/>
        <v>0</v>
      </c>
    </row>
    <row r="283" spans="2:10" ht="72">
      <c r="B283" s="24" t="s">
        <v>61</v>
      </c>
      <c r="C283" s="25">
        <v>3248292026</v>
      </c>
      <c r="D283" s="26" t="s">
        <v>20</v>
      </c>
      <c r="E283" s="25" t="s">
        <v>18</v>
      </c>
      <c r="F283" s="25" t="s">
        <v>18</v>
      </c>
      <c r="G283" s="25" t="s">
        <v>18</v>
      </c>
      <c r="H283" s="25" t="s">
        <v>18</v>
      </c>
      <c r="I283" s="26" t="s">
        <v>19</v>
      </c>
      <c r="J283" s="1">
        <f t="shared" si="3"/>
        <v>0</v>
      </c>
    </row>
    <row r="284" spans="2:10" ht="72">
      <c r="B284" s="24" t="s">
        <v>61</v>
      </c>
      <c r="C284" s="25">
        <v>3604332026</v>
      </c>
      <c r="D284" s="26" t="s">
        <v>20</v>
      </c>
      <c r="E284" s="25" t="s">
        <v>18</v>
      </c>
      <c r="F284" s="25" t="s">
        <v>18</v>
      </c>
      <c r="G284" s="25" t="s">
        <v>18</v>
      </c>
      <c r="H284" s="25" t="s">
        <v>18</v>
      </c>
      <c r="I284" s="26" t="s">
        <v>19</v>
      </c>
      <c r="J284" s="1">
        <f t="shared" si="3"/>
        <v>0</v>
      </c>
    </row>
    <row r="285" spans="2:10" ht="72">
      <c r="B285" s="24" t="s">
        <v>61</v>
      </c>
      <c r="C285" s="25">
        <v>3265162026</v>
      </c>
      <c r="D285" s="26" t="s">
        <v>38</v>
      </c>
      <c r="E285" s="25" t="s">
        <v>18</v>
      </c>
      <c r="F285" s="25" t="s">
        <v>18</v>
      </c>
      <c r="G285" s="25" t="s">
        <v>18</v>
      </c>
      <c r="H285" s="25" t="s">
        <v>18</v>
      </c>
      <c r="I285" s="26" t="s">
        <v>19</v>
      </c>
      <c r="J285" s="1">
        <f t="shared" si="3"/>
        <v>0</v>
      </c>
    </row>
    <row r="286" spans="2:10" ht="72">
      <c r="B286" s="24" t="s">
        <v>61</v>
      </c>
      <c r="C286" s="25">
        <v>3284752026</v>
      </c>
      <c r="D286" s="26" t="s">
        <v>20</v>
      </c>
      <c r="E286" s="25" t="s">
        <v>18</v>
      </c>
      <c r="F286" s="25" t="s">
        <v>18</v>
      </c>
      <c r="G286" s="25" t="s">
        <v>18</v>
      </c>
      <c r="H286" s="25" t="s">
        <v>18</v>
      </c>
      <c r="I286" s="26" t="s">
        <v>19</v>
      </c>
      <c r="J286" s="1">
        <f t="shared" si="3"/>
        <v>0</v>
      </c>
    </row>
    <row r="287" spans="2:10" ht="72">
      <c r="B287" s="24" t="s">
        <v>61</v>
      </c>
      <c r="C287" s="25">
        <v>3285212026</v>
      </c>
      <c r="D287" s="26" t="s">
        <v>24</v>
      </c>
      <c r="E287" s="25" t="s">
        <v>18</v>
      </c>
      <c r="F287" s="25" t="s">
        <v>18</v>
      </c>
      <c r="G287" s="25" t="s">
        <v>18</v>
      </c>
      <c r="H287" s="25" t="s">
        <v>18</v>
      </c>
      <c r="I287" s="26" t="s">
        <v>19</v>
      </c>
      <c r="J287" s="1">
        <f t="shared" ref="J287:J314" si="4">IF(E287="NO",1,IF(F287="NO",1,IF(G287="NO",1,IF(H287="NO",1,0))))</f>
        <v>0</v>
      </c>
    </row>
    <row r="288" spans="2:10" ht="36">
      <c r="B288" s="24" t="s">
        <v>61</v>
      </c>
      <c r="C288" s="25">
        <v>3291482026</v>
      </c>
      <c r="D288" s="26" t="s">
        <v>75</v>
      </c>
      <c r="E288" s="25" t="s">
        <v>76</v>
      </c>
      <c r="F288" s="25" t="s">
        <v>76</v>
      </c>
      <c r="G288" s="25" t="s">
        <v>76</v>
      </c>
      <c r="H288" s="25" t="s">
        <v>76</v>
      </c>
      <c r="I288" s="26" t="s">
        <v>77</v>
      </c>
      <c r="J288" s="1">
        <f t="shared" si="4"/>
        <v>0</v>
      </c>
    </row>
    <row r="289" spans="2:10" ht="72">
      <c r="B289" s="24" t="s">
        <v>61</v>
      </c>
      <c r="C289" s="25">
        <v>3293212026</v>
      </c>
      <c r="D289" s="26" t="s">
        <v>20</v>
      </c>
      <c r="E289" s="25" t="s">
        <v>18</v>
      </c>
      <c r="F289" s="25" t="s">
        <v>18</v>
      </c>
      <c r="G289" s="25" t="s">
        <v>18</v>
      </c>
      <c r="H289" s="25" t="s">
        <v>18</v>
      </c>
      <c r="I289" s="26" t="s">
        <v>19</v>
      </c>
      <c r="J289" s="1">
        <f t="shared" si="4"/>
        <v>0</v>
      </c>
    </row>
    <row r="290" spans="2:10" ht="72">
      <c r="B290" s="24" t="s">
        <v>61</v>
      </c>
      <c r="C290" s="25">
        <v>3294702026</v>
      </c>
      <c r="D290" s="26" t="s">
        <v>29</v>
      </c>
      <c r="E290" s="25" t="s">
        <v>18</v>
      </c>
      <c r="F290" s="25" t="s">
        <v>18</v>
      </c>
      <c r="G290" s="25" t="s">
        <v>18</v>
      </c>
      <c r="H290" s="25" t="s">
        <v>18</v>
      </c>
      <c r="I290" s="26" t="s">
        <v>70</v>
      </c>
      <c r="J290" s="1">
        <f t="shared" si="4"/>
        <v>0</v>
      </c>
    </row>
    <row r="291" spans="2:10" ht="72">
      <c r="B291" s="24" t="s">
        <v>61</v>
      </c>
      <c r="C291" s="25">
        <v>3594542026</v>
      </c>
      <c r="D291" s="26" t="s">
        <v>20</v>
      </c>
      <c r="E291" s="25" t="s">
        <v>18</v>
      </c>
      <c r="F291" s="25" t="s">
        <v>18</v>
      </c>
      <c r="G291" s="25" t="s">
        <v>18</v>
      </c>
      <c r="H291" s="25" t="s">
        <v>18</v>
      </c>
      <c r="I291" s="26" t="s">
        <v>19</v>
      </c>
      <c r="J291" s="1">
        <f t="shared" si="4"/>
        <v>0</v>
      </c>
    </row>
    <row r="292" spans="2:10" ht="72">
      <c r="B292" s="24" t="s">
        <v>61</v>
      </c>
      <c r="C292" s="25">
        <v>3331322026</v>
      </c>
      <c r="D292" s="26" t="s">
        <v>20</v>
      </c>
      <c r="E292" s="25" t="s">
        <v>18</v>
      </c>
      <c r="F292" s="25" t="s">
        <v>18</v>
      </c>
      <c r="G292" s="25" t="s">
        <v>18</v>
      </c>
      <c r="H292" s="25" t="s">
        <v>18</v>
      </c>
      <c r="I292" s="26" t="s">
        <v>19</v>
      </c>
      <c r="J292" s="1">
        <f t="shared" si="4"/>
        <v>0</v>
      </c>
    </row>
    <row r="293" spans="2:10" ht="72">
      <c r="B293" s="24" t="s">
        <v>61</v>
      </c>
      <c r="C293" s="25">
        <v>3590422026</v>
      </c>
      <c r="D293" s="26" t="s">
        <v>20</v>
      </c>
      <c r="E293" s="25" t="s">
        <v>18</v>
      </c>
      <c r="F293" s="25" t="s">
        <v>18</v>
      </c>
      <c r="G293" s="25" t="s">
        <v>18</v>
      </c>
      <c r="H293" s="25" t="s">
        <v>18</v>
      </c>
      <c r="I293" s="26" t="s">
        <v>19</v>
      </c>
      <c r="J293" s="1">
        <f t="shared" si="4"/>
        <v>0</v>
      </c>
    </row>
    <row r="294" spans="2:10" ht="72">
      <c r="B294" s="24" t="s">
        <v>61</v>
      </c>
      <c r="C294" s="25">
        <v>3358592026</v>
      </c>
      <c r="D294" s="26" t="s">
        <v>24</v>
      </c>
      <c r="E294" s="25" t="s">
        <v>18</v>
      </c>
      <c r="F294" s="25" t="s">
        <v>18</v>
      </c>
      <c r="G294" s="25" t="s">
        <v>18</v>
      </c>
      <c r="H294" s="25" t="s">
        <v>18</v>
      </c>
      <c r="I294" s="26" t="s">
        <v>19</v>
      </c>
      <c r="J294" s="1">
        <f t="shared" si="4"/>
        <v>0</v>
      </c>
    </row>
    <row r="295" spans="2:10" ht="72">
      <c r="B295" s="24" t="s">
        <v>61</v>
      </c>
      <c r="C295" s="25">
        <v>3360662026</v>
      </c>
      <c r="D295" s="26" t="s">
        <v>20</v>
      </c>
      <c r="E295" s="25" t="s">
        <v>18</v>
      </c>
      <c r="F295" s="25" t="s">
        <v>18</v>
      </c>
      <c r="G295" s="25" t="s">
        <v>18</v>
      </c>
      <c r="H295" s="25" t="s">
        <v>18</v>
      </c>
      <c r="I295" s="26" t="s">
        <v>19</v>
      </c>
      <c r="J295" s="1">
        <f t="shared" si="4"/>
        <v>0</v>
      </c>
    </row>
    <row r="296" spans="2:10" ht="108">
      <c r="B296" s="24" t="s">
        <v>61</v>
      </c>
      <c r="C296" s="25">
        <v>3585122026</v>
      </c>
      <c r="D296" s="26" t="s">
        <v>25</v>
      </c>
      <c r="E296" s="25" t="s">
        <v>18</v>
      </c>
      <c r="F296" s="25" t="s">
        <v>18</v>
      </c>
      <c r="G296" s="25" t="s">
        <v>18</v>
      </c>
      <c r="H296" s="25" t="s">
        <v>63</v>
      </c>
      <c r="I296" s="26" t="s">
        <v>78</v>
      </c>
      <c r="J296" s="1">
        <f t="shared" si="4"/>
        <v>1</v>
      </c>
    </row>
    <row r="297" spans="2:10" ht="72">
      <c r="B297" s="24" t="s">
        <v>61</v>
      </c>
      <c r="C297" s="25">
        <v>3370882026</v>
      </c>
      <c r="D297" s="26" t="s">
        <v>20</v>
      </c>
      <c r="E297" s="25" t="s">
        <v>18</v>
      </c>
      <c r="F297" s="25" t="s">
        <v>18</v>
      </c>
      <c r="G297" s="25" t="s">
        <v>18</v>
      </c>
      <c r="H297" s="25" t="s">
        <v>18</v>
      </c>
      <c r="I297" s="26" t="s">
        <v>19</v>
      </c>
      <c r="J297" s="1">
        <f t="shared" si="4"/>
        <v>0</v>
      </c>
    </row>
    <row r="298" spans="2:10" ht="72">
      <c r="B298" s="24" t="s">
        <v>61</v>
      </c>
      <c r="C298" s="25">
        <v>3375812026</v>
      </c>
      <c r="D298" s="26" t="s">
        <v>50</v>
      </c>
      <c r="E298" s="25" t="s">
        <v>18</v>
      </c>
      <c r="F298" s="25" t="s">
        <v>18</v>
      </c>
      <c r="G298" s="25" t="s">
        <v>18</v>
      </c>
      <c r="H298" s="25" t="s">
        <v>18</v>
      </c>
      <c r="I298" s="26" t="s">
        <v>19</v>
      </c>
      <c r="J298" s="1">
        <f t="shared" si="4"/>
        <v>0</v>
      </c>
    </row>
    <row r="299" spans="2:10" ht="72">
      <c r="B299" s="24" t="s">
        <v>61</v>
      </c>
      <c r="C299" s="25">
        <v>3380552026</v>
      </c>
      <c r="D299" s="26" t="s">
        <v>20</v>
      </c>
      <c r="E299" s="25" t="s">
        <v>18</v>
      </c>
      <c r="F299" s="25" t="s">
        <v>18</v>
      </c>
      <c r="G299" s="25" t="s">
        <v>18</v>
      </c>
      <c r="H299" s="25" t="s">
        <v>18</v>
      </c>
      <c r="I299" s="26" t="s">
        <v>19</v>
      </c>
      <c r="J299" s="1">
        <f t="shared" si="4"/>
        <v>0</v>
      </c>
    </row>
    <row r="300" spans="2:10" ht="72">
      <c r="B300" s="24" t="s">
        <v>61</v>
      </c>
      <c r="C300" s="25">
        <v>3386282026</v>
      </c>
      <c r="D300" s="26" t="s">
        <v>20</v>
      </c>
      <c r="E300" s="25" t="s">
        <v>18</v>
      </c>
      <c r="F300" s="25" t="s">
        <v>18</v>
      </c>
      <c r="G300" s="25" t="s">
        <v>18</v>
      </c>
      <c r="H300" s="25" t="s">
        <v>18</v>
      </c>
      <c r="I300" s="26" t="s">
        <v>19</v>
      </c>
      <c r="J300" s="1">
        <f t="shared" si="4"/>
        <v>0</v>
      </c>
    </row>
    <row r="301" spans="2:10" ht="72">
      <c r="B301" s="24" t="s">
        <v>61</v>
      </c>
      <c r="C301" s="25">
        <v>3411912026</v>
      </c>
      <c r="D301" s="26" t="s">
        <v>20</v>
      </c>
      <c r="E301" s="25" t="s">
        <v>18</v>
      </c>
      <c r="F301" s="25" t="s">
        <v>18</v>
      </c>
      <c r="G301" s="25" t="s">
        <v>18</v>
      </c>
      <c r="H301" s="25" t="s">
        <v>18</v>
      </c>
      <c r="I301" s="26" t="s">
        <v>19</v>
      </c>
      <c r="J301" s="1">
        <f t="shared" si="4"/>
        <v>0</v>
      </c>
    </row>
    <row r="302" spans="2:10" ht="72">
      <c r="B302" s="24" t="s">
        <v>61</v>
      </c>
      <c r="C302" s="25">
        <v>3415072026</v>
      </c>
      <c r="D302" s="26" t="s">
        <v>20</v>
      </c>
      <c r="E302" s="25" t="s">
        <v>18</v>
      </c>
      <c r="F302" s="25" t="s">
        <v>18</v>
      </c>
      <c r="G302" s="25" t="s">
        <v>18</v>
      </c>
      <c r="H302" s="25" t="s">
        <v>18</v>
      </c>
      <c r="I302" s="26" t="s">
        <v>19</v>
      </c>
      <c r="J302" s="1">
        <f t="shared" si="4"/>
        <v>0</v>
      </c>
    </row>
    <row r="303" spans="2:10" ht="72">
      <c r="B303" s="24" t="s">
        <v>61</v>
      </c>
      <c r="C303" s="25">
        <v>3438922026</v>
      </c>
      <c r="D303" s="26" t="s">
        <v>20</v>
      </c>
      <c r="E303" s="25" t="s">
        <v>18</v>
      </c>
      <c r="F303" s="25" t="s">
        <v>18</v>
      </c>
      <c r="G303" s="25" t="s">
        <v>18</v>
      </c>
      <c r="H303" s="25" t="s">
        <v>18</v>
      </c>
      <c r="I303" s="26" t="s">
        <v>19</v>
      </c>
      <c r="J303" s="1">
        <f t="shared" si="4"/>
        <v>0</v>
      </c>
    </row>
    <row r="304" spans="2:10" ht="72">
      <c r="B304" s="24" t="s">
        <v>61</v>
      </c>
      <c r="C304" s="25">
        <v>3445532026</v>
      </c>
      <c r="D304" s="26" t="s">
        <v>59</v>
      </c>
      <c r="E304" s="25" t="s">
        <v>18</v>
      </c>
      <c r="F304" s="25" t="s">
        <v>18</v>
      </c>
      <c r="G304" s="25" t="s">
        <v>18</v>
      </c>
      <c r="H304" s="25" t="s">
        <v>18</v>
      </c>
      <c r="I304" s="26" t="s">
        <v>19</v>
      </c>
      <c r="J304" s="1">
        <f t="shared" si="4"/>
        <v>0</v>
      </c>
    </row>
    <row r="305" spans="2:10" ht="72">
      <c r="B305" s="24" t="s">
        <v>61</v>
      </c>
      <c r="C305" s="25">
        <v>3446342026</v>
      </c>
      <c r="D305" s="26" t="s">
        <v>20</v>
      </c>
      <c r="E305" s="25" t="s">
        <v>18</v>
      </c>
      <c r="F305" s="25" t="s">
        <v>18</v>
      </c>
      <c r="G305" s="25" t="s">
        <v>18</v>
      </c>
      <c r="H305" s="25" t="s">
        <v>18</v>
      </c>
      <c r="I305" s="26" t="s">
        <v>19</v>
      </c>
      <c r="J305" s="1">
        <f t="shared" si="4"/>
        <v>0</v>
      </c>
    </row>
    <row r="306" spans="2:10" ht="72">
      <c r="B306" s="24" t="s">
        <v>61</v>
      </c>
      <c r="C306" s="25">
        <v>3569122026</v>
      </c>
      <c r="D306" s="26" t="s">
        <v>20</v>
      </c>
      <c r="E306" s="25" t="s">
        <v>18</v>
      </c>
      <c r="F306" s="25" t="s">
        <v>18</v>
      </c>
      <c r="G306" s="25" t="s">
        <v>18</v>
      </c>
      <c r="H306" s="25" t="s">
        <v>18</v>
      </c>
      <c r="I306" s="26" t="s">
        <v>19</v>
      </c>
      <c r="J306" s="1">
        <f t="shared" si="4"/>
        <v>0</v>
      </c>
    </row>
    <row r="307" spans="2:10" ht="72">
      <c r="B307" s="24" t="s">
        <v>61</v>
      </c>
      <c r="C307" s="25">
        <v>3449282026</v>
      </c>
      <c r="D307" s="26" t="s">
        <v>20</v>
      </c>
      <c r="E307" s="25" t="s">
        <v>18</v>
      </c>
      <c r="F307" s="25" t="s">
        <v>18</v>
      </c>
      <c r="G307" s="25" t="s">
        <v>18</v>
      </c>
      <c r="H307" s="25" t="s">
        <v>18</v>
      </c>
      <c r="I307" s="26" t="s">
        <v>19</v>
      </c>
      <c r="J307" s="1">
        <f t="shared" si="4"/>
        <v>0</v>
      </c>
    </row>
    <row r="308" spans="2:10" ht="90">
      <c r="B308" s="24" t="s">
        <v>61</v>
      </c>
      <c r="C308" s="25">
        <v>3467442026</v>
      </c>
      <c r="D308" s="26" t="s">
        <v>39</v>
      </c>
      <c r="E308" s="25" t="s">
        <v>18</v>
      </c>
      <c r="F308" s="25" t="s">
        <v>18</v>
      </c>
      <c r="G308" s="25" t="s">
        <v>18</v>
      </c>
      <c r="H308" s="25" t="s">
        <v>33</v>
      </c>
      <c r="I308" s="26" t="s">
        <v>79</v>
      </c>
      <c r="J308" s="1">
        <f t="shared" si="4"/>
        <v>1</v>
      </c>
    </row>
    <row r="309" spans="2:10" ht="72">
      <c r="B309" s="24" t="s">
        <v>61</v>
      </c>
      <c r="C309" s="25">
        <v>3562092026</v>
      </c>
      <c r="D309" s="26" t="s">
        <v>20</v>
      </c>
      <c r="E309" s="25" t="s">
        <v>18</v>
      </c>
      <c r="F309" s="25" t="s">
        <v>18</v>
      </c>
      <c r="G309" s="25" t="s">
        <v>18</v>
      </c>
      <c r="H309" s="25" t="s">
        <v>18</v>
      </c>
      <c r="I309" s="26" t="s">
        <v>19</v>
      </c>
      <c r="J309" s="1">
        <f t="shared" si="4"/>
        <v>0</v>
      </c>
    </row>
    <row r="310" spans="2:10" ht="72">
      <c r="B310" s="24" t="s">
        <v>61</v>
      </c>
      <c r="C310" s="25">
        <v>3485052026</v>
      </c>
      <c r="D310" s="26" t="s">
        <v>24</v>
      </c>
      <c r="E310" s="25" t="s">
        <v>18</v>
      </c>
      <c r="F310" s="25" t="s">
        <v>18</v>
      </c>
      <c r="G310" s="25" t="s">
        <v>18</v>
      </c>
      <c r="H310" s="25" t="s">
        <v>18</v>
      </c>
      <c r="I310" s="26" t="s">
        <v>19</v>
      </c>
      <c r="J310" s="1">
        <f t="shared" si="4"/>
        <v>0</v>
      </c>
    </row>
    <row r="311" spans="2:10" ht="72">
      <c r="B311" s="24" t="s">
        <v>61</v>
      </c>
      <c r="C311" s="25">
        <v>3494302026</v>
      </c>
      <c r="D311" s="26" t="s">
        <v>20</v>
      </c>
      <c r="E311" s="25" t="s">
        <v>18</v>
      </c>
      <c r="F311" s="25" t="s">
        <v>18</v>
      </c>
      <c r="G311" s="25" t="s">
        <v>18</v>
      </c>
      <c r="H311" s="25" t="s">
        <v>18</v>
      </c>
      <c r="I311" s="26" t="s">
        <v>19</v>
      </c>
      <c r="J311" s="1">
        <f t="shared" si="4"/>
        <v>0</v>
      </c>
    </row>
    <row r="312" spans="2:10" ht="72">
      <c r="B312" s="24" t="s">
        <v>61</v>
      </c>
      <c r="C312" s="25">
        <v>3536702026</v>
      </c>
      <c r="D312" s="26" t="s">
        <v>20</v>
      </c>
      <c r="E312" s="25" t="s">
        <v>18</v>
      </c>
      <c r="F312" s="25" t="s">
        <v>18</v>
      </c>
      <c r="G312" s="25" t="s">
        <v>18</v>
      </c>
      <c r="H312" s="25" t="s">
        <v>18</v>
      </c>
      <c r="I312" s="26" t="s">
        <v>19</v>
      </c>
      <c r="J312" s="1">
        <f t="shared" si="4"/>
        <v>0</v>
      </c>
    </row>
    <row r="313" spans="2:10" ht="72">
      <c r="B313" s="24" t="s">
        <v>61</v>
      </c>
      <c r="C313" s="25">
        <v>3501712026</v>
      </c>
      <c r="D313" s="26" t="s">
        <v>20</v>
      </c>
      <c r="E313" s="25" t="s">
        <v>18</v>
      </c>
      <c r="F313" s="25" t="s">
        <v>18</v>
      </c>
      <c r="G313" s="25" t="s">
        <v>18</v>
      </c>
      <c r="H313" s="25" t="s">
        <v>18</v>
      </c>
      <c r="I313" s="26" t="s">
        <v>19</v>
      </c>
      <c r="J313" s="1">
        <f t="shared" si="4"/>
        <v>0</v>
      </c>
    </row>
    <row r="314" spans="2:10" ht="72">
      <c r="B314" s="24" t="s">
        <v>61</v>
      </c>
      <c r="C314" s="25">
        <v>3525612026</v>
      </c>
      <c r="D314" s="26" t="s">
        <v>35</v>
      </c>
      <c r="E314" s="25" t="s">
        <v>18</v>
      </c>
      <c r="F314" s="25" t="s">
        <v>18</v>
      </c>
      <c r="G314" s="25" t="s">
        <v>18</v>
      </c>
      <c r="H314" s="25" t="s">
        <v>18</v>
      </c>
      <c r="I314" s="26" t="s">
        <v>19</v>
      </c>
      <c r="J314" s="1">
        <f t="shared" si="4"/>
        <v>0</v>
      </c>
    </row>
  </sheetData>
  <sheetProtection autoFilter="0"/>
  <autoFilter ref="B29:I314" xr:uid="{00000000-0009-0000-0000-000000000000}"/>
  <sortState xmlns:xlrd2="http://schemas.microsoft.com/office/spreadsheetml/2017/richdata2" ref="B28:I256">
    <sortCondition ref="B28:B256"/>
    <sortCondition ref="C28:C256"/>
  </sortState>
  <mergeCells count="11">
    <mergeCell ref="E23:E24"/>
    <mergeCell ref="B12:B13"/>
    <mergeCell ref="C12:C13"/>
    <mergeCell ref="F14:F15"/>
    <mergeCell ref="F17:F18"/>
    <mergeCell ref="C14:C15"/>
    <mergeCell ref="C17:C18"/>
    <mergeCell ref="E14:E15"/>
    <mergeCell ref="E17:E18"/>
    <mergeCell ref="D14:D15"/>
    <mergeCell ref="D17:D18"/>
  </mergeCells>
  <phoneticPr fontId="4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D9C3DA66EB874DAB33D637D40DE4D7" ma:contentTypeVersion="18" ma:contentTypeDescription="Crear nuevo documento." ma:contentTypeScope="" ma:versionID="b08a1420e39dcb8076a99b053a1be80d">
  <xsd:schema xmlns:xsd="http://www.w3.org/2001/XMLSchema" xmlns:xs="http://www.w3.org/2001/XMLSchema" xmlns:p="http://schemas.microsoft.com/office/2006/metadata/properties" xmlns:ns2="b94ab7a2-dbea-413a-90fe-172633702431" xmlns:ns3="a33bff50-9a27-4532-9050-4951a1d955fb" targetNamespace="http://schemas.microsoft.com/office/2006/metadata/properties" ma:root="true" ma:fieldsID="dcc0b9f7bbb63b6d1122559fedba68ab" ns2:_="" ns3:_="">
    <xsd:import namespace="b94ab7a2-dbea-413a-90fe-172633702431"/>
    <xsd:import namespace="a33bff50-9a27-4532-9050-4951a1d95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b7a2-dbea-413a-90fe-172633702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1f14a09-b142-4f1a-9b1d-85a23056d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bff50-9a27-4532-9050-4951a1d955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ae9dcd-930a-4cb6-ae3d-66148c907844}" ma:internalName="TaxCatchAll" ma:showField="CatchAllData" ma:web="a33bff50-9a27-4532-9050-4951a1d95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4ab7a2-dbea-413a-90fe-172633702431">
      <Terms xmlns="http://schemas.microsoft.com/office/infopath/2007/PartnerControls"/>
    </lcf76f155ced4ddcb4097134ff3c332f>
    <TaxCatchAll xmlns="a33bff50-9a27-4532-9050-4951a1d955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0050D-9E2C-452B-9EEE-8321A3382CBA}"/>
</file>

<file path=customXml/itemProps2.xml><?xml version="1.0" encoding="utf-8"?>
<ds:datastoreItem xmlns:ds="http://schemas.openxmlformats.org/officeDocument/2006/customXml" ds:itemID="{530B36DB-2B05-46FE-8375-8F75BDD5EC9F}"/>
</file>

<file path=customXml/itemProps3.xml><?xml version="1.0" encoding="utf-8"?>
<ds:datastoreItem xmlns:ds="http://schemas.openxmlformats.org/officeDocument/2006/customXml" ds:itemID="{08C2C0FC-86B1-4A83-A36A-E3AF435340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Organista Herrera</dc:creator>
  <cp:keywords/>
  <dc:description/>
  <cp:lastModifiedBy>Marcela Maria Medina Avella</cp:lastModifiedBy>
  <cp:revision/>
  <dcterms:created xsi:type="dcterms:W3CDTF">2024-11-01T14:35:18Z</dcterms:created>
  <dcterms:modified xsi:type="dcterms:W3CDTF">2026-07-22T20:32:01Z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0x01010052D9C3DA66EB874DAB33D637D40DE4D7</vt:lpwstr>
  </property>
  <property fmtid="{D5CDD505-2E9C-101B-9397-08002B2CF9AE}" pid="3" name="MediaServiceImageTags">
    <vt:lpwstr/>
  </property>
</Properties>
</file>