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codeName="ThisWorkbook" defaultThemeVersion="166925"/>
  <mc:AlternateContent xmlns:mc="http://schemas.openxmlformats.org/markup-compatibility/2006">
    <mc:Choice Requires="x15">
      <x15ac:absPath xmlns:x15ac="http://schemas.microsoft.com/office/spreadsheetml/2010/11/ac" url="https://sdisgovco.sharepoint.com/sites/SIAC-NIVELCENTRAL/Documentos compartidos/SIAC 2026/1.4 INFORMES SIAC/K-Informe_gestión_SIAC trimestral/2. Segundo Trimestre/Anexos/"/>
    </mc:Choice>
  </mc:AlternateContent>
  <xr:revisionPtr revIDLastSave="266" documentId="11_16F8EE00EF307E4C0004D6E107727F17C6E39158" xr6:coauthVersionLast="47" xr6:coauthVersionMax="47" xr10:uidLastSave="{3ACB71D9-2C74-4D59-A82B-D1B72194D273}"/>
  <bookViews>
    <workbookView xWindow="-120" yWindow="-120" windowWidth="29040" windowHeight="15720" firstSheet="3" activeTab="3" xr2:uid="{00000000-000D-0000-FFFF-FFFF00000000}"/>
  </bookViews>
  <sheets>
    <sheet name="II Trimestre - Gestión" sheetId="7" state="hidden" r:id="rId1"/>
    <sheet name="TD" sheetId="12" state="hidden" r:id="rId2"/>
    <sheet name="T.D" sheetId="9" state="hidden" r:id="rId3"/>
    <sheet name="Anexo 6" sheetId="11" r:id="rId4"/>
  </sheets>
  <definedNames>
    <definedName name="_xlnm._FilterDatabase" localSheetId="3" hidden="1">'Anexo 6'!$K$52:$L$60</definedName>
    <definedName name="_xlnm._FilterDatabase" localSheetId="0" hidden="1">'II Trimestre - Gestión'!#REF!</definedName>
  </definedNames>
  <calcPr calcId="191028"/>
  <pivotCaches>
    <pivotCache cacheId="386"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9" i="11" l="1"/>
  <c r="K38" i="11"/>
  <c r="H25" i="11" l="1"/>
  <c r="H56" i="11"/>
  <c r="D56" i="11"/>
  <c r="E55" i="11" s="1"/>
  <c r="E54" i="11" l="1"/>
  <c r="I53" i="11"/>
  <c r="I54" i="11"/>
  <c r="I55" i="11"/>
  <c r="I23" i="11"/>
  <c r="I24" i="11"/>
  <c r="E53" i="11"/>
  <c r="E56" i="11" s="1"/>
  <c r="D26" i="11"/>
  <c r="I56" i="11" l="1"/>
  <c r="I25" i="11"/>
  <c r="E25" i="11"/>
  <c r="E24" i="11"/>
  <c r="E23" i="11"/>
  <c r="E26" i="11" s="1"/>
</calcChain>
</file>

<file path=xl/sharedStrings.xml><?xml version="1.0" encoding="utf-8"?>
<sst xmlns="http://schemas.openxmlformats.org/spreadsheetml/2006/main" count="1368" uniqueCount="267">
  <si>
    <t>ESTA TABLA SALE DE LA TABLA DE PTEP</t>
  </si>
  <si>
    <t>Número petición</t>
  </si>
  <si>
    <t>Sector</t>
  </si>
  <si>
    <t>Tipo de entidad</t>
  </si>
  <si>
    <t>Entidad</t>
  </si>
  <si>
    <t>Tipo de dependencia</t>
  </si>
  <si>
    <t>Dependencia</t>
  </si>
  <si>
    <t>Dependencia hija</t>
  </si>
  <si>
    <t>Tema</t>
  </si>
  <si>
    <t>Categoría subtema</t>
  </si>
  <si>
    <t>Subtema</t>
  </si>
  <si>
    <t>Funcionario</t>
  </si>
  <si>
    <t>Estado del Usuario</t>
  </si>
  <si>
    <t>Punto atención</t>
  </si>
  <si>
    <t>Canal</t>
  </si>
  <si>
    <t>Tipo petición</t>
  </si>
  <si>
    <t>Estado petición inicial</t>
  </si>
  <si>
    <t>Estado petición final</t>
  </si>
  <si>
    <t>Estado de la petición</t>
  </si>
  <si>
    <t>Asunto</t>
  </si>
  <si>
    <t>Proceso de calidad</t>
  </si>
  <si>
    <t>Trámite o servicio</t>
  </si>
  <si>
    <t>Fecha ingreso</t>
  </si>
  <si>
    <t>Fecha registro</t>
  </si>
  <si>
    <t>Fecha asignación</t>
  </si>
  <si>
    <t>Fecha inicio términos</t>
  </si>
  <si>
    <t>Número radicado entrada</t>
  </si>
  <si>
    <t>Fecha radicado entrada</t>
  </si>
  <si>
    <t>Fecha vencimiento</t>
  </si>
  <si>
    <t>Días para el vencimiento</t>
  </si>
  <si>
    <t>Número radicado salida</t>
  </si>
  <si>
    <t>Fecha radicado salida</t>
  </si>
  <si>
    <t>Fecha finalización</t>
  </si>
  <si>
    <t>Fecha cierre</t>
  </si>
  <si>
    <t>Días gestión</t>
  </si>
  <si>
    <t>Días vencimiento</t>
  </si>
  <si>
    <t>Actividad</t>
  </si>
  <si>
    <t>Responsable actividad</t>
  </si>
  <si>
    <t>Fecha fin actividad</t>
  </si>
  <si>
    <t>Días de la actividad</t>
  </si>
  <si>
    <t>Días vencimiento actividad</t>
  </si>
  <si>
    <t>Tipo persona</t>
  </si>
  <si>
    <t>Tipo de peticionario</t>
  </si>
  <si>
    <t>Tipo usuario</t>
  </si>
  <si>
    <t>Tipo de ingreso</t>
  </si>
  <si>
    <t>Tipo de registro</t>
  </si>
  <si>
    <t>Comunes</t>
  </si>
  <si>
    <t>Periodo</t>
  </si>
  <si>
    <t>Tipo de gestión</t>
  </si>
  <si>
    <t>Tipo de pendiente</t>
  </si>
  <si>
    <t>Gestión en rango días</t>
  </si>
  <si>
    <t>Tipo reporte</t>
  </si>
  <si>
    <t>Tipo reporte por entidad</t>
  </si>
  <si>
    <t>Tipo de Re-ingreso</t>
  </si>
  <si>
    <t>Estado del reingreso</t>
  </si>
  <si>
    <t>Cruce</t>
  </si>
  <si>
    <t>INTEGRACION SOCIAL</t>
  </si>
  <si>
    <t>ENTIDADES DISTRITALES</t>
  </si>
  <si>
    <t>SECRETARIA DISTRITAL DE INTEGRACION SOCIAL</t>
  </si>
  <si>
    <t>Puede Consolidar | Trasladar Entidades</t>
  </si>
  <si>
    <t>SUBDIRECCION LOCAL SANTA FE CANDELARIA</t>
  </si>
  <si>
    <t>ASISTENCIA SOCIAL</t>
  </si>
  <si>
    <t>FORTALECIMIENTO SOCIAL Y COMUNITARIO</t>
  </si>
  <si>
    <t>ENLACE SOCIAL</t>
  </si>
  <si>
    <t>FREDY ANTONIO MORA BELLO</t>
  </si>
  <si>
    <t>Inactivo</t>
  </si>
  <si>
    <t>E-MAIL</t>
  </si>
  <si>
    <t>SOLICITUD DE ACCESO A LA INFORMACION</t>
  </si>
  <si>
    <t>En tramite - Por respuesta parcial</t>
  </si>
  <si>
    <t>Solucionado - Por respuesta definitiva</t>
  </si>
  <si>
    <t xml:space="preserve">CORDIAL SALUDO DE MANERA ATENTA ME PERMITO MUY RESPETUOSAMENTE ACUDIR A SU DESPACHO CON EL FIN DE SOLICITAR LA SIGUIENTE INFORMACION EN CALIDAD DE EDIL DE LA LOCALIDAD DE SANTA FE Y EN EJERCICIO DEL CONTROL POLITICO QUE ME ASISTE  1. CUALES ACTIVIDADES DE CONVOCATORIA SE REALIZARON EN LA LOCALIDAD DE SANTA FE PARA LA INSCRIPCION AL PROGRAMA JOVENES CON OPORTUNIDADES. 2. SIENDO ESTE UN PROYECTO FINANCIADO CON RECURSOS DE LOS FONDOS DE DESARROLLO LOCAL INDIQUE LA SOCIALIZACION QUE SE HIZO DE DICHO PROYECTO CON LAS RESPECTIVAS JUNTAS ADMINISTRADORAS LOCALES DE LA CAPITAL INCLUYENDO DE MANERA PORMENORIZADA LA DE SANTA FE. 3. REMITA UNA COPIA DEL RESPECTIVO PROYECTO DONDE SE PUEDA VERIFICAR OBJETIVOS  METAS  INDICADORES  COMPONENTES  ACTIVIDADES  CRONOGRAMAS  PRESUPUESTO Y DEMAS ASPECTOS RELATIVOS A DICHO PROYECTO. 4. INDIQUEN LAS FECHAS ESTABLECIDAS CUANTAS PERSONAS DE LA LOCALIDAD DE SANTA FE SE INSCRIBIERON EN EL MENCIONADO PROGRAMA DE JOVENES CON OPORTUNIDADES. 5. SOLICITO EXPONGA DE MANERA DETALLADA LA CANTIDAD DE JOVENES QUE SE INSCRIBIERON NO SOLAMENTE EN SANTA FE SINO EN TODA LA CIUDAD DISCRIMINANDO POR  LOCALIDADES  GRUPOS POBLACIONALES  ETNICOS  MINORIAS  PERSONAS EN CONDICION DE DISCAPACIDAD  LGBTI  JOVENES DE ESCASOS RECURSOS  MUJERES Y HOMBRES. 6. RESPECTO DE LOS JOVENES INSCRITOS EN LA LOCALIDAD DE SANTA FE DISCRIMINE A QUE BARRIOS PERTENECEN  A TRAVES DE QUE MEDIOS SE INSCRIBIERON Y A LA FECHA EN QUE ESTADO SE ENCUENTRAN ESAS INSCRIPCIONES ES DECIR SI YA LOS CONVOCARON O ESTAN EN ETAPA DE SELECCION. ATENTAMENTE  MARLON CRUZ EDIL LOCALIDAD DE SANTA FE. CEL 3134610854   </t>
  </si>
  <si>
    <t>MISIONAL</t>
  </si>
  <si>
    <t>SERVICIO INTEGRAL DE ATENCION A LA CIUDADANIA</t>
  </si>
  <si>
    <t>E2026022600</t>
  </si>
  <si>
    <t xml:space="preserve"> </t>
  </si>
  <si>
    <t>Respuesta</t>
  </si>
  <si>
    <t>Natural</t>
  </si>
  <si>
    <t>Ingresada</t>
  </si>
  <si>
    <t>Propios</t>
  </si>
  <si>
    <t>PERIODO ANTERIOR</t>
  </si>
  <si>
    <t>Gestion oportuna (DTL)</t>
  </si>
  <si>
    <t>16-30.</t>
  </si>
  <si>
    <t>GESTIONADOS</t>
  </si>
  <si>
    <t>GESTIONADO</t>
  </si>
  <si>
    <t>Periodos anteriores</t>
  </si>
  <si>
    <t>SUBDIRECCION ADMINISTRATIVA Y FINANCIERA Y APOYO LOGISTICO</t>
  </si>
  <si>
    <t>JOHN JAIRO GONZALEZ RODRIGUEZ</t>
  </si>
  <si>
    <t>Activo</t>
  </si>
  <si>
    <t>WEB</t>
  </si>
  <si>
    <t>En tramite - Por asignacion</t>
  </si>
  <si>
    <t>DERECHO DE PETICION ? SOLICITUD DE INFORMACION SOBRE SGDEA / SISTEMA DE GESTION DE DOCUMENTOS ELECTRONICOS DE ARCHIVO</t>
  </si>
  <si>
    <t>Clasificacion</t>
  </si>
  <si>
    <t>Peticionario Identificado</t>
  </si>
  <si>
    <t>Por el ciudadano</t>
  </si>
  <si>
    <t>6-10.</t>
  </si>
  <si>
    <t>DIRECCION DE TRANSFERENCIAS ECONOMICAS IMG</t>
  </si>
  <si>
    <t>FAMILIA</t>
  </si>
  <si>
    <t>TRANSFERENCIAS MONETARIAS</t>
  </si>
  <si>
    <t>Ingreso Minimo Garantizado</t>
  </si>
  <si>
    <t>ALISSON LIZETH MANCERA NARVAEZ</t>
  </si>
  <si>
    <t>SUBDIRECCION LOCAL ENGATIVA</t>
  </si>
  <si>
    <t>ESCRITO</t>
  </si>
  <si>
    <t>SOLICITUD DE INFORMACION COMLETA SOBRE EL PAGO SUBSIDIO ADULTO MAYOR DE LOS MESES ENERO Y FEBRERO</t>
  </si>
  <si>
    <t>SUBSIDIO PARA PERSONAS MAYORES</t>
  </si>
  <si>
    <t>E2026024837</t>
  </si>
  <si>
    <t>S2026067758</t>
  </si>
  <si>
    <t>INSPECCION Y VIGILANCIA</t>
  </si>
  <si>
    <t>INSPECCION VIGILANCIA Y CONTROL</t>
  </si>
  <si>
    <t>JARDINES INFANTILES Y CENTROS DE PROTECCION PARA ADULTO MAYOR PRIVADOS</t>
  </si>
  <si>
    <t>LAURA VANESSA SANCHEZ CIFUENTES</t>
  </si>
  <si>
    <t>SUBSECRETARIA DISTRITAL DE INTEGRACION SOCIAL</t>
  </si>
  <si>
    <t>SENORES  SECRETARIA DE INTEGRACION SOCIAL  SUBDIRECCION LOCAL DE INTEGRACION SOCIAL (SLIS) DE BOSA  CALLE 73 SUR # 81B - 10  BARRIO BOSA LAURELES  EQUIPO DE INSPECCION Y VIGILANCIA  E-MAIL   INSPECCIONYVIGILANCIADESS@SDIS.GOV.CO  INTEGRACION@SDIS.GOV.CO   NOTIFICACIONESJUDICIALES@SDIS.GOV.CO  BOGOTA D. C.                                 REF.                            PROCESO DE INSPECCION  VIGILANCIA Y CONTROL                   N∞ DE INSCRIPCION            20814                   N∞ DE REQUERIMIENTO        1468602026                   ASUNTO                        ALLEGANDO PODER ESPECIAL Y SOLICITUD      NANCY NATALY ARIAS TAYO  MAYOR DE EDAD  DOMICILIADA Y RESIDENTE EN ESTA CIUDAD  ABOGADA TITULADA E INSCRITA  IDENTIFICADA CON LA CEDULA DE CIUDADANIA N∞ 1012.318.489 DE BOGOTA D.C. Y PORTADORA DE LA TARJETA PROFESIONAL NUMERO 231.306 DEL C. S. DE LA J.  SE LE PUEDE CITAR A LA CARRERA 32 N∞ 26 ? 21 LOCAL 03 DE BOGOTA  Y DIRECCION ELECTRONICA ES NAGERSAS@GMAIL.COM  CELULAR 310 332 36 92 ? 320 277 90 07 EN MI CALIDAD DE APODERADA JUDICIAL DE  YESENIA SUAREZ ROJAS  RESPETUOSAMENTE MANIFIESTO   QUE EN ESCRITO ADJUNTO EN FORMATO PDF ALLEGO SOLICITUD DE ACCESO TOTAL AL EXPEDIENTE.  FAVOR ACUSAR RECIBO  NANCY NATALY ARIAS TAYO C.C. N∫ 1.012.318.489 DE BOGOTA T.P. N∫ 231.306 DEL C. S DE LA J.   CEL +57       310 332 36 92    /       320 277 90 07  EMAIL    NAGERSAS@GMAIL.COM              NAGER SAS EDIFICIO GRAN AMERICA  CRA. 32 N∫ 26 - 21 LOCAL 03   BOGOTA  COLOMBIA.</t>
  </si>
  <si>
    <t>INSCRIPCION Y REGISTRO DE  INSTITUCIONES O ESTABLECIMIENTOS QUE PRESTEN SERVICIO DE EDUCACION INICIAL</t>
  </si>
  <si>
    <t>ATENDIDO</t>
  </si>
  <si>
    <t>DIRECCION DE ANALISIS Y DISENO ESTRATEGICO</t>
  </si>
  <si>
    <t>SISTEMAS DE INFORMACION</t>
  </si>
  <si>
    <t>RECLAMO DE DATOS HABEAS DATA</t>
  </si>
  <si>
    <t>William Leonardo Tenjo Cusba</t>
  </si>
  <si>
    <t>Registro - con preclasificacion</t>
  </si>
  <si>
    <t>E2026026700</t>
  </si>
  <si>
    <t xml:space="preserve">ATENCION A PERSONAS O FAMILIAS EN EMERGENCIA SOCIAL. </t>
  </si>
  <si>
    <t>S2026069272</t>
  </si>
  <si>
    <t>Registro para atencion</t>
  </si>
  <si>
    <t>CONSULTA SOBRE HOGARES GERIATRICOS EN BOGOTA BUENOS DIAS SENORA   ANA MARIA HERNANDEZ CARRASCAL   ME COMUNICO CON USTED PORQUE YA HACE MAS DE 1 MES HICE UNA SOLICITUD AL MINISTERIO DE SALUD PARA QUE ME MANDARAN UNA LISTA DE HOGARES GERIATRICOS AUTORIZADOS EN LAS LOCALIDADES DE USAQUEN  SUBA  TEUSAQUILLO Y BARRIOS UNIDOS DE BOGOTA  Y ESTA ES LA HORA QUE NO HE RECIBIDO RESPUESTA.  SOLO ME LLEGO UNA REMISION DE LA SENORA MARITZA ISAZA GOMEZ DEL MINISTERIO DE SALUD DICIENDOME QUE MI CASO SE REMITIA A LA SEC. DE INTEGRACION SOCIAL  A UD ESPECIFICAMENTE.   QUISIERA PREGUNTARLE QUE HA SUCEDIDO CON MI SOLICITUD? ES POSIBLE OBTENER EL LISTADO LO ANTES POSIBLE? QUE YA LLEVO MAS DE UN MES  DE ESPERA Y ESTOY NECESITANDO URGENTEMENTE ESA INFORMACION PARA TRASLADAR A MI SENORA MADRE.    MIL GRACIAS  ADJUNTO EL COMUNICADO QUE ME LLEGO AL CORREO.  ATT.  CARLOS HERRERA</t>
  </si>
  <si>
    <t>COMISARIA DE FAMILIA BARRIOS UNIDOS</t>
  </si>
  <si>
    <t>COMISARIAS DE FAMILIA</t>
  </si>
  <si>
    <t>WILLIAM JAIR MONROY MORENO</t>
  </si>
  <si>
    <t>SOLICITUD DE COPIA</t>
  </si>
  <si>
    <t>RESPUESTA A LA VISITA REALIZADA A MIS PADRES  ADULTOS MAYORES  POR PARTE DE LA COMISARIA DE FAMILIA DE LA LOCALIDAD DE BARRIOS UNIDOS  BARRIO MODELO NORTE.</t>
  </si>
  <si>
    <t>PERIODO ACTUAL</t>
  </si>
  <si>
    <t>Registrada</t>
  </si>
  <si>
    <t>COMISARIA DE FAMILIA ENGATIVA 2 turno 2</t>
  </si>
  <si>
    <t>CARLOS MARIO ARTUNDUAGA GARCIA</t>
  </si>
  <si>
    <t>COPIA ACTA DE CONCILIACION CON EXPEDIENTE</t>
  </si>
  <si>
    <t>SUBDIRECCION PARA LA ADULTEZ</t>
  </si>
  <si>
    <t>ANGIE MARCELA PESCADOR SUPELANO</t>
  </si>
  <si>
    <t>SDS CONTACTENOS 28</t>
  </si>
  <si>
    <t>TRASLADO DE INTEGRACION SOCIAL  INGRESA A TRAVES DEL CORREO CONTACTENOS DE LA SECRETARIA DISTRITAL DE SALUD  EL DIA 30-03-2026   TRAZABILIDAD ADJUNTA  ASUNTO  SOLICITUD DE INFORMACION DETALLADA  TECNICA Y DOCUMENTADA SOBRE EL IMPACTO DE LA POBLACION HABITANTE DE CALLE EN LA GESTION DE RESIDUOS SOLIDOS  ASI COMO LAS MEDIDAS  COSTOS  INDICADORES Y RESULTADOS DE LAS ACCIONES IMPLEMENTADAS POR LA ENTIDAD FRENTE A ESTA PROBLEMATICA.  EN EJERCICIO DEL DERECHO FUNDAMENTAL DE PETICION CONSAGRADO EN EL ARTICULO 23 DE LA CONSTITUCION POLITICA Y DESARROLLADO POR LA LEY 1755 DE 2015  ME PERMITO PRESENTAR LA SIGUIENTE SOLICITUD DE INFORMACION ANTE SU ENTIDAD  CON EL FIN DE OBTENER RESPUESTAS CLARAS  DE FONDO  VERIFICABLES Y DEBIDAMENTE SOPORTADAS. LA PRESENTE PETICION SE FUNDAMENTA EN LA NECESIDAD DE CONOCER  CON RIGOR TECNICO Y ENFOQUE INTEGRAL  LA MANERA EN QUE LA ENTIDAD HA DIAGNOSTICADO  ABORDADO Y GESTIONADO LA PROBLEMATICA ASOCIADA A LA DISPOSICION INADECUADA DE RESIDUOS SOLIDOS EN EL ESPACIO PUBLICO  PARTICULARMENTE EN LO RELACIONADO CON LA INCIDENCIA DE LA POBLACION HABITANTE DE CALLE. LO ANTERIOR  TENIENDO EN CUENTA LOS IMPACTOS AMBIENTALES  SANITARIOS  SOCIALES Y FISCALES QUE ESTA SITUACION PUEDE GENERAR EN EL TERRITORIO. EN ESTE SENTIDO  LAS PREGUNTAS QUE SE FORMULAN A CONTINUACION BUSCAN NO SOLO IDENTIFICAR LAS ACCIONES IMPLEMENTADAS  SINO TAMBIEN CONOCER LOS SOPORTES TECNICOS  METODOLOGICOS  PRESUPUESTALES Y DE EVALUACION QUE RESPALDEN LA GESTION INSTITUCIONAL  ASI COMO LOS RESULTADOS CONCRETOS Y MEDIBLES OBTENIDOS. SE SOLICITA QUE CADA RESPUESTA ESTE ACOMPANADA DE LOS DOCUMENTOS  BASES DE DATOS  INFORMES  ESTUDIOS  ACTAS  CONTRATOS O CUALQUIER OTRO SOPORTE QUE PERMITA VERIFICAR LA INFORMACION SUMINISTRADA. IGUALMENTE  SE SOLICITA QUE LA INFORMACION SEA ENTREGADA DE MANERA COMPLETA  PRECISA Y DESAGREGADA  EVITANDO RESPUESTAS GENERALES O EVASIVAS  Y QUE EN LOS CASOS EN QUE LA INFORMACION NO REPOSE EN LA ENTIDAD  SE INDIQUE EXPRESAMENTE LA DEPENDENCIA COMPETENTE O LA ENTIDAD QUE LA POSEA  DE CONFORMIDAD CON LO ESTABLECIDO EN LA NORMATIVIDAD VIGENTE. FINALMENTE  SE REQUIERE QUE LA RESPUESTA SEA REMITIDA DENTRO DE LOS TERMINOS LEGALES ESTABLECIDOS  EN FORMATO DIGITAL Y  DE SER POSIBLE  EN FORMATOS ABIERTOS QUE FACILITEN SU ANALISIS.   VER ADJUNTO</t>
  </si>
  <si>
    <t>PROCESO MISIONAL</t>
  </si>
  <si>
    <t>Por el distrito</t>
  </si>
  <si>
    <t>Recibida</t>
  </si>
  <si>
    <t>SUBDIRECCION PARA LA VEJEZ</t>
  </si>
  <si>
    <t>GERARDO ANDRES MUNOZ ALVAREZ</t>
  </si>
  <si>
    <t>SOLICITUD DE INFORMACION</t>
  </si>
  <si>
    <t>S2026080259</t>
  </si>
  <si>
    <t>Anonimo</t>
  </si>
  <si>
    <t>SOLICITO LA RESPUESTA DE LOS SIGUIENTES RADICADOS AMIS PETICIONES 1458712026 / 1196542026 YA QUE E OPERADO QUE SIGO RECIBIENDO LOS PAGOS Y HAN SALIDO RECHAZADOS SOLICITO EL EMBOLSO ALA CUENTA QUE TENGO EN CADA UNO DE MIS RADICADOS YA QUE SOY MADRE SOLTERA Y MADRE DE CABEZA Y ESO ES UNA GRAN AYUDA AGRADEZCO SU PRONTA RESPUESTA ADJUNTO EL DOCUMENTO DONDE SE EVIDENCIA LOS RECHAZOS DE LAS CONSIGNASIONES</t>
  </si>
  <si>
    <t>S2026074744</t>
  </si>
  <si>
    <t>SUBSIDIOS</t>
  </si>
  <si>
    <t>APOYOS ECONOMICOS ADULTO MAYOR</t>
  </si>
  <si>
    <t>SANDRA LILIANA MAHECHA LUNA</t>
  </si>
  <si>
    <t>SOLICITUD INFORMACION SOBRE EGRESO DEL PROGRAMA APOYOS ECONOMICOS ADULTO MAYOR</t>
  </si>
  <si>
    <t>E2026029117</t>
  </si>
  <si>
    <t>4-5.</t>
  </si>
  <si>
    <t>COMISARIA DE FAMILIA KENNEDY 3</t>
  </si>
  <si>
    <t>NUBIA SOLEDAD RIOS ROMERO</t>
  </si>
  <si>
    <t>SOLICITUD COPIA AUTENTICA ACTA 04280-19 (R.U.G 831901134)  ACTA DE CONCILIACION DE CUSTODIA Y ALIMENTOS A FAVOR DE JUANA MEDINA PACHECO</t>
  </si>
  <si>
    <t>PRIMERA INFANCIA Y ADOLESCENCIA</t>
  </si>
  <si>
    <t>JARDIN INFANTIL DIURNO</t>
  </si>
  <si>
    <t>SOLICITUD DE INGORMACION SOBRE GESTION INSTITUCIONAL  CONDICIONES HIGIENICO SANITARIAS  COMUNICACION CON LA FAMILIAS Y GARANTIAS DE BUEN TRATO Y PERMANENCIA</t>
  </si>
  <si>
    <t xml:space="preserve">ATENCION INTEGRAL A LA PRIMERA INFANCIA EN AMBITO INSTITUCIONAL </t>
  </si>
  <si>
    <t>E2026030886</t>
  </si>
  <si>
    <t>DIRECCION DE NUTRICION Y ABASTECIMIENTO</t>
  </si>
  <si>
    <t>SEGURIDAD ALIMENTARIA</t>
  </si>
  <si>
    <t>CANASTAS Y BONOS</t>
  </si>
  <si>
    <t>MARIA HELENA MUNOZ LEGUIZAMON</t>
  </si>
  <si>
    <t>BONO ALIMENTOS</t>
  </si>
  <si>
    <t>SUBDIRECCION LOCAL KENNEDY</t>
  </si>
  <si>
    <t>ESPERANZA  BUITRAGO  DE PATARROYO</t>
  </si>
  <si>
    <t>DE ACUERDO A ARCHIVO ADJUNTO MAMA DE MENOR DE JARDIN DELA LOCALIDAD DE KENNEDY  SOLICITA COPIA ARCHIVO E INFORME DEL PROCESO</t>
  </si>
  <si>
    <t>E2026033563</t>
  </si>
  <si>
    <t>Oficina de Atencion a la Ciudadania | Puede Consolidar | Trasladar Entidades</t>
  </si>
  <si>
    <t>EMERGENCIA SOCIAL ANTROPICA</t>
  </si>
  <si>
    <t>ANDREA ESTEFANIA MESA CASTRO</t>
  </si>
  <si>
    <t>CENTRO EMPRESARIAL CALLE 26</t>
  </si>
  <si>
    <t>En tramite por asignar - trasladar</t>
  </si>
  <si>
    <t>Solucionado - Por traslado</t>
  </si>
  <si>
    <t>TRASLADO POR COMPETENCIA DEL 20 DE FEBRERO DE 2026 RADICADO 2026691006812</t>
  </si>
  <si>
    <t>INFORMACION DE INTERES A LA CIUDADANIA</t>
  </si>
  <si>
    <t>1-2026-17554</t>
  </si>
  <si>
    <t>0-3.</t>
  </si>
  <si>
    <t>SUBDIRECCION LOCAL SUBA</t>
  </si>
  <si>
    <t>JENNY ANDREA RINCON CASTIBLANCO</t>
  </si>
  <si>
    <t>SOLICITUD DE DOCUMENTAXION JARDIN INFANTIL</t>
  </si>
  <si>
    <t>ASUNTO  SOLICITUD INFORMACION VIGENCIA 2025  BUEN DIA   AGRADECIENDO SU COLABORACION  NUEVAMENTE SOLICITO SU APOYO  EN ESTA OPORTUNIDAD CON LA INFORMACION DE LOS PROGRAMAS Y PROYECTOS EN MATERIA DE POBREZA Y LOS RECURSOS ASIGNADOS A CADA UNO DE ELLOS PARA LA VIGENCIA 2025 EN LA CIUDAD DE BOGOTA.  QUEDO MUY ATENTA  MIL GRACIAS.</t>
  </si>
  <si>
    <t>ESTRATEGICO</t>
  </si>
  <si>
    <t>PROYECTOS Y SERVICIOS SOCIALES DE  LA SDIS</t>
  </si>
  <si>
    <t>S2026089291</t>
  </si>
  <si>
    <t>SUBDIRECCION LOCAL USAQUEN</t>
  </si>
  <si>
    <t>CUIDADANOS HABITANTES DE CALLE</t>
  </si>
  <si>
    <t>CONTACTO Y ATENCION EN CALLE A LOS CIUDADANOS HABITANTES DE CALLE</t>
  </si>
  <si>
    <t>CLAUDIA ANDREA MARTINEZ GONZALEZ</t>
  </si>
  <si>
    <t>DERECHO DE PETICION ? SOLICITUD DE INFORMACION  COPIAS Y ACTUACIONES INSTITUCIONALES EN EL MARCO DE LA SESION ?JAL AL BARRIO? DEL 20 DE MAYO DE 2026 ? HABITABILIDAD EN CALLE SECTOR CALLE 161 A 170 ENTRE CARRERA 7 Y CARRERA 9 (USAQUEN)</t>
  </si>
  <si>
    <t>SUBDIRECCION PARA LA DISCAPACIDAD</t>
  </si>
  <si>
    <t>POBLACION CON DISCAPACIDAD</t>
  </si>
  <si>
    <t>CENTROS INTEGRARTE</t>
  </si>
  <si>
    <t>PEDRO SEBASTIAN GROSSO PEREZ</t>
  </si>
  <si>
    <t>DIRECCION POBLACIONAL PROYECTO 721</t>
  </si>
  <si>
    <t>SOLICITUD DE COPIA HISTORIA SOCIAL</t>
  </si>
  <si>
    <t xml:space="preserve">ATENCION INTEGRAL A PERSONAS CON DISCAPACIDAD  FAMILIAS  CUIDADORAS Y CUIDADORES DE PERSONAS CON DISCAPACIDAD. </t>
  </si>
  <si>
    <t>E2026038196</t>
  </si>
  <si>
    <t>CONSULTA DE DATOS HABEAS DATA</t>
  </si>
  <si>
    <t xml:space="preserve">NOTICIA CRIMINAL NO. 110016000017-202506091/ MT. 2026-00379  RESPETADOS SENORES    COMEDIDAMENTE SOLICITO SU COLABORACION CON ESTE GRUPO DE INVESTIGACION DEFENSORIAL  EN EL SENTIDO DE AUTORIZAR A QUIEN CORRESPONDA INFORMAR SI EL CIUDADANO RAYDERSON JESUS RAMOS FEBRES IDENTIFICADO CON CEDULA DE EXTRANJERIA NO. 30.011.316  FIGURA DENTRO DE SUS REGISTROS POR ENCONTRARSE RECIBIENDO LOS SERVICIOS DE ESA ENTIDAD. SE REQUIERE QUE POR FAVOR LA CONSULTA SE REALICE POR NOMBRE  APELLIDOS E IDENTIDAD. EN CASO AFIRMATIVO  CERTIFICAR LOS PROGRAMAS EN LOS CUALES HA RECIBIDO ATENCION.  LA INFORMACION SOLICITADA EN ESTE OFICIO SE REQUIERE PARA SER APORTARLA AL CASO DE LA REFERENCIA  DONDE LOS ANTES MENCIONADOS  SON REPRESENTADO  JUDICIALMENTE POR LA DIRECCION NACIONAL DE DEFENSORIA PUBLICA  Y TIENE FUNDAMENTO EN LA LEY 941 DE 2005  TITULO I  CAPITULO V  QUE DICE A LETRA EN SU ARTICULO 36 ?LAS AUTORIDADES JUDICIALES Y ADMINISTRATIVAS FACILITARAN A LOS INVESTIGADORES Y PERITOS DEL SISTEMA NACIONAL DE DEFENSORIA PUBLICA EL ACCESO A LA INFORMACION QUE REQUIERAN PARA EL CUMPLIMIENTO DE SU FUNCION CONFORME A LO ESTABLECIDO EN LA CONSTITUCION POLITICA  EN LOS TERMINOS Y OPORTUNIDADES PREVISTAS POR EL CODIGO DE PROCEDIMIENTO PENAL.?   EN VIRTUD DE LO ANTERIOR  LA INFORMACION SOLICITADA SE PUEDE APORTADA AL CORREO INSTITUCIONAL  BIAHERNANDEZ@DEFENSORIA.GOV.CO  </t>
  </si>
  <si>
    <t>S2026097112</t>
  </si>
  <si>
    <t>SUBDIRECCION PARA LA FAMILIA</t>
  </si>
  <si>
    <t>JAIME FERNANDO BAUTISTA PENAGOS</t>
  </si>
  <si>
    <t>CON EL FIN DE DAR CUMPLIMIENTO A LA ORDEN A LA POLICIA JUDICIAL 12601423 NC 110016099069202422839   EMITIDA POR LA FISCALIA 214 SECCIONAL  DE LA UNIDAD DE ADMINISTRACION PUBLICA Y EN CALIDAD DE INVESTIGADOR CRIMINALISTICO  ADSCRITO AL CUERPO TECNICO DE INVESTIGACIONES  CORDIALMENTE SOLICITO SE INFORME  SI  EL SENOR MIGUEL ANGEL SANCHEZ BOLIVAR IDENTIFICADO CON CEDULA DE CIUDADANIA NO. 1.116.550.019  INTERPUSO DENUNCIA EN CONTRA DE LA SENORA INGRITH JULIETH ROMERO CUBOIDES IDENTIFICADA CON CEDULA DE CIUDADANIA NO. 1.007.750.061 POR PRESUNTO ACTO SEXUAL CON UNA MENOR  DE SER ASI  OBTENER COPIA INTEGRA DEL PROCESO  DECISIONES DE FONDO SI LAS HUBIERE Y DEMAS DOCUMENTOS QUE PERMITAN ROBUSTECER LA PRESENTE INDAGACION.  LA INFORMACION DEBE SER ENVIADA EN MEDIO MAGNETICO AL CORREO HERNAN.HERRERA@FISCALIA.GOV.CO O A LA DIRECCION CARRERA 13NO. 18 - 51  OFICINA 702 EN BOGOTA.</t>
  </si>
  <si>
    <t>COMISARIA DE FAMILIA RAFAEL URIBE URIBE TURNO 1</t>
  </si>
  <si>
    <t>IVAN RODRIGO ARDILA VARGAS</t>
  </si>
  <si>
    <t xml:space="preserve">ASUNTO  SOLICITUD URGENTE Y PRIORITARIA DE COPIA DE ACTA DE CONCILIACION DE ALIMENTOS   YO  SANDRA SUSANA DUARTE MUNOZ  MAYOR DE EDAD  IDENTIFICADA CON CC NO. 528870115  ACTUANDO EN NOMBRE PROPIO Y EN REPRESENTACION DE MIS HIJOS MENORES DE EDAD MARTIN SAMUEL GUTIERREZ DUARTE Y LAURA SOFIA GUTIERREZ DUARTE  DE MANERA MUY RESPETUOSA ACUDO A SU DESPACHO PARA SOLICITAR CON CARACTER DE URGENCIA PRIORITARIA EL TRAMITE QUE RELACIONO A CONTINUACION  FUNDAMENTADO EN LOS SIGUIENTES  HECHOS ANTE ESTE DESPACHO SE ADELANTO Y SUSCRIBIO FORMALMENTE EL ACTA DE CONCILIACION DE ALIMENTOS CORRESPONDIENTE A LOS DERECHOS DE MIS HIJOS MENORES DE EDAD EN SU MOMENTO. EL DIA DE AYER  24 DE JUNIO DE 2026  RECIBI UNA CITACION FORMAL VIA CORREO ELECTRONICO POR PARTE DE LA FISCALIA GENERAL DE LA NACION. EN DICHA COMUNICACION SE ME REQUIERE COMPARECER DE MANERA OBLIGATORIA EL PROXIMO 2 DE JULIO DE 2026  EXIGIENDO LA PRESENTACION DE DOCUMENTACION ESPECIFICA PARA LA DILIGENCIA. EL DOCUMENTO PRINCIPAL  DE MAYOR RELEVANCIA Y OBLIGATORIO REQUERIDO POR EL ENTE FISCALIZADOR ES LA COPIA DE LA MENCIONADA ACTA DE CONCILIACION DE ALIMENTOS.  PETICION SOLICITO DE MANERA URGENTE Y PRIORITARIA QUE SE ME EXPIDA Y REMITA A LA MAYOR BREVEDAD POSIBLE UNA COPIA AUTENTICA DEL ACTA DE CONCILIACION DE ALIMENTOS QUE REPOSA EN SUS ARCHIVOS.  NOTA DE URGENCIA LEGAL  ESTA SOLICITUD REQUIERE DE SU VALIOSA Y OPORTUNA COLABORACION DE MANERA INMEDIATA  TODA VEZ QUE LA CITA ANTE LA FISCALIA GENERAL DE LA NACION ES EL 2 DE JULIO DEL PRESENTE ANO. NO CONTAR CON ESTE DOCUMENTO PARA DICHA FECHA AFECTARIA GRAVEMENTE EL DESARROLLO DEL PROCESO LEGAL  SIENDO ESTE EL SOPORTE MAS IMPORTANTE SOLICITADO POR LA AUTORIDAD JUDICIAL.  RELACIONO DATOS DEL ACTA DE CONCILIACION  ACTA DE CONCILIACION N 9164-11 R. U. G 16263 / 06 JUNIO 02 2011 LUZ MARINA PACHON ROJAS (COMISARIA) ADJUNTO MI DOCUMENTO DE IDENTIDAD  AGRADEZCO SU ATENCION Y PRONTA RESPUESTA   ATENTAMENTE  SANDRA SUSANA DUARTE MUNOZ  CC 52887015 CEL 3016416183 SAMDUART17@GMAIL.COM ANGELSBB2@HOTMAIL.COM </t>
  </si>
  <si>
    <t>MI NOMBRE ES CARLOS FERNANDO MUNOZ RODRIGUEZ CC 91271308 SOY HABITANTE DE CALLE Y DESDE HACE VARIOS ANOS HAGO USO DE LOS SERVICIOS DE LA SUBDIRECCION PARA LA ADULTEZ  ACTUALMENTE ASISTO AL HOGAR DE PASO BAKATA DONDE ME ENCUENTRO REALIZANDO UNOS TRAMITES DE TIPO PERSONALES BUSCANDO MEJORAR MI SITUACION ACTUAL. POR LO CUAL ME PERMITO SOLICITAR DE MANERA CORDIAL UNA CERTIFICACION DE MI PARTICIPACION EN LOS SERVICIOS DE ATENCION A POBLACION HABITANTE DE CALLE YA QUE LA REQUIERO PARA CONTINUAR ADELANTANDO MIS TRAMITES EN ESPECIAL PARA SOLICITAR EL SERVICIO DE GRATUIDAD PARA OBTENER EL DUPLICADO DE MI CEDULA DE CIUDADANIA. AL MOMENTO NO CUENTO CON NUMERO DE TELEFONO DE CONTACTO  POR LO CUAL CUALQUIER INFORMACION SERA A TRAVES DEL AREA DE TRABAJO SOCIAL DEL HOGAR DE PASO BAKATA. CORREO  HOGARBAKATA@GMAIL.COM</t>
  </si>
  <si>
    <t>COMISARIA DE FAMILIA TUNJUELITO</t>
  </si>
  <si>
    <t>EMILIE  BUITRAGO CASTILLO</t>
  </si>
  <si>
    <t>WEB SERVICE</t>
  </si>
  <si>
    <t>COPIA CONCILICACION</t>
  </si>
  <si>
    <t>1-2026-26381</t>
  </si>
  <si>
    <t>SUBDIRECCION LOCAL BOSA</t>
  </si>
  <si>
    <t>GINA PAOLA VARGAS URREGO</t>
  </si>
  <si>
    <t xml:space="preserve">YO ANGELICA MARQUEZ MAYOR DE EDAD ACTUANDO EN CALIDAD DE MADRE Y REPRESENTANTE LEGAL DE MI HIJO MENOR DE EDAD RESPETUOSAMENTE ME PERMITO PRESENTAR EL PRESENTE DERECHO DE PETICION EN EJERCICIO DEL ARTICULO 23 DE LA CONSTITUCION POLITICA DE COLOMBIA  HECHOS  1. EL 21 DE MAYO DEL 2026 ME ACERQUE PERSONALMENTE A LAS INSTALACIONES DEL JARDIN INFANTIL LAURELES CON EL FIN DE SOLICITAR COPIA DEL OBSERVADOR EN EL CUAL SE ENCUENTRAN CONSIGNADA LA INFORMACION CORRESPONDIENTE AL PROCESO PEDAGOGICO DE MI HIJO DURANTE SU PERMANENCIA EN LA INSTITUCION  2. DICHA SOLICITUD FUE REALIZADA DIRECTAMENTE ANTE LA COORDINACION DEL PLANTEL  3. SIN EMBARGO LA COORDINADORA NEGO LA ENTREGA DE LA INFORMACION SOLICITADA SIN QUE SE ME BRINDARA UNA EXPLICACION CLARA Y POR ESCRITO SOBRE LAS RAZONES DE DICHA NEGATIVA CUATRO  4. ES IMPORTANTE RESALTAR QUE EL OBSERVADOR CONTIENE INFORMACION PERSONAL DE MI HIJO ASI COMO DATOS SUMINISTRADOS POR MI Y RELACIONADOS CON MI NUCLEO FAMILIAR POR LO CUAL CONSIDERO QUE TENGO DERECHO A ACCEDER A DICHA INFORMACION </t>
  </si>
  <si>
    <t>E2026044031</t>
  </si>
  <si>
    <t>S2026104414</t>
  </si>
  <si>
    <t>INGRESO MINIMO GARANTIZADO PARA PERSONA ADULTA MAYOR CON CERTIFICADO DE DISCAPACIDAD SIN PENSION NI RECURSOS PROPIOS</t>
  </si>
  <si>
    <t>S2026108312</t>
  </si>
  <si>
    <t>SUBDIRECCION PARA LA IDENTIFICACION  CARACTERIZACION E INTEGRACION</t>
  </si>
  <si>
    <t>ASTRID  LOPEZ AREVALO</t>
  </si>
  <si>
    <t xml:space="preserve">SOLICITAR INFORMACION SI UN CIUDADANO HA SIDO ATENDIDO DENTRO DE LOS PROGRAMAS QUE OFRECE EL DISTRITO A TRAVES DE LA SECRETARAI DE INTEGRACION SOCIAL  IDIPRON Y COORDINACION PARA ATENCION DE MIGRANTES </t>
  </si>
  <si>
    <t>SENORES SECRETARIA DE INTEGRACION SOCIAL- SUBDIRECCION PARA LA ADULTES  EN MI CALIDAD DE PROFESIONAL ESPECIALIZADO EN INVESTIGACION ADSCRITO AL GRUPO INTERNO DE INVESTIGACION PARA LA DEFENSA DE LA DEFENSORIA DEL PUEBLO  ME PERMITO ADJUNTAR SOLICITUD DE FECHA 01-06-2026 GIIPD CON LA FINALIDAD SE DE RESPUESTA DENTRO DE LOS PARAMETROS DESCRITOS ALLI.</t>
  </si>
  <si>
    <t>OMAR ALEXANDER PATINO PINEDA</t>
  </si>
  <si>
    <t>SOLICITUD DE INFORMACION INTEGRAL SOBRE PROYECTOS  ACTUACIONES Y DESTINACION DEL INMUEBLE IDENTIFICADO CON MATRICULA INMOBILIARIA NO. 50S-534445.</t>
  </si>
  <si>
    <t>S2026122520</t>
  </si>
  <si>
    <t>REINGRESO POR ASIGNACION</t>
  </si>
  <si>
    <t>COMISARIA DE FAMILIA CHAPINERO</t>
  </si>
  <si>
    <t>CLAUDIA TATIANA CELIS GARCIA</t>
  </si>
  <si>
    <t>DERECHO DE PETICION SOLICITUD COPIA INTEGRA - MEDIDA DE PROTECCION</t>
  </si>
  <si>
    <t>1-2026-32077</t>
  </si>
  <si>
    <t>DERECHO DE PETICION SOLICITUD COPIA INTEGRA - CONCILIACION - DERECHO DE PETICION ñ SOLICITUD DE COPIA INTEGRA DEL EXPEDIENTE DE CONCILIACION DE ALIMENTOS Y COPIA DEL REGISTRO DE AUDIO DE AUDIENCIA.</t>
  </si>
  <si>
    <t>1-2026-32079</t>
  </si>
  <si>
    <t>LUIS ALBERTO PINEROS MENDOZA</t>
  </si>
  <si>
    <t>LA CIUDADANA MARTHA ISABEL ORTIZ PAEZ  SOLICITA CERTIFICACION DE SUBSIDIOS RECIBIDOS</t>
  </si>
  <si>
    <t>E2026049538</t>
  </si>
  <si>
    <t>S2026119557</t>
  </si>
  <si>
    <t>NANCY  HERNANDEZ CARVAJAL</t>
  </si>
  <si>
    <t>EL DIA VIERNES 05 DE JUNIO DE 2026 A LAS 5 20 PM ME LLAMARON DE LA SECRETARIA DE SALUD INDICANDOME PARA HACER UNA VISITA DOMICILIARIA PARA EL DIA SABADO 6 DE JUNIO DEBIDO A QUE SE ACTIVO UNA RUTA DE VIOLENCIA INTRAFAMILIAR  ME DIERON EL SIGUIENTE ID 2034122 COMO SE APRECIA EN LA IMAGEN ADJUNTA. SOLICITO POR FAVOR DE SU COLABORACION PARA QUE ME ENVIEN LA INFORMACION DE ESTE RADICADO.</t>
  </si>
  <si>
    <t>SOLICITUD ACCESO A LA INFORMACIÓN PÚBLICA</t>
  </si>
  <si>
    <t>Etiquetas de fila</t>
  </si>
  <si>
    <t>Cuenta de Número petición</t>
  </si>
  <si>
    <t>Promedio de Días gestión</t>
  </si>
  <si>
    <t>abr</t>
  </si>
  <si>
    <t>may</t>
  </si>
  <si>
    <t>jun</t>
  </si>
  <si>
    <t>Total general</t>
  </si>
  <si>
    <t>GENERAL PARA TOTAL</t>
  </si>
  <si>
    <t>(Todas)</t>
  </si>
  <si>
    <t>SECRETARIA DISTRITAL DE SALUD</t>
  </si>
  <si>
    <t>SECRETARIA DISTRITAL DE GOBIERNO</t>
  </si>
  <si>
    <t>Mes</t>
  </si>
  <si>
    <t>Cantidad</t>
  </si>
  <si>
    <t>%</t>
  </si>
  <si>
    <t>Número de Petición</t>
  </si>
  <si>
    <t>Días de Gestión</t>
  </si>
  <si>
    <t>Abril</t>
  </si>
  <si>
    <t>Escrito</t>
  </si>
  <si>
    <t>Mayo</t>
  </si>
  <si>
    <t>Web</t>
  </si>
  <si>
    <t>Junio</t>
  </si>
  <si>
    <t>Total</t>
  </si>
  <si>
    <t>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</si>
</sst>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b/>
      <sz val="10"/>
      <color theme="0"/>
      <name val="Arial"/>
      <family val="2"/>
    </font>
    <font>
      <sz val="10"/>
      <color rgb="FF000000"/>
      <name val="Arial"/>
      <family val="2"/>
    </font>
    <font>
      <b/>
      <sz val="10"/>
      <color rgb="FF000000"/>
      <name val="Arial"/>
      <family val="2"/>
    </font>
    <font>
      <sz val="8"/>
      <name val="Calibri"/>
      <family val="2"/>
      <scheme val="minor"/>
    </font>
    <font>
      <b/>
      <sz val="2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81434"/>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top style="thin">
        <color theme="0" tint="-0.249977111117893"/>
      </top>
      <bottom style="thin">
        <color theme="0" tint="-0.249977111117893"/>
      </bottom>
      <diagonal/>
    </border>
    <border>
      <left/>
      <right/>
      <top/>
      <bottom style="thin">
        <color theme="1"/>
      </bottom>
      <diagonal/>
    </border>
    <border>
      <left/>
      <right/>
      <top style="thin">
        <color theme="1"/>
      </top>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34">
    <xf numFmtId="0" fontId="0" fillId="0" borderId="0" xfId="0"/>
    <xf numFmtId="0" fontId="18" fillId="0" borderId="0" xfId="0" applyFont="1"/>
    <xf numFmtId="0" fontId="0" fillId="0" borderId="0" xfId="0" pivotButton="1"/>
    <xf numFmtId="0" fontId="0" fillId="0" borderId="0" xfId="0" applyAlignment="1">
      <alignment horizontal="left"/>
    </xf>
    <xf numFmtId="0" fontId="19" fillId="0" borderId="0" xfId="0" applyFont="1" applyAlignment="1">
      <alignment horizontal="center" vertical="center" wrapText="1"/>
    </xf>
    <xf numFmtId="0" fontId="20" fillId="33" borderId="10" xfId="0" applyFont="1" applyFill="1" applyBorder="1" applyAlignment="1">
      <alignment horizontal="center" vertical="center" wrapText="1"/>
    </xf>
    <xf numFmtId="0" fontId="21" fillId="0" borderId="10" xfId="0" applyFont="1" applyBorder="1" applyAlignment="1">
      <alignment horizontal="center"/>
    </xf>
    <xf numFmtId="9" fontId="21" fillId="0" borderId="10" xfId="0" applyNumberFormat="1" applyFont="1" applyBorder="1" applyAlignment="1">
      <alignment horizontal="center"/>
    </xf>
    <xf numFmtId="0" fontId="22" fillId="0" borderId="10" xfId="0" applyFont="1" applyBorder="1" applyAlignment="1">
      <alignment horizontal="center"/>
    </xf>
    <xf numFmtId="9" fontId="22" fillId="0" borderId="10" xfId="0" applyNumberFormat="1" applyFont="1" applyBorder="1" applyAlignment="1">
      <alignment horizontal="center"/>
    </xf>
    <xf numFmtId="164" fontId="22" fillId="0" borderId="10" xfId="0" applyNumberFormat="1" applyFont="1" applyBorder="1" applyAlignment="1">
      <alignment horizontal="center"/>
    </xf>
    <xf numFmtId="164" fontId="0" fillId="0" borderId="0" xfId="0" applyNumberFormat="1"/>
    <xf numFmtId="9" fontId="22" fillId="0" borderId="10" xfId="42" applyFont="1" applyBorder="1" applyAlignment="1">
      <alignment horizontal="center"/>
    </xf>
    <xf numFmtId="0" fontId="21" fillId="0" borderId="10" xfId="0" applyFont="1" applyBorder="1" applyAlignment="1">
      <alignment horizontal="left"/>
    </xf>
    <xf numFmtId="0" fontId="22" fillId="0" borderId="0" xfId="0" applyFont="1" applyAlignment="1">
      <alignment horizontal="center"/>
    </xf>
    <xf numFmtId="9" fontId="22" fillId="0" borderId="0" xfId="0" applyNumberFormat="1" applyFont="1" applyAlignment="1">
      <alignment horizontal="center"/>
    </xf>
    <xf numFmtId="0" fontId="21" fillId="0" borderId="13" xfId="0" applyFont="1" applyBorder="1" applyAlignment="1">
      <alignment horizontal="center"/>
    </xf>
    <xf numFmtId="0" fontId="22" fillId="0" borderId="12" xfId="0" applyFont="1" applyBorder="1" applyAlignment="1">
      <alignment horizontal="center"/>
    </xf>
    <xf numFmtId="0" fontId="16" fillId="0" borderId="16" xfId="0" applyFont="1" applyBorder="1"/>
    <xf numFmtId="22" fontId="0" fillId="0" borderId="0" xfId="0" applyNumberFormat="1"/>
    <xf numFmtId="14" fontId="0" fillId="0" borderId="0" xfId="0" applyNumberFormat="1"/>
    <xf numFmtId="0" fontId="21" fillId="0" borderId="0" xfId="0" applyFont="1" applyAlignment="1">
      <alignment horizontal="center"/>
    </xf>
    <xf numFmtId="9" fontId="21" fillId="0" borderId="0" xfId="0" applyNumberFormat="1" applyFont="1" applyAlignment="1">
      <alignment horizontal="center"/>
    </xf>
    <xf numFmtId="0" fontId="0" fillId="0" borderId="17" xfId="0" applyBorder="1"/>
    <xf numFmtId="14" fontId="0" fillId="0" borderId="17" xfId="0" applyNumberFormat="1" applyBorder="1"/>
    <xf numFmtId="22" fontId="0" fillId="0" borderId="17" xfId="0" applyNumberFormat="1" applyBorder="1"/>
    <xf numFmtId="22" fontId="0" fillId="0" borderId="0" xfId="0" applyNumberFormat="1" applyAlignment="1">
      <alignment horizontal="left" indent="1"/>
    </xf>
    <xf numFmtId="0" fontId="22" fillId="0" borderId="14" xfId="0" applyFont="1" applyBorder="1" applyAlignment="1">
      <alignment horizontal="center"/>
    </xf>
    <xf numFmtId="0" fontId="20" fillId="33" borderId="11" xfId="0" applyFont="1" applyFill="1" applyBorder="1" applyAlignment="1">
      <alignment vertical="center" wrapText="1"/>
    </xf>
    <xf numFmtId="0" fontId="21" fillId="0" borderId="15" xfId="0" applyFont="1" applyBorder="1" applyAlignment="1">
      <alignment horizontal="center"/>
    </xf>
    <xf numFmtId="0" fontId="19" fillId="0" borderId="0" xfId="0" applyFont="1" applyAlignment="1">
      <alignment horizontal="center" vertical="center" wrapText="1"/>
    </xf>
    <xf numFmtId="0" fontId="24" fillId="0" borderId="0" xfId="0" applyFont="1" applyAlignment="1">
      <alignment horizontal="center"/>
    </xf>
    <xf numFmtId="0" fontId="16" fillId="0" borderId="18" xfId="0" applyFont="1" applyBorder="1" applyAlignment="1">
      <alignment horizontal="center"/>
    </xf>
    <xf numFmtId="0" fontId="16" fillId="0" borderId="0" xfId="0" applyFont="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Porcentaje" xfId="42"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64">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numFmt numFmtId="165" formatCode="d/mm/yy"/>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numFmt numFmtId="166" formatCode="d/mm/yy\ h:mm"/>
      <fill>
        <patternFill patternType="none">
          <fgColor indexed="64"/>
          <bgColor auto="1"/>
        </patternFill>
      </fill>
    </dxf>
    <dxf>
      <font>
        <b val="0"/>
        <i val="0"/>
        <strike val="0"/>
        <condense val="0"/>
        <extend val="0"/>
        <outline val="0"/>
        <shadow val="0"/>
        <u val="none"/>
        <vertAlign val="baseline"/>
        <sz val="11"/>
        <color theme="1"/>
        <name val="Calibri"/>
        <scheme val="minor"/>
      </font>
      <numFmt numFmtId="166" formatCode="d/mm/yy\ h:mm"/>
      <fill>
        <patternFill patternType="none">
          <fgColor indexed="64"/>
          <bgColor auto="1"/>
        </patternFill>
      </fill>
      <border diagonalUp="0" diagonalDown="0" outline="0">
        <left/>
        <right/>
        <top style="thin">
          <color theme="1"/>
        </top>
        <bottom style="thin">
          <color theme="1"/>
        </bottom>
      </border>
    </dxf>
    <dxf>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numFmt numFmtId="166" formatCode="d/mm/yy\ h:mm"/>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numFmt numFmtId="165" formatCode="d/mm/yy"/>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numFmt numFmtId="165" formatCode="d/mm/yy"/>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numFmt numFmtId="166" formatCode="d/mm/yy\ h:mm"/>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numFmt numFmtId="165" formatCode="d/mm/yy"/>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numFmt numFmtId="165" formatCode="d/mm/yy"/>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1"/>
        </top>
        <bottom style="thin">
          <color theme="1"/>
        </bottom>
      </border>
    </dxf>
    <dxf>
      <border outline="0">
        <top style="thin">
          <color theme="1"/>
        </top>
      </border>
    </dxf>
    <dxf>
      <border outline="0">
        <bottom style="thin">
          <color theme="1"/>
        </bottom>
      </border>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18214037480687173"/>
          <c:y val="2.7819219957766383E-2"/>
          <c:w val="0.56595325964204335"/>
          <c:h val="0.90158181158829664"/>
        </c:manualLayout>
      </c:layout>
      <c:doughnutChart>
        <c:varyColors val="1"/>
        <c:ser>
          <c:idx val="0"/>
          <c:order val="0"/>
          <c:explosion val="1"/>
          <c:dPt>
            <c:idx val="0"/>
            <c:bubble3D val="0"/>
            <c:spPr>
              <a:solidFill>
                <a:schemeClr val="accent4">
                  <a:shade val="65000"/>
                </a:schemeClr>
              </a:solidFill>
              <a:ln>
                <a:noFill/>
              </a:ln>
              <a:effectLst/>
            </c:spPr>
            <c:extLst>
              <c:ext xmlns:c16="http://schemas.microsoft.com/office/drawing/2014/chart" uri="{C3380CC4-5D6E-409C-BE32-E72D297353CC}">
                <c16:uniqueId val="{00000001-2361-4554-A774-AE7615288397}"/>
              </c:ext>
            </c:extLst>
          </c:dPt>
          <c:dPt>
            <c:idx val="1"/>
            <c:bubble3D val="0"/>
            <c:spPr>
              <a:solidFill>
                <a:schemeClr val="accent4"/>
              </a:solidFill>
              <a:ln>
                <a:noFill/>
              </a:ln>
              <a:effectLst/>
            </c:spPr>
            <c:extLst>
              <c:ext xmlns:c16="http://schemas.microsoft.com/office/drawing/2014/chart" uri="{C3380CC4-5D6E-409C-BE32-E72D297353CC}">
                <c16:uniqueId val="{00000003-2361-4554-A774-AE7615288397}"/>
              </c:ext>
            </c:extLst>
          </c:dPt>
          <c:dPt>
            <c:idx val="2"/>
            <c:bubble3D val="0"/>
            <c:spPr>
              <a:solidFill>
                <a:schemeClr val="accent4">
                  <a:tint val="65000"/>
                </a:schemeClr>
              </a:solidFill>
              <a:ln>
                <a:noFill/>
              </a:ln>
              <a:effectLst/>
            </c:spPr>
            <c:extLst>
              <c:ext xmlns:c16="http://schemas.microsoft.com/office/drawing/2014/chart" uri="{C3380CC4-5D6E-409C-BE32-E72D297353CC}">
                <c16:uniqueId val="{00000005-2361-4554-A774-AE7615288397}"/>
              </c:ext>
            </c:extLst>
          </c:dPt>
          <c:dLbls>
            <c:spPr>
              <a:solidFill>
                <a:schemeClr val="lt1"/>
              </a:solidFill>
              <a:ln>
                <a:solidFill>
                  <a:srgbClr val="C00000"/>
                </a:solidFill>
              </a:ln>
              <a:effectLst/>
            </c:spPr>
            <c:txPr>
              <a:bodyPr rot="0" spcFirstLastPara="1" vertOverflow="clip" horzOverflow="clip" vert="horz" wrap="square" lIns="36000" tIns="18288" rIns="36000" bIns="18288"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oundRect">
                    <a:avLst/>
                  </a:prstGeom>
                  <a:noFill/>
                  <a:ln>
                    <a:noFill/>
                  </a:ln>
                </c15:spPr>
              </c:ext>
            </c:extLst>
          </c:dLbls>
          <c:cat>
            <c:strRef>
              <c:f>'Anexo 6'!$C$23:$C$25</c:f>
              <c:strCache>
                <c:ptCount val="3"/>
                <c:pt idx="0">
                  <c:v>Abril</c:v>
                </c:pt>
                <c:pt idx="1">
                  <c:v>Mayo</c:v>
                </c:pt>
                <c:pt idx="2">
                  <c:v>Junio</c:v>
                </c:pt>
              </c:strCache>
            </c:strRef>
          </c:cat>
          <c:val>
            <c:numRef>
              <c:f>'Anexo 6'!$D$23:$D$25</c:f>
              <c:numCache>
                <c:formatCode>General</c:formatCode>
                <c:ptCount val="3"/>
                <c:pt idx="0">
                  <c:v>4</c:v>
                </c:pt>
                <c:pt idx="1">
                  <c:v>1</c:v>
                </c:pt>
                <c:pt idx="2">
                  <c:v>6</c:v>
                </c:pt>
              </c:numCache>
            </c:numRef>
          </c:val>
          <c:extLst>
            <c:ext xmlns:c16="http://schemas.microsoft.com/office/drawing/2014/chart" uri="{C3380CC4-5D6E-409C-BE32-E72D297353CC}">
              <c16:uniqueId val="{00000006-2361-4554-A774-AE7615288397}"/>
            </c:ext>
          </c:extLst>
        </c:ser>
        <c:dLbls>
          <c:showLegendKey val="0"/>
          <c:showVal val="0"/>
          <c:showCatName val="0"/>
          <c:showSerName val="0"/>
          <c:showPercent val="0"/>
          <c:showBubbleSize val="0"/>
          <c:showLeaderLines val="1"/>
        </c:dLbls>
        <c:firstSliceAng val="0"/>
        <c:holeSize val="60"/>
      </c:doughnutChart>
      <c:spPr>
        <a:noFill/>
        <a:ln>
          <a:noFill/>
        </a:ln>
        <a:effectLst/>
      </c:spPr>
    </c:plotArea>
    <c:legend>
      <c:legendPos val="r"/>
      <c:layout>
        <c:manualLayout>
          <c:xMode val="edge"/>
          <c:yMode val="edge"/>
          <c:x val="0.77589873895654482"/>
          <c:y val="0.2526390638773906"/>
          <c:w val="0.18803244437610345"/>
          <c:h val="0.472344573683053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559910657371162"/>
          <c:y val="7.005628071857585E-2"/>
          <c:w val="0.6062237288330482"/>
          <c:h val="0.78219968697830766"/>
        </c:manualLayout>
      </c:layout>
      <c:barChart>
        <c:barDir val="bar"/>
        <c:grouping val="clustered"/>
        <c:varyColors val="0"/>
        <c:ser>
          <c:idx val="0"/>
          <c:order val="0"/>
          <c:spPr>
            <a:solidFill>
              <a:schemeClr val="accent4"/>
            </a:solidFill>
            <a:ln>
              <a:noFill/>
            </a:ln>
            <a:effectLst/>
          </c:spPr>
          <c:invertIfNegative val="0"/>
          <c:dLbls>
            <c:spPr>
              <a:solidFill>
                <a:schemeClr val="lt1"/>
              </a:solidFill>
              <a:ln>
                <a:solidFill>
                  <a:srgbClr val="FF0000"/>
                </a:solid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'Anexo 6'!$G$23:$G$24</c:f>
              <c:strCache>
                <c:ptCount val="2"/>
                <c:pt idx="0">
                  <c:v>Escrito</c:v>
                </c:pt>
                <c:pt idx="1">
                  <c:v>Web</c:v>
                </c:pt>
              </c:strCache>
            </c:strRef>
          </c:cat>
          <c:val>
            <c:numRef>
              <c:f>'Anexo 6'!$H$23:$H$24</c:f>
              <c:numCache>
                <c:formatCode>General</c:formatCode>
                <c:ptCount val="2"/>
                <c:pt idx="0">
                  <c:v>6</c:v>
                </c:pt>
                <c:pt idx="1">
                  <c:v>5</c:v>
                </c:pt>
              </c:numCache>
            </c:numRef>
          </c:val>
          <c:extLst>
            <c:ext xmlns:c16="http://schemas.microsoft.com/office/drawing/2014/chart" uri="{C3380CC4-5D6E-409C-BE32-E72D297353CC}">
              <c16:uniqueId val="{00000000-A5E9-4D29-889A-B823F0D7C381}"/>
            </c:ext>
          </c:extLst>
        </c:ser>
        <c:dLbls>
          <c:dLblPos val="outEnd"/>
          <c:showLegendKey val="0"/>
          <c:showVal val="1"/>
          <c:showCatName val="0"/>
          <c:showSerName val="0"/>
          <c:showPercent val="0"/>
          <c:showBubbleSize val="0"/>
        </c:dLbls>
        <c:gapWidth val="182"/>
        <c:axId val="-534939056"/>
        <c:axId val="-534938512"/>
      </c:barChart>
      <c:catAx>
        <c:axId val="-5349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34938512"/>
        <c:crosses val="autoZero"/>
        <c:auto val="1"/>
        <c:lblAlgn val="ctr"/>
        <c:lblOffset val="100"/>
        <c:noMultiLvlLbl val="0"/>
      </c:catAx>
      <c:valAx>
        <c:axId val="-5349385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349390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18214037480687173"/>
          <c:y val="0.14783437971866806"/>
          <c:w val="0.51746763413375718"/>
          <c:h val="0.78156687565756744"/>
        </c:manualLayout>
      </c:layout>
      <c:doughnutChart>
        <c:varyColors val="1"/>
        <c:ser>
          <c:idx val="0"/>
          <c:order val="0"/>
          <c:explosion val="1"/>
          <c:dPt>
            <c:idx val="0"/>
            <c:bubble3D val="0"/>
            <c:spPr>
              <a:solidFill>
                <a:schemeClr val="accent4">
                  <a:shade val="65000"/>
                </a:schemeClr>
              </a:solidFill>
              <a:ln>
                <a:noFill/>
              </a:ln>
              <a:effectLst/>
            </c:spPr>
            <c:extLst>
              <c:ext xmlns:c16="http://schemas.microsoft.com/office/drawing/2014/chart" uri="{C3380CC4-5D6E-409C-BE32-E72D297353CC}">
                <c16:uniqueId val="{00000001-9ADB-48B4-8B18-125C569ADE03}"/>
              </c:ext>
            </c:extLst>
          </c:dPt>
          <c:dPt>
            <c:idx val="1"/>
            <c:bubble3D val="0"/>
            <c:spPr>
              <a:solidFill>
                <a:schemeClr val="accent4"/>
              </a:solidFill>
              <a:ln>
                <a:noFill/>
              </a:ln>
              <a:effectLst/>
            </c:spPr>
            <c:extLst>
              <c:ext xmlns:c16="http://schemas.microsoft.com/office/drawing/2014/chart" uri="{C3380CC4-5D6E-409C-BE32-E72D297353CC}">
                <c16:uniqueId val="{00000003-9ADB-48B4-8B18-125C569ADE03}"/>
              </c:ext>
            </c:extLst>
          </c:dPt>
          <c:dPt>
            <c:idx val="2"/>
            <c:bubble3D val="0"/>
            <c:spPr>
              <a:solidFill>
                <a:schemeClr val="accent4">
                  <a:tint val="65000"/>
                </a:schemeClr>
              </a:solidFill>
              <a:ln>
                <a:noFill/>
              </a:ln>
              <a:effectLst/>
            </c:spPr>
            <c:extLst>
              <c:ext xmlns:c16="http://schemas.microsoft.com/office/drawing/2014/chart" uri="{C3380CC4-5D6E-409C-BE32-E72D297353CC}">
                <c16:uniqueId val="{00000005-9ADB-48B4-8B18-125C569ADE03}"/>
              </c:ext>
            </c:extLst>
          </c:dPt>
          <c:dLbls>
            <c:dLbl>
              <c:idx val="0"/>
              <c:layout>
                <c:manualLayout>
                  <c:x val="1.9106989140344227E-2"/>
                  <c:y val="-8.6095866778120894E-2"/>
                </c:manualLayout>
              </c:layout>
              <c:spPr>
                <a:solidFill>
                  <a:schemeClr val="lt1"/>
                </a:solidFill>
                <a:ln>
                  <a:solidFill>
                    <a:srgbClr val="FF0000"/>
                  </a:solidFill>
                </a:ln>
                <a:effectLst/>
              </c:spPr>
              <c:txPr>
                <a:bodyPr rot="0" spcFirstLastPara="1" vertOverflow="clip" horzOverflow="clip" vert="horz" wrap="none" lIns="36576" tIns="18288" rIns="36576" bIns="18288" anchor="ctr" anchorCtr="1">
                  <a:no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roundRect">
                      <a:avLst/>
                    </a:prstGeom>
                    <a:noFill/>
                    <a:ln>
                      <a:noFill/>
                    </a:ln>
                  </c15:spPr>
                  <c15:layout>
                    <c:manualLayout>
                      <c:w val="0.1802086182497116"/>
                      <c:h val="0.20390273208112114"/>
                    </c:manualLayout>
                  </c15:layout>
                </c:ext>
                <c:ext xmlns:c16="http://schemas.microsoft.com/office/drawing/2014/chart" uri="{C3380CC4-5D6E-409C-BE32-E72D297353CC}">
                  <c16:uniqueId val="{00000001-9ADB-48B4-8B18-125C569ADE03}"/>
                </c:ext>
              </c:extLst>
            </c:dLbl>
            <c:dLbl>
              <c:idx val="1"/>
              <c:layout>
                <c:manualLayout>
                  <c:x val="-2.8945026499701005E-3"/>
                  <c:y val="2.1621563012393222E-2"/>
                </c:manualLayout>
              </c:layout>
              <c:spPr>
                <a:solidFill>
                  <a:schemeClr val="lt1"/>
                </a:solidFill>
                <a:ln>
                  <a:solidFill>
                    <a:srgbClr val="FF0000"/>
                  </a:solidFill>
                </a:ln>
                <a:effectLst/>
              </c:spPr>
              <c:txPr>
                <a:bodyPr rot="0" spcFirstLastPara="1" vertOverflow="clip" horzOverflow="clip" vert="horz" wrap="none" lIns="36576" tIns="18288" rIns="36576" bIns="18288" anchor="ctr" anchorCtr="1">
                  <a:no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roundRect">
                      <a:avLst/>
                    </a:prstGeom>
                    <a:noFill/>
                    <a:ln>
                      <a:noFill/>
                    </a:ln>
                  </c15:spPr>
                  <c15:layout>
                    <c:manualLayout>
                      <c:w val="0.2104677286367222"/>
                      <c:h val="0.23591482129812907"/>
                    </c:manualLayout>
                  </c15:layout>
                </c:ext>
                <c:ext xmlns:c16="http://schemas.microsoft.com/office/drawing/2014/chart" uri="{C3380CC4-5D6E-409C-BE32-E72D297353CC}">
                  <c16:uniqueId val="{00000003-9ADB-48B4-8B18-125C569ADE03}"/>
                </c:ext>
              </c:extLst>
            </c:dLbl>
            <c:dLbl>
              <c:idx val="2"/>
              <c:spPr>
                <a:solidFill>
                  <a:schemeClr val="lt1"/>
                </a:solidFill>
                <a:ln>
                  <a:solidFill>
                    <a:srgbClr val="FF0000"/>
                  </a:solidFill>
                </a:ln>
                <a:effectLst/>
              </c:spPr>
              <c:txPr>
                <a:bodyPr rot="0" spcFirstLastPara="1" vertOverflow="clip" horzOverflow="clip" vert="horz" wrap="none" lIns="36576" tIns="18288" rIns="36576" bIns="18288" anchor="ctr" anchorCtr="1">
                  <a:no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oundRect">
                      <a:avLst/>
                    </a:prstGeom>
                    <a:noFill/>
                    <a:ln>
                      <a:noFill/>
                    </a:ln>
                  </c15:spPr>
                </c:ext>
                <c:ext xmlns:c16="http://schemas.microsoft.com/office/drawing/2014/chart" uri="{C3380CC4-5D6E-409C-BE32-E72D297353CC}">
                  <c16:uniqueId val="{00000005-9ADB-48B4-8B18-125C569ADE03}"/>
                </c:ext>
              </c:extLst>
            </c:dLbl>
            <c:spPr>
              <a:solidFill>
                <a:schemeClr val="lt1"/>
              </a:solidFill>
              <a:ln>
                <a:solidFill>
                  <a:srgbClr val="FF0000"/>
                </a:solidFill>
              </a:ln>
              <a:effectLst/>
            </c:spPr>
            <c:txPr>
              <a:bodyPr rot="0" spcFirstLastPara="1" vertOverflow="clip" horzOverflow="clip" vert="horz" wrap="none" lIns="36576" tIns="18288" rIns="36576" bIns="18288"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oundRect">
                    <a:avLst/>
                  </a:prstGeom>
                  <a:noFill/>
                  <a:ln>
                    <a:noFill/>
                  </a:ln>
                </c15:spPr>
              </c:ext>
            </c:extLst>
          </c:dLbls>
          <c:cat>
            <c:strRef>
              <c:f>'Anexo 6'!$C$53:$C$55</c:f>
              <c:strCache>
                <c:ptCount val="3"/>
                <c:pt idx="0">
                  <c:v>Abril</c:v>
                </c:pt>
                <c:pt idx="1">
                  <c:v>Mayo</c:v>
                </c:pt>
                <c:pt idx="2">
                  <c:v>Junio</c:v>
                </c:pt>
              </c:strCache>
            </c:strRef>
          </c:cat>
          <c:val>
            <c:numRef>
              <c:f>'Anexo 6'!$D$53:$D$55</c:f>
              <c:numCache>
                <c:formatCode>General</c:formatCode>
                <c:ptCount val="3"/>
                <c:pt idx="0">
                  <c:v>13</c:v>
                </c:pt>
                <c:pt idx="1">
                  <c:v>5</c:v>
                </c:pt>
                <c:pt idx="2">
                  <c:v>6</c:v>
                </c:pt>
              </c:numCache>
            </c:numRef>
          </c:val>
          <c:extLst>
            <c:ext xmlns:c16="http://schemas.microsoft.com/office/drawing/2014/chart" uri="{C3380CC4-5D6E-409C-BE32-E72D297353CC}">
              <c16:uniqueId val="{00000006-9ADB-48B4-8B18-125C569ADE03}"/>
            </c:ext>
          </c:extLst>
        </c:ser>
        <c:dLbls>
          <c:showLegendKey val="0"/>
          <c:showVal val="1"/>
          <c:showCatName val="0"/>
          <c:showSerName val="0"/>
          <c:showPercent val="0"/>
          <c:showBubbleSize val="0"/>
          <c:showLeaderLines val="1"/>
        </c:dLbls>
        <c:firstSliceAng val="0"/>
        <c:holeSize val="60"/>
      </c:doughnutChart>
      <c:spPr>
        <a:noFill/>
        <a:ln>
          <a:noFill/>
        </a:ln>
        <a:effectLst/>
      </c:spPr>
    </c:plotArea>
    <c:legend>
      <c:legendPos val="r"/>
      <c:layout>
        <c:manualLayout>
          <c:xMode val="edge"/>
          <c:yMode val="edge"/>
          <c:x val="0.7662311889061808"/>
          <c:y val="0.39537727546435686"/>
          <c:w val="0.19008665041770509"/>
          <c:h val="0.339679363655628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559910657371162"/>
          <c:y val="7.005628071857585E-2"/>
          <c:w val="0.6062237288330482"/>
          <c:h val="0.78219968697830766"/>
        </c:manualLayout>
      </c:layout>
      <c:barChart>
        <c:barDir val="bar"/>
        <c:grouping val="clustered"/>
        <c:varyColors val="0"/>
        <c:ser>
          <c:idx val="0"/>
          <c:order val="0"/>
          <c:spPr>
            <a:solidFill>
              <a:schemeClr val="accent4"/>
            </a:solidFill>
            <a:ln>
              <a:noFill/>
            </a:ln>
            <a:effectLst/>
          </c:spPr>
          <c:invertIfNegative val="0"/>
          <c:dLbls>
            <c:spPr>
              <a:solidFill>
                <a:schemeClr val="lt1"/>
              </a:solidFill>
              <a:ln>
                <a:solidFill>
                  <a:srgbClr val="FF0000"/>
                </a:solid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'Anexo 6'!$G$53:$G$55</c:f>
              <c:strCache>
                <c:ptCount val="3"/>
                <c:pt idx="0">
                  <c:v>E-Mail</c:v>
                </c:pt>
                <c:pt idx="1">
                  <c:v>Escrito</c:v>
                </c:pt>
                <c:pt idx="2">
                  <c:v>Web</c:v>
                </c:pt>
              </c:strCache>
            </c:strRef>
          </c:cat>
          <c:val>
            <c:numRef>
              <c:f>'Anexo 6'!$H$53:$H$55</c:f>
              <c:numCache>
                <c:formatCode>General</c:formatCode>
                <c:ptCount val="3"/>
                <c:pt idx="0">
                  <c:v>8</c:v>
                </c:pt>
                <c:pt idx="1">
                  <c:v>5</c:v>
                </c:pt>
                <c:pt idx="2">
                  <c:v>11</c:v>
                </c:pt>
              </c:numCache>
            </c:numRef>
          </c:val>
          <c:extLst>
            <c:ext xmlns:c16="http://schemas.microsoft.com/office/drawing/2014/chart" uri="{C3380CC4-5D6E-409C-BE32-E72D297353CC}">
              <c16:uniqueId val="{00000000-E8A1-44B1-8D71-EF926FCC7AF9}"/>
            </c:ext>
          </c:extLst>
        </c:ser>
        <c:dLbls>
          <c:dLblPos val="outEnd"/>
          <c:showLegendKey val="0"/>
          <c:showVal val="1"/>
          <c:showCatName val="0"/>
          <c:showSerName val="0"/>
          <c:showPercent val="0"/>
          <c:showBubbleSize val="0"/>
        </c:dLbls>
        <c:gapWidth val="182"/>
        <c:axId val="-534947760"/>
        <c:axId val="-534943408"/>
      </c:barChart>
      <c:catAx>
        <c:axId val="-534947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34943408"/>
        <c:crosses val="autoZero"/>
        <c:auto val="1"/>
        <c:lblAlgn val="ctr"/>
        <c:lblOffset val="100"/>
        <c:noMultiLvlLbl val="0"/>
      </c:catAx>
      <c:valAx>
        <c:axId val="-5349434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349477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withinLinear" id="17">
  <a:schemeClr val="accent4"/>
</cs:colorStyle>
</file>

<file path=xl/charts/colors3.xml><?xml version="1.0" encoding="utf-8"?>
<cs:colorStyle xmlns:cs="http://schemas.microsoft.com/office/drawing/2012/chartStyle" xmlns:a="http://schemas.openxmlformats.org/drawingml/2006/main" meth="withinLinear" id="17">
  <a:schemeClr val="accent4"/>
</cs:colorStyle>
</file>

<file path=xl/charts/colors4.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chart" Target="../charts/chart4.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3.xml"/><Relationship Id="rId5" Type="http://schemas.openxmlformats.org/officeDocument/2006/relationships/image" Target="../media/image3.png"/><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31</xdr:row>
      <xdr:rowOff>0</xdr:rowOff>
    </xdr:from>
    <xdr:to>
      <xdr:col>2</xdr:col>
      <xdr:colOff>304800</xdr:colOff>
      <xdr:row>32</xdr:row>
      <xdr:rowOff>130598</xdr:rowOff>
    </xdr:to>
    <xdr:sp macro="" textlink="">
      <xdr:nvSpPr>
        <xdr:cNvPr id="2" name="AutoShape 1" descr="data:image/png;base64,iVBORw0KGgoAAAANSUhEUgAAA8kAAAFeCAYAAAC2MF1LAAAAAXNSR0IArs4c6QAAIABJREFUeF7svXuMVXd257t4U7yhHhSvosAdF8m44zS2Or5ARxNGsRk00z1ya0xHFJbcCJVCO47oIf8E8RbRXIUrJKfFgCLamQGUwVcgRY4Yl60ww+0iYiwDJsp0XE66XC7eRRVvqnhztX7F72TX4dR51Nln1d77fLZkA3X2/q39+6zNl/096/cYJhwQgAAEIAABCEAAAhCAAAQgAAEIOALD9H/ffPPN03v37oEEAhCAAAQgAAEIQAACEIAABCBQtgSePHly3Jnk1tbWpy+++GLZgqDjEIAABCAAAQhAAAIQgAAEIACBr776qq+SjEnmYYAABCAAAQhAAAIQgAAEIACBcieASS73J4D+QwACEIAABCAAAQhAAAIQgECKACaZhwECEIAABCAAAQhAAAIQgAAEIPCMACaZRwECEIAABCAAAQhAAAIQgAAEIIBJ5hmAAAQgAAEIQAACEIAABCAAAQj0J0AlmScCAhCAAAQgAAEIQAACEIAABCBAJZlnAAIQgAAEIAABCEAAAhCAAAQgQCWZZwACEIAABCAAAQhAAAIQgAAEIJCRAMOteTAgAAEIQAACEIAABCAAAQhAAALPCGCSeRQgAAEIQAACEIAABCAAAQhAAAKYZJ4BCEAAAhCAAAQgAAEIQAACEIBAfwJUknkiIAABCEAAAhCAAAQgAAEIQAACVJJ5BiAAAQhAwJLAwYMHpbGxUbZt2yYbN27MGLq1tVVWrFjhPjt06JA0NDRY3mJesU6cOCFLliyRpqYm2bVrl1RUVOR1XaEneV4DXReM393dLStXrpTm5mZ3ektLiyxevLjQkJwPAQhAAAIQgICIUEnmMYAABCAAARMCmOTCMBdikrdv3y6bNm1yAV5++eVQv2DQLwWOHTuW+mLD31epvyQojBZnQwACEIAABMIjgEkOjyUtQQACEIBAFgKY5MIej3x4aYu9vb2ybt062bt3b+gVZG++g9V/THJheeRsCEAAAhCIHwFMcvxyxh1DAAIQiCWBfEwfw63/JbX58NKzg0Otwx5mnckkx/Lh46YhAAEIQAACBRDAJBcAi1MhAAEIQGDwBPIxfQOZ5OBwYr2DYGUzeM3WrVtl8+bNcvbsWXnjjTdEY3Z1dbl5zvqz9CHC/lr9TI9MQ5X9HGT9XK//4Q9/KK+//nq/toLVXE/owIEDbp6wP9KHT+carpwPr/S5yP4e/VzpYMxMfUu/7+A9pTP313/++edubrmeq3PLV69eLZcvX+43xNvfl96P3kNlZaXkwzpbngf/5HElBCAAAQhAoDACmOTCeHE2BCAAAQgMkkA+pi+TSU43TukmNN185bo9b14Hus6b60zGLti2N5T6Mz/cOT22r+wONL842yJm+fDKZpKPHDnizGzwCBrlTNcGv4DIxySrGfdxgl8K+C8WfP/yYZ0rz7nyyucQgAAEIACBsAhgksMiSTsQgAAEIJCVQD6mL90kV1VVpVZt9oYzfQhw0IB5UxY0pd68+eu8ufXmzv+5o6PjuZW106/p6elJ3c9A19XV1aVMs8Z+8803n5sz7E1ktkW2ci3c5fuVabh1pp+l80+fW+z7FqwK5zMn2XN77bXXUqt9++vSvyQYiJnPczC2v7/glxb8FYMABCAAAQhYEMAkW1AmBgQgAAEIuGG3YWwBld5OpupzJhOaa+smbyy9Uctk0DWN+Sxc5U1iuknOVjlOf0SKMcmeSdC4BodA79u3T/QedbGvYAU4eN86VDwfk6z3rZX09vZ2x0YPP8zcD7VO71s21unD1PmrAwEIQAACELAmgEm2Jk48CEAAAmVKoFiTnD5kN30or2L1eyv7c2tra1NzYrOZ5ExbKGWqbmqMbO0E5y/rud7wZTK8uQxzPrw0Rqaqcfp9BB85rV7/1//6X+W//Jf/knNF7HxMsu4T7e9VK8fKTeeA69ztTPthD7RdVabh1hjmMhULug0BCEBgiAlgkoc4AYSHAAQgUC4E8jF9hcxJLtYk+2HCftEunwc/BDpfk6zXDTQnOVOVNpjvbEOJ8+EVFZPsjfrixYtl/vz58md/9mf9FvIaaE5ycLh5psXPtH+5Fjgrl78/9BMCEIAABOwIYJLtWBMJAhCAQFkTyMf0pZtkXZl6yZIljlv6/NZiTPKf/umfyp/8yZ+4Sqo3YelzcvMdbu3nNgcNX/qw5WDi0w3jQNs25cMrl0nOZjAz3WN65TjfSrLeh557+PBhmT59usybNy81Pzlofgdi3dDQ0O/vRrASnm3edln/haLzEIAABCBQMgKY5JKhpWEIQAACEAgSyMf0DWSSM60kHZZJ9iY10zzmfBbu8ibZ309w+LNWkpctW/bc4mNB41gKk5xtCHb6wmW+mq250rnEzc3NA34hoecMNCc7aGyDFfRMfU1nre3qEG09/JD59HnL6Uaav10QgAAEIACBUhHAJJeKLO1CAAIQgEA/ArkWogrOZ/VmyZun9CHR+vNsq1LnMyd5586dsmnTpoxZ8sY12/ZSPv7p06dT1e70xrxxHmh7o3yGWw/0GGUzt0Ezm36979tAW0AFq8/pOdNrdYEuv0+y349ZY2QztQP1X6/TNhcuXDjgkHWGWyMkEIAABCBgTQCTbE2ceBCAAATKlMBgTLJWD9OH3m7dulU2b94sflEuHZKdXoXMxyRrGoJzidXQ6qHGOdOev96Y64JUr7/+er+5ssG+qXn9gz/4A/kP/+E/DHhO0OTrwleZjly8cpnkTEY5vWqdbpTTDWn6POFsJtnH+8UvfpEaau37ld7OQKzTzXSuxc3K9K8S3YYABCAAgRITwCSXGDDNQwACEIAABCAAAQhAAAIQgEB8CGCS45Mr7hQCEIAABCAAAQhAAAIQgAAESkwAk1xiwDQPAQhAAAIQgAAEIAABCEAAAvEhgEmOT664UwhAAAIQgAAEIAABCEAAAhAoMQFMcokB0zwEIAABCEAAAhCAAAQgAAEIxIcAJjk+ueJOIQABCEAAAhCAAAQgAAEIQKDEBDDJJQZM8xCAAAQgAAEIQAACEIAABCAQHwKY5PjkijuFAAQgAAEIQAACEIAABCAAgRITwCSXGDDNQwACEIAABCAAAQhAAAIQgEB8CGCS45Mr7hQCEIAABCAAAQhAAAIQgAAESkwAk1xiwDQPAQhAAAIQgAAEIAABCEAAAvEhgEmOT664UwhAAAIQgAAEIAABCEAAAhAoMQFMcokB0zwEIAABCEAAAhCAAAQgAAEIxIcAJjk+ueJOIQABCEAAAhCAAAQgAAEIQKDEBAZlkk+cOCH79++XXbt2SUVFhRw8eFAaGxvdrb7xxhvuz3qsXLlSmpubpaWlRRYvXux+5s9tampKXV/iPtI8BCAAAQhAAAIQgAAEIAABCMSYwPbt22X+/PnOY+qhf960aZNs27ZNNm7cGGrPBmWS9YYuXLiQMrn656VLl6aMsL9p/dmCBQtkw4YNsmPHDunq6pJ9+/bJ1q1b5ciRIykjHWqPaAwCEIAABCAAAQhAAAIQgAAEEkOgu7vbmeNVq1a5X7Voe+zYMWeOg17UF2QPHDiQMtNa2F2+fLk0NDTkzaNgk9za2iqbN2+Wuro6Z3b10D+vXr06FVg74Y1xZWWlqx7X19dLe3t7yhjrObt375b169e7ajQHBCAAAQhAAAIQgAAEIAABCEAgnYD6yY8++kj+/b//9878Bo2x+tOjR4/K22+/7fzl2rVrU79qkVY/W7duXUFQCzbJeoOdnZ1y584dZ3B7enrk3XfflWvXrsknn3zihlZr9ThogP3wa70zNcs69DrdSBd015wMAQhAAAIQgAAEIAABCEAAAokn0Nvb64qy3/rWt2T8+PHOJAerw2qSdbSy/lx9pxZy9+zZ46rHX375pfOmhVSRFWhBJtkb25/+9Kdy6NAhZ5I7Ojrkvffek/fff1+qqqpcBfmdd96Rw4cPuxvUKrGWw7WK3NbWlhqWrZ3duXOnc/pabeaAAAQgAAEIQAACEIAABCAAAQgECfih1TqVVz3lm2++2W8ksx+h/OMf/1h+/vOfpyrJK1askOPHj8uaNWsKBlqQSfY36EvYmYZKa+lbXf6ZM2cwyQWngwsgAAEIQAACEIAABCAAAQhAwBPwQ6v1z9lMsnpTXfdKF5TWOcl61NTUuOLt3r17+y0mnYtu3ibZl7l17rFWjAeaT6wl7qlTp8qpU6dS840Zbp0rDXwOAQhAAAIQgAAEIAABCEAAAkECfii1jlA+ffq0M8kDDbf2o5j1evWuuhvTvHnz5OTJk/LWW2+lFpDOZz2svE2yX1FMt3TyR6ZtnHR8+KJFi+SDDz5wK1qzcBcPOgQgAAEIQAACEIAABCAAAQgUSkBHMi9ZsqTfZVolDk7j9Qt3BRfn0uv8ocZ62bJlBS0anbdJDt5ZcGVqnZPst3UK/l7nG7MFVKGPAedDAAIQgAAEIAABCEAAAhCAQDoBv85Vti2g9BpfRdbtorT6rFtFlaySPJBJ1nK134/q5Zdfdgt66ephwcqzrnitK1rr4c/NVIXmUYAABCAAAQhAAAIQgAAEIAABCGQzyfqZzlXetGmTbNu2ze2X7I+gmVbDrBXmks1JJk0QgAAEIAABCEAAAhCAAAQgAIGkExjUcOukQ6F/EIAABCAAAQhAAAIQgAAEIFCeBDDJ5Zl3eg0BCEAAAhCAAAQgAAEIQAACGQhgknksIAABCEAAAhCAAAQgAAEIQAACzwhgknkUIAABCEAAAhCAAAQgAAEIQAACmGSeAQhAAAIQgAAEIAABCEAAAhCAQH8CVJJ5IiAAAQhAAAIQgAAEIAABCEAAAlSSeQYgAAEIQAACEIAABCAAAQhAAAJUknkGIAABCEAAAhCAAAQgAAEIQAACGQkw3JoHAwIQgAAEIAABCEAAAhCAAAQg8IwAJplHAQIQgAAEIAABCEAAAhCAAAQggEnmGYCAyP/3+f+Rs61fy8gRI+SFObXyQl2tvDBnBmggAAEIQAACEIAABCAAgTIlQCW5TBNPt/sI/PnBv5ERD+/KpNFP5PHTYfLoicijp8NkyqSJUl05Vepm1kpNdaWMHTtWRo8eDTYIQAACEIAABCAAAQhAIOEEMMkJTzDdy05AK8ktp38pI4Y9lZHDRUYOExkxXPr+7H7/VEaPGOY+GzZsmIwfN07GjRsnFRUV7j/9vRpo/dX/fvjw4WCHAAQgAAEIQAACEIAABGJKAJMc08Rx2+ERuNJ9Q7652CnnLnXJN5c65d79hxkbH66medhTqZs+TaqnTpApEyrk6eNH0tPTI/fu3XO/9vb2ypgxY/oZaW+mg4aaqnR4+aMlCEAAAhCAAAQgAAEIhEkAkxwmTdqKPYF7Dx5Kx8VO+ebiVWeYO7tvZu3TtMkT++Yyz6mV+XNq3blqlP1/3jjrn4Nm+smTJ6lq9EAVaTXVVKVj/0jRAQhAAAIQgAAEIACBmBHAJMcsYVG+3Wn/8T9F+fYGdW81E8fLnKmTZM7UiTJn2mQZM3LEgO08FZGvu27I113X5euum3Kj996A544eMVymVIySKRWjZfLYUTJ57GiZMm60THG/HyWTn33W8+Cx3Lz3QG70PpSbvQ/k5r2Hcv3Zrx9tf88N9db/OCAAAQhAAAIQgAAEIACBcAhgksPhSCsikkSTHEzs2JEjnFGe7UzzJKmZOC5r3q/39Epb1w1p67opHd03RE10ocfEMWqkA2Zafz9W/zxGFjXUuer0o0ePnpsn7edM+yq1/jpixMAGv9D7iur5J06ckCVLlrjba2lpkcWLF8v27dtl06ZNqVt+44035ODBg1JZWel+FrzGn/S3f/u38uGHH8revXtT1zU1NcmuXbvcCAAOCEAAAhCAQNIJ9N67L+0XO+Xr81fcr0+finz71+bK77z6r5LedfoHAcEk8xCERiDpJjkdlJrkuqmTZfa0iTJnavYq85OnT/uqzN03XaX5Zu/9orlf+3//H9eGDt1Wsxwc2u2HdweHfY8cOTJlpgdafCzOVWnt686dO2Xt2rWOy4YNG2THjh0pM6w/U3Pc1tYmGzduzMi/tbVVtmzZIj/72c/6XadGe/78+bJy5UrXRmNjoxw4cMD9WQ81z8uXL5eGhoai80oDEIAABCAAgaEg8FTfVS5ckfYLne7XK103+t3GlNFP5OmIUfKTVW8Oxe0REwKmBDDJpriTHazcTHIwm67KrIa5cpLUTZkk1TmqzNfu9roh2W1d16Xj2i15Oog6szfJ+T5VurhYcIGxTPOmHzx40G+17kwVaf2ZGu6oH+nGVfu7efNmWb169YBmVg2wHt786u+7u7tThlv/vHv3bmfE/a9dXV1y9OhRWbduXdSRcH8QgAAEIACBfgQuXOl2VeL281fkm0tXs9IZN/KJzJgwTF7/vd+TqVOnQhICiSYwKJOswxP379+fGnqo1ZcVK1Y4UIcOHXIvoPpiqS+azc3NqWGP+rmvwjB0MXnPVTmb5PRsTp84PlVh1qHZ2eYyp6rMbj7zDbl5L78qc6EmOZ8nzlel0820r1L7xcd0QbHgat3pZtp/lk/MUpwTNLbBYdXHjh0bsIqc6RqvWd44q9bt27dPtm7dKnv27HHV4y+//FIWLFhAFbkUiaRNCEAAAhAIlUDX9VspU6zm+MHDR1nbnzxhnMyprZLZM6pl9vRKuX29S375y1/K0qVLZfz48aHeG41BIEoEBmWSdejhhQsXnEnWw1dn9Pf+BVKHPepfIH159MMeteLiPz9y5Ii7NlixiRIY7qVwApjkzMz8XOa+BcDyrDJ361zmG31VZp0ElOEohUnON+tacU5fuTt9Ve/79+8/t5d0cI60/33YVWk/x9jPSfZ9Ut1STdJ5ypkOvS7dRKdXn9VIByvJ+uXg8ePHZc2aNfmi4zwIQAACEChzApbvS+PHjJa50ybJ3GmTZW7lZJkwZnRW+vcePpILN27JhRt35PyN23Lxxu3nzv+9F2vlO7Omyp+3fCW9Dx9HPptD+b4UeTjc4IAECjbJWklRU1xXV+eqKR0dHSnjqy+9apwXLVokH3zwQWo+oFaP6+vrpb29PWWM/cvm+vXrWQgnIQ+opejHGdn0SeNltq6WPXWy1E2dJKOzrJitVWY1yzqXuf3q9X5V5qiLvlalfUU6fS/p4JzpYcOGpcy0r0gH50x7M11IzjOZ20xzlINtZjLRwcqxX7ArOCdZr6+pqZHDhw+7Rb7SjXkh98y5EIAABCBQHgRK+b40csSIfqa4cnz2xSb1PUMNsTPG1287Y/zwcW7j+4OXZkvdlHHOKEf9iPr7UtT5lev9FWyS9QWxs7NT7ty5I2pw1SQH5+Ppi+Yrr7wip06dcp/ri6Wf56eQ1SxrJWegoY3lmogk9LuUop8EPpn6MGbUSGeU860yd7u5zH3Dsk/v2ShqMON+aFU6l5meOHGi053046WXXpJvf/vbGRFoZVi/mNPRKmp2s80bDi765Ydna6PBNtKD6DU67WTevHly8uRJeeutt/p9YRj3vHD/EIAABCBQGgJhvy/pO0SdqxRPkpmTJ+a86Su37sqFG7fdf+ev35K7Dx7mvCbTCb//nbkybtQI2fdZ26Cut7oIk2xFOllxCjLJ3tj+9Kc/dXOP1QSfPn263xBFNcQ6X/HMmTOu0qwm2b9o6qqyfrjjQC+lycJbXr0JW/TLi15fb12VecokmTNN/8GbJKOzbNs0YsRweWHODHlhTq3Mmz1dpkxkblDwmQkuwpVpQa7guZkqxvp5tiHaqmv+UDO+bNkyNxSb0THl+DeXPkMAAhDIn0Cx70tud41pU9wQ6jnTJsrI4cOzBr/ecz9VKb5w87bo4qFhHau/O196Hj6WvzrzTVhNht4OJjl0pOYNZtriM7j+ld5QcNeRMG6wIJPs5+z5lV0xyWGkIDltFCv6ySERTk/GjBzphky5fZmnTZbqCdmHTFVPnSwv1NU60zyntlqGD49/lbkQksHRKTpcO7iStZ/yMdB85IEqzQNt7eSryKtWrUp9UUgluZBscS4EIACB8iVQ6PvS5LFjpK6yb16xmuNxo7PvMNHz4GHf0OmbOrf4tly+ebeksP9w8a9Jx81e+et/OF/SOINtHJM8WHLRuG6gLT6Da135KXF6x2Ft1Zm3SQ7O8auqqkpVTBhuHY0HKAp3UajoR+Ge43QPvspc92xf5mxzmXVOkqswz5ku82fXlk2VOfhNY659jINV4kzDqrONdgmer+fp9k/MSY7T3ybuFQIQgMDQEcj1vqQLftZVTu4zxZWTZWrF2Kw3+/jJUzn/bE6xX3Tr0ZMnZh2sGDVC3vteg5w+f00+/eqyWdx8A2GS8yUVj/N8AUNNcvqCq+kLrGphd7BbdeZtktNL2opRt3H6gz/4A+fY/dBqFu6KxwNWirvMJfqliFmubeqWUv/rT/9IvrnUKd9cvCpXr93MiqJq6iRnmnV4dt3MahmegLnMxeb+iy++cNNBdMs6DghAAAIQgIAVgfT3JR335U2xrkCt20jmOi7dfLbYls4tvn5Heh4Obl5xrjj5fl45boy8970Xpbn1kvxde1e+l5mch0k2wWwSJDhq8OOPP5aPPvrITQH2WwsHF5QudqvOvE1ysOfBlan152wBZfJcRD4IJtk2RUHRv3T1upy7fNUZ5m9y7HvYN5e5zzDPmzVdpkzK/Y+xbc9KH43V9UvPmAgQgAAEIJCZgL4v1U6a4BbamjttisyaMlFG5JgipQt3usW2rvdtz3Sj917k8M6ZMs5VlA+ebpcvLlyPzP1hkiOTiqJuJH2LTx0RqMfGjRtTi0T79WH81OBituos2iRrJUbn8+lN6KFuXiszwcpzcFsUP07cO/7gGPKiyHHxkBPAJNumYCDRv//goXx94Yp0XOqSjoud0pmjylytVea6vgXA5tRWuYX3OCAAAQhAAAIQCI9A943b0n6xU9rPX5Ev/qldKkaNytr4nXsP+oZQu+2Zbkvn7dLOKw6rpw3VE51Rfv8XrdJ69fk9lsOKU0g7mORCaEX73PQtPv3dBhdgPXLkiDQ2NrqFvPQY7FadgzLJ0cbH3Q0VAUyyLfl8Rf9y13VXXVbTrJXmB1mGZI0MrJhdz4rZtgklGgQgAAEIJIbAnZ577t/er8/rl9ZX5UYOk6t7E5+7dksuuGHUfRXjpzGl8Vszp8jKV+Y5o3zuRs+Q9yLf96Uhv1FuIC8CmdaRyTRCsNitOjHJeaWDk/IhgEnOh1J45wxG9FNV5mfDsq9ev5X1hqqnTU4Nze6rMpfXitnhZYuWIAABCEAgyQQePX4i7ReuSPsFNcaXJde/r8oiVSl2Q6hvy/1HjxODaPG8ann9xVp5/xdfSXfP/SHt12Del4b0hgmelUCmbT0z7VJS7FadmGQexNAIYJJDQ5lXQ2GIvs5l1m+4+yrNWmV+NGDskSP7VszWucxzZ1bL1EkT8rpPToIABCAAAQgkkcC5S1el/eJVVy2+0NktT59mr/3WVE52WzRu/e8fu0rx7fsPkogl1affe7FWvjNrqvx5y1fS+3DovgAI430p0YmKeOcG2uLzww8/lKVLl4pu7xncsUS7E8ZWnZjkiD8Ycbo9TLJttsIW/b4qc6ebx/zNpdwrZtdolbluhsyfUyuzp1fKCOYy2z4ARIMABCAAAVMCnd033LxiZ4qvdMu9B9lXlJ48cbxb68P/pztN6FFO70s/eGm21E0Z54zyUB1hvy8NVT/KOW6mLT6D619t27bNLeDljzC26sQkl/MTF3Lfy0n0Q0Y3qOZKLfqXu264CrNuM9Xh5jIPXGUe5arMfYt/1c2skalluGL2oJLIRRCAAAQgEFkCt+70uIUwdQj1uctdon/OdowdPcr9G6hfHM+ZUSWzaioznl5u70u//525Mm7UCNn3WduQ5LrU70tD0imClpwAJrnkiMsnQLmJ/lBn1lL0XZX5/JU+w3ypK+e+zNMrp7gK8/zZ02XW9EoZOWLEUOMiPgQgAAEIQCArAb9uh5pinYLUlWPdDm1s7syavkrxjCqZPb1K9EvjXEc5vi+t/u586Xn4WP7qzDe58IT+ueX7Uug3T4NDRgCTPGTokxc4KqL/+PZ1uXvyb2Tcwn8jIytnOtBPH9yTu//7qIz9jdfcz/yfH15pl4p/tUjG/vprqYSknxvVTA2l6OuK2f4lItdc5lEjR8oLdTqXuVbqZjCXOarPE/cFAQhAoBwJuIW2dNvEi1fdvOJcx4zqqTI7NYS6WsZXjMl1yXOfR+V9qeAbL/KCP1zyonTc6JG//ofzRbZU2OVD+b5U2J1ydpQIYJKjlI2Y30tURP/eP56U3v/zdzLxd3/0nCH2P9Nz9Bjzwm858zx67q/L6Lpf72ee/blRTUtURF+HYbedu+zmMevw7FzfvGuVWU3zvFnT3bfuI0awL3NUnzHuCwIQgEDSCOiClWqKv7nQ6UxxtqlE2nddpFIXq9RRUbro1rTJxS9aGZX3JevcVowa4fZQPn3+mnz61WWz8FF5XzLrMIFCIYBJDgUjjSiBKIi+ryI/vnnVmeQRU2qk9+z/kvttf++SFPzZ6Lm/kfp8eMUEGfPiq8+d6yvRUcxwVEX/ii5soi8gbpupq/Lw0cBzmUePGpmay6xD1VgxO4pPGvcEAQhAIL4Ert28k9qa6fyVbrnT05u1M+MqxsjcGdWuWqxf5GrlOOwjCu9LYfcp3/Yqx42R9773ojS3XpK/a+/K97Kizovq+1JRneLikhPAJJcccfkEiILoa4X4Se8deXL3lhtarSb53i//TkZWznLVZR2C7Y2zmmQ1wf6asS8tkfutn/U7F5Nc3PPrqsznLzuzrKtm59o3srZqqhuWrXO8Ztcyl7k4+lwNAQhAoPwI3O2970Y16Toa5690SfeN21kh6M4M9bN0sa2qvmHUM6pk+LBhJQUXhfelknYwR+NzpoxzFeWDp9vliwvXS34rmOSSI05kAExyItM6NJ2X+ekcAAAgAElEQVQaatHXKnLvF8dk7G/8X3LvlydT84+VRvo85fTh1sPHT5KKl/+1DBsx8rlzh4Zm7qhxFP0rXTf65n7p0OxLV+VhlhWzR48alZrLrC8vYQxxy02VMyAAAQhAIE4EHj1+nDLFugK1DqfOdejQ6bparRZXOmNcMWZ0rktC/Xyo35dC7cwgG2uonuiM8vu/aJXWq9m/yBhkiNRlcXxfKrbPXF88AUxy8Qxp4RmBoRb9dOPrF+nKZJL94lxP7t2V4WPHyfDxkzHJxk+yVpl/de6yqzC7FbOv38x6B77KrN/4s2K2cbIIBwEIQCBCBM5f7nr2hWuXXOzsloePHme9O92fWBeO1FWo9d+PKRPHD2lvhvp9Kb3z/p3Ir8+inz99/MhNQRtZNcut2aLHg45/lLuf/Q8ZNb1exv/2chk2eqw86r4ot//nf3efpy+Emgvyb82aKisX1jujfO5G9u21crWV7XNMcjH0yvdaTHL55j70ng+l6AdXq/YdGzG5Wsa/9u9kxMSpWavD3lz7Fa4zrY4dOqwQGkya6PsVs93Q7EudWV96+uYy64rZM9xLz9QQFlIJISU0AQEIQAACJSBw9dpNab/Y6SrGF650iw6pznZMGDf2X7Zmqq2S6mmTS3BXg29yKN+XMt21N7/jv/tv+xYxfWaQdT0X/zP/blTxm78jDy/8k7i1XAKLn46qnddvF5F86SyeVy2vv1gr7//iK+nuyZ7XfNtMPy9p70uD5cB1hRHAJBfGi7OzEIiK6GfawinXcOtsVeeoJj3Jot9XZb7ktuTQYdm5VsyurZriDLPOZdYqQT77VEY1r9wXBCAAgXIncOtOjzPFOq/4Yuc1uX7rTlYkI0eOcDsm6Jems6f3DaGO8hGV9yVlFCwyeEPsdwnRz/3P1Ejfa/3cFR8enm9167/4aWqunQyV53xz8Hsv1sp3Zk2VP2/5SnofZh8VkG+bwfOS/L40GB5ckx8BTHJ+nDgrDwJREf18THK2fZKpJOeRbONTdMVsfVlSw6zDs7MNrRszaqTMr5vhKs36sjRt8kTjuyUcBCAAAQgUQkC/GNX1KnTPYl1sS9evyHWoIfZDqHVusa5jEZcjKu9LykvN78NLbQ7dqBnzXSVZTbKOxrv/q7OpLTL1vAff/KMbZn3/V1/Io66LqSHXeq1/dxrb8GpqeHYh+fjBS7Olbso4Z5TDPjDJYRMtj/YwyeWRZ5NeRkn0TTo8xEHKVfTVIGuVuW+Lqdz7MvdbMXt6pWjFgQMCEIAABIaWgBpi1XBdbEurxboAV7ZDh0zr1ky6+rQa5AnjKoa2A0VEj8r7ki8YjHnxFTeEOjj/OH2ecjaT7KvIj7ovpaa5DQbP739nrowbNUL2fdZn2sM6yvV9KSx+5doOJrlcM1+CfkdF9EvQtUg2iej3pUWrzLrNlA7N1gXAsu3LPGb0KFdhnjdbh+VVs2J2JJ9sbgoCEEgigctdN9x+xbq7wcWr16Qnx7ziSeMrpF6HUM/o26+4ckpyRgVF5X1Jje+jrgtS8dIS6f2HlkGbZD88u9CFuzI956u/O196Hj6WvzrzTWh/DXhfCg1lWTWESS6rdJe2s1ER/dL2MjqtI/rP50IN8q86LqcWeMm1P+aMat2XecazlzCdyzwyOgnmTiAAAQjEmMD1W3edKdZRP7oC9Y3bd7P2RhdkdPOKXaW4WlSfk3pE4X0puDhXkPPE3/2RjKycmZqr7Fe8HmhO8uMbnW516zHzf7PfHOVicveHS16Ujhs98tf/cL6YZlLX8r4UCsayawSTXHYpL12HoyD6petd9FpG9HPnpNNVmfUlTYf1Xc06nG+sVpnrZriXNF38K0lVi9ykOAMCEIBAcQR67t13pliHUevw6c5r2bf102hzZ1Y/m1fctz3TiBHDi7uJmFwdtfelTItupQ+3zri69Yuvum2inty91W9+crFpqBg1QtQon7lwXT796nKxzQnvS0UjLMsGMMllmfbSdDpqol+aXkanVUS/sFw8fPjIGWZdHEaHZnfduJW1gRnV09zQbF0YhhWzC2PN2RCAQPIJPHnyxBli1dQLndecMdafZTumV04R3eteh09rxXjc2DHJB5Whh1F7X8rHJGs30vdJfnK/V+6e/Bt5fPNqqpd+NexiE1s5boy8970Xpbn1kvxde1dRzfG+VBS+sr24IJPc3d0tK1eulObmZtm2bZts3LjRgTt48KA0Nja637/xxhvuz3r4c1taWmTx4sX9zm1qapJdu3ZJRUV8F14o26dmgI5HTfSTnh9Ev7gMp1bMdttMdcqjRwMvGjN2zGhnmPte7rTKPKm44FwNAQhAIIYEdI9iNcXnr3TLpc5r0nv/QdZeTJk0Qepn1rgqsZriKRPHx7DX4d8y70v5MZ0zZZy8970GOXi6Xb64cD2/izKcxfvSoNGV9YUFmWQ1v/X19c7wbt++XZYuXfrc7z1N//mCBQtkw4YNsmPHDunq6pJ9+/bJ1q1b5ciRIykjXdYZSFDnEX3bZCL64fH2K2a3n78iHZe7cu7LPLOmr8qs1RA1zaNGMZc5vGzQEgQgEBUCuke9M8W6AvXV63Izx7ziijGjpd4tjNi3ArVWjjmeJ8D7Uv5PRUP1RGeU3/9Fq7RevZ3/hYEzeV8aFLayv6ggkxykdeLECWlvb5c333xTNm/eLKtXr5aGhgZ3ilacvTGurKx0lWU113q+Hlph1nN2794t69evp5qckMcQ0bdNJKJfOt46l+5XHZfcvsznLl3Nui+zvhS+UFcrc2dOf1ZlTs4KrKUjTMsQgEAUCdy+2+sWPtQpKRc6u3N+YThs2DC3jkPdzGqnf2qM9Wcc2QnwvlTYE/Jbs6bKyoX1ziifu9FT2MUizEkumBgXKIFBm+Rgpfjdd9+Va9euySeffCI6tFqrx0ED7Idfa0BfiU430qQj/gQQfdscYpJteLsVs89ddnPvdAGwXCtmz6yplBfmTJfZtc+qzKyYbZMookAAAgUTePDwUWo3gItXul21+OnTp1nb0ZE0c/0Q6toq0a31OAojwPtSYbz07EX1VfJGwwx5/xdfSXfP/YIa4H2pIFyc/IxAwSbZz0vWIdc6J7m1tVXee+89ef/996WqqspVkN955x05fPiwG1atc4591bmtrS01RLu3t1d27twpa9euFa02c8SfAKJvm0NE35a3jxasMmu15dHjgecyV4wd44Zlz322+FfVVOYyD03WiAoBCHgCutK/rkKtexXrYlv3HzzMCmfa5Ilub3lfKZ40YRwwiyTA+9LgAP7ei7WycPY0V1HufTjwv73prfO+NDje5X5VwSbZAwsuzhWEqBXmb33rW3LmzBlMcpk9XYi+bcIRfVvemaKpQdZ9mXXOXj5VZl0le/5s3WKqr8qs+4JyQAACECglgctdN5w+nb/S5UyxDqnOdoyrGNM3hHpGtcyurZTqqZNLeXtl2TbvS4NP+w9emi11kyvkz0/8U96NZHpf8osOv/zyy3Lo0KHUlFH/c78QcXohT33Opk2bxC9A3NHRIStWrJCzZ8+m7ufAgQNuailHvAkM2iQPNKdYH66pU6fKqVOnUvONGW4d74ck37tH9PMlFc55mORwOIbZylWdy3zucl77MuvWJ26LqZl9W0xVsWJ2mKmgLQiULYEbt+64IdTnL+vw6Ws55xWPGD7cLbalexbrnOJZNYzuK/XDw/tScYR//ztzZdyoEbLvs7a8Gkp/Xwp6GDW5flFh/f3Ro0dl3bp1bhTssWPHUjv5aCD92f79+93uPKdPn3ZrLQXNsLarU1C3bNkidXV1rp2TJ0+mTDjrMeWVrsicNGiTrMOs/UMV3MZJH5xFixbJBx984Fa0ZuGuyOS65DeC6Jcccb8AmGRb3oVG0y2lfnXuktubWYc3XruZfVXOWTXTZN7s2r6XVKrMheLmfAiULYF79x+40SznLukK1H1DqHMdOpLFbWlX22eMR40ckesSPg+RAO9LxcNc/d350vPwsfzVmW9yNpbtfSk4/fPjjz9OrZ2UqdHgzj56nRrmVatWpRYgDhprP9X01VdfTRnv4C5BOW+aE/oRUJ5LlixxPwtuLewr+8GticNCV5BJDj4cvjqsyQ9+A+N/r/ONdYsotoAKK1XRbwfRt80RJtmWd7HRtMr8z1pl1gXALnXK48dPBmyyYqzuyzyjb7ijVpmZy1wsfq6HQGII6MJaXz/brk73Lb509ZroAlzZDtUQP4Rav4SbMG5sYnjEsSO8L4WTtT9c8qJ03OiRv/6H81kbzPa+FCz66TBp3bVnoLWS0k1ycG0lNc3B3X68T1q2bJlbzFjXYNL1moKmOhwKyW8l+EWG9tbvoPTll1+mqv3pHrWxsVGCw961iLt8+fLUsPp8qBVkkv2iXc3Nzamx+FpFzjSuP3hu0PH7c/1Y/mAVOp8b5pzoEkD0bXODSbblHWa0R4+f9FWZz12WjktXc66YrS+1fuEc3ZuZucxhZoO2IBB9Alod1mrxpc5rrlp8p+de1ptWE6ymWFeh1pX2p02eEP1OltEd8r4UTrIrRo0QNcpnLlyXT7+6PGCjA70vqSf5sz/7MzccWodHq+mdMGGC/PSnP5VMc5LTK8VqzLQNNdXpI2zTK8nf/e533f3pwsccxRHwhvfDDz9MLQit/HWo/Ntvv536UsJ/OdHV1ZWq5hcSuSCTXEjDnFt+BBB925xjkm15lzKarpithlnnEeoCO9mqzH4u8xyqzKVMCW1DYEgJ6FZzaorVHOt/uaZrjBo1Uupn1rj/5syoktqqqUN6/wTPToD3pfCekMpxY+S932mQT1ovyYmvr2ZsONv7kt+SVnfsUdP7ve99z80zVvOru/Loz4OHH977x3/8xzJx4sTULj3pCxpr9dPPSf7Lv/xL+eijj5yh+8lPfiK1tbUpcx0eifJoKbiF8H/7b/8tVR32X1L43OkOS3v27HGfa8VZRzY3NDQUBAmTXBAuTs5GANG3fT4wyba8raKlVszWucyXcu/L7OcW6orZOreQKrNVpogDgfAIaGVYTbEfPn3p6vWcjet0DJ1XrL/qaBNdgIsjHgR4Xwo3T3OmjJP3vtcgB099LV9cvPFc47nel/xc4c8++yxlunItspW+lW224bxq4NSo/f3f/70zyrrglx6sgF3Yc+DnJesI5YULF/Yb3u7z9eMf/1h+/vOfuy8vtJKsK48fP35c1qxZU1gwEcEkF4yMCwYigOjbPhu5RN/2bohWKgJXr99MbTOlC/Nk25dZt27RucxzaivdSzNbt5QqK7QLgeIIPHz0WNov6ArUV+Xi1evOHGf7u63RpldOccOn/SrUY8eMLu4muHrICPC+FD76huqJsmzBTHmxeuJzjb/00kvy7W9/e8Cgfj5rISY5OLy6p6cnNU8203zmv/iLv3BznX3lU4f/pq+MHT6RZLbo5377ivHq1atdhTj4pcaRI0fEz0lWCjU1NW4++N69e/st+pWLECY5FyE+z5sAop83qlBOxCSHgjFWjehLdNu5K24+sw7LvnbzTtb717mIOvxSq81qmseMHhWr/nKzEEgSAV1/4NzlLmeIdV5xT+/9rN2bPHFcarEtHSUyeeL4JOEo677wvmSb/vT3pYEMbnAhqPTh03rHfp6xN2j6M/19tqqzryL/4Ac/cMO5qSQXn3ufh87OzueGW+swa7/elV+BfN68eW4rrrfeeivjzkwD3REmufhc0cIzAoi+7aOASbblHcVofl9mHabZcfGqPH4y8IrZ4yvGyvw502VOLStmRzGX3FPyCHR235BvLl19NoT6uly/lf1LLf0SSxfbclszTa+UmsopyYNCjxwB3pdsH4RM70t+IWG9k0xbCvkFhvVzv2q13/tYK5LBLYf8olE6Bzn9CA7D1vN0+C9zkovLv/8CQ+eM65cOuhhaphyomfaHVu79SuPr169PGelsd4JJLi5PXB0ggOjbPg6YZFveUY+mi31phflXus1UHvsya2XKbTFVW+n2Sh0zamTUu8j9QSDSBG7evitfX+h0WzLpYltXup+fG5neATXEaoz176OO/OAoDwK8L9nmudj3pU8//dTNgR1oayjb3pRftOBiXePGjUt9aaHD1o8dO+YWVwtuAaWEgvtYnz592p1HJbn8np3I9BjRt01FsaJve7dEsybQdf2WM81fn3+2YnaWKrNuFzN/dq0bkq0VrOppk61vl3gQiB2Be/cfuHnFFzr7hk9f6ryec16xrjqt27nVzdCF9qpZaC92WQ/nhnlfCodjvq0U876UrUqcb3zOK56AX7RLWwruf+xXGw9W9vWc4NB4v9I4c5KLzwMtDJIAoj9IcIO8rBjRH2RILospgcePH8s/n7vs5jP3zWW+nbUnuoVM3Yy+IZ/6H3OZY5p4bjt0Al+fvyLnr3S7arHOLe69/yBrjKmTJrjh0/Wzpru/SxPHV4R+TzQYPwK8L9nmjPclW95JicZw66RkMgL9QPRtk4Do2/JOUrSrWmXu0CrzFem4fDXrvsxaZdbhoDoUVIdms2J2kp4E+pKLgA6bPn+lyw2f1orxzds9WS+pGDPaVYrVFOsQ6sopz6+0mysmnyefAO9LtjnmfcmWd1KiYZKTkskI9APRt00Com/LO6nRdLGvX3VcznvFbJ3HrC//OjRbf6XKnNQnozz71X3jdr8VqHVxvGzHsGHD3JdI82bXuOHTM2umlSc4el0QAd6XCsJV9Mm8LxWNsCwbwCSXZdpL02lEvzRcB2oV0bflXS7R+uYyX5a2830LgD3JMpdZh472rcTbZ5prmMtcLo9JYvp5t/e+tF+48mxO8TX365MnT7P2T42wGmPds1hHV4wcMSIxPOiIDQHel2w4+yi8L9nyTko0THJSMhmBfiD6tklA9G15l2O0virzJWk7f8UZiVz7Mvsqs9uXubZKxrIvczk+NpHus+41rtMMLl297oZQqynWBbiyHZVTJj2bV6zV4ioZN3ZMpPvIzUWfAO9LtjnifcmWd1KiYZKTkskI9APRt00Com/Lm2giwSpzrn2ZtcqslTa3tQ0rZvP4DCGB85e73GJbfStQX5Obd7LPK9Z5+Prs6txifX518S0OCIRJgPelMGnmbov3pdyMOON5AphknorQCCD6oaHMqyFEPy9MnFQiAjok1e/LrJW567fuZI3Utydzn2FmLnOJkkKzjoDOIz53pcttyaSLbemXO9kOHS6thliN8dyZ1TK9cgokIVBSArwvlRTvc43zvmTLOynRMMlJyWQE+oHo2yYB0bflTbTsBNSI6Dzmf+64LB0XO+XJ04Hndbq5zDNrnu3LXCU1lezLzPM1eAK37vT0W2xLh1HnOvSLGp1P3zfaoVqGDct1BZ9DIDwCvC+FxzKflnhfyocS56QTwCTzTIRGANEPDWVeDSH6eWHipCEgoIt96eJfbpupC515VZn9itlaaR47ZvQQ3DUh40Lg/oOH0nHpqqsSX+y87vYs1p9lO6qnTXaLbdXPrJbZM6qZLx+XZCf0Pnlfsk0s70u2vJMSDZOclExGoB+Ivm0SEH1b3kQbPIGuG7ovs24zdVk6LnVmXT24by5ztVsxW4dns2L24Lkn6cr2C539VqC+fbc3a/f0OXL7Fc+skbqZNTJpfEWScNCXmBPgfck2gbwv2fJOSjRMclIyGYF+IPq2SUD0bXkTLRwCumJ227krbj7z1xeuyPWbecxl1tWy3Vzmahk7ZlQ4N0IrkSbQt/p032JbWi3uvpF9XvHoUSOlXvcrnjVd6mZWS/XUSZHuHzdX3gR4X7LNP+9LtryTEg2TnJRMRqAfiL5tEhB9W95EKw2BQvZlnjRhnLgFwJ6ZZhZYKk1OhqJV3V7swrMVqNUcq0nOdeiIAzXGfn57rvP5HAJRIcD7km0meF+y5Z2UaAWZ5O7ublm5cqU0NzfLtm3bZOPGjY5Da2urrFixwv3+0KFD0tDQIMFzW1paZPHixe7zgwcPSmNjozQ1NcmuXbukooIhUEl5mBB920wi+ra8iVZ6Av1XzL4s12/dzRp0zowqV132prmCucylT1JIEe723nPbMumWTH5u8cNHj7K2rl+KuHnFs6e7nGv1mAMCcSTA+5Jt1nhfsuWdlGgFmWQ1uPX19c7wbt++XZYuXSoLFy6UzZs3y+rVqx2Tffv2ydatW2Xnzp3u8wULFsiGDRtkx44d0tXVlfr8yJEj7nw13RzJIIDo2+YR0bflTTR7At03bqe2mdI5qU+zrJitVWa/J7MaZ1bMts9Xtog6zP7cpa5nhviaG0Z9t+de1pucPHGcM8VuCPWMahk/bmy0OsXdQGCQBHhfGiS4QV7G+9IgwZX5ZQWZ5CCrEydOSHt7u7z66qsp46tVYa0OL1q0SD744ANnjCsrK131WM21nu+NsVaad+/eLevXr6eanJCHENG3TSSib8ubaENLQFfMbjuvc5kvS9s5rTLnnsus85i14qj/VYwdM7QdKMPofvi0VovVFOuQ6mzHmNGj+kyx27O4WqZNnliG1OhyORDgfck2y7wv2fJOSrRBm2RfSa6qqpKjR4/KunXrHBP9+SuvvCKnTp1KGWA1yf7wlWg1yb7CrEaaI/4EEH3bHCL6tryJFi0Cvsqsi4C1X7iSdV/myVplnlH9bF/mSmEuc2lyefX6TbnUef3ZYlvX5HJX9nnFw4YNc2bYG+PaqqmluTFahUDECPC+ZJsQ3pdseSclWsEm2c811iHXOidZK8rHjh1LzU9WQzx8+HA5c+aMG3at1WVfdW5ra3NDsPXa3t5eNyR77dq1rtrMEX8CiL5tDhF9W95Eiy4BHYbt92XWanOuKrMOy/6XfZmrpGIs+zIPJru6DdO/LLalq1B3y6PHT7I2NbN6msydVfNsCHWVe1/ggEC5EeB9yTbjvC/Z8k5KtIJNsu+4rw5rZRiTnJTHobh+IPrF8Sv0akS/UGKcXy4Ert28/Wxf5r5tprJMZZbJE8enhmTrvsxUmQd+Sh48fCTnr3S5LZnc9kyd16Tn3v2sj5UOma7XVah1CPWMaoa9l8tfQvqZ/e/Ff/xPEDIkwPuSIewEhRq0SfZzir///e87k8xw6wQ9FYPsCiZ5kOAGeRmiP0hwXFZWBJ5olbnjUt985o5LcuN27hWzZ0+vSq2YPa7M5zLrCtTeEOu84hs5VhxXXjqnWLdl0u2ZdPEtDghAoD8B3pdsnwjel2x5JyXaoE2ybvukK1nr6tRaVfZDq1m4KymPRuH9QPQLZ1bMFYh+MfS4tlwJ9M1lvuxWzc61YrbOZdbqct/iX1UyvWpK4rFdvXYztSXTpavX5Er3jax91uHSblumWX17FlOJT/wjQgdDIMD7UggQC2iC96UCYHFqikBBJtkv1qVziv1w6zfffJMtoHigHAFE3/ZBQPRteRMteQR0GLaaZT+fOWeVWQ3zM9OsK2cnocqsfdZh02qI9VetFj/OMa9Y+95njGvc1kwcEIBAYQR4XyqMV7Fn875ULMHyvL4gk+wX7Wpubpampia33ZMuzKVV5RUrVjiChw4dkoaGBgme29LS4hbr0kPNdWNjY7/ryxN98nqN6NvmFNG35U205BPQKnPb+ctuPnPfXOanA3baV5nVMOoiYHGpoOocYr8lk84tvtDZLffuP8ia3Kopk9ycYje3eNZ0GT1qZPIfBnoIgRIS4H2phHAzNM37ki3vpEQryCQnpdP0ozQEEP3ScB2oVUTfljfRyotAasXsc5dEt5nKZ8Xsvn2Z+4Znj6uIxr7Mj5886asQd15zhlgN8s07PVmTOWHc2L5K8bO5xRPHV5RX8uktBEpMgPelEgNOa573JVveSYmGSU5KJiPQD0TfNgmIvi1vopU3Abdits5lfrYIWDYak3Rf5tqq1L7M1vv/6jziPmPcLRevXhedZ5ztGDlihFtsa96sGrc9U/XUyeWdbHoPgRIT4H2pxIAxybaAExoNk5zQxA5FtxB9W+qYZFveRIOAJ6BVZr9athrnXFVmt/BXYD5z2HOZr9/SecV9WzLpnGKtFuuq3tkONfFuFepZ013lmwMCELAjwPuSHWuNxPuSLe9SRAtO4922bZts3Lix39RejXngwAG3oHRYByY5LJK0w8Jdxs8Aom8MnHAQGICAVpl1SLYuAtZ27rJks6daZe5bLVuNc7XUDmLF7Lu99/oZYq0W55pXXD1tshtCPW92jcydWSNaPeaAAASGhgAm2ZY770u2vEsRzS8evXDhQrft8KpVq6SqqsrttOR3WPJx/fpXQdOs62gtX77crZuV74FJzpcU5+UkgOjnRBTqCYh+qDhpDAKhEdAh2f987rJbBOz6zTtZ2/2XLaYq3fDs8RVjnzv/4aNHoots+RWodW7x7bu9WdvVhcV06LQzxrOmR2aOdGiQaQgCMSbA+5Jt8nhfsuUddjStIu/evVvWr1/vFow+ceKEtLe3S319vRw7dsxVlf3hz127dq27Rn/t6uqSo0ePOnNdyIFJLoQW52YlgOjbPiCIvi1vokFgMASu3byT2mbq6/PZV8yeNL7CVZdn1/ZVmv3w6QtXukVX3s52jBk9Supn1rjFtnRu8bTJEwdzu1wDAQgYEOB9yQByIATvS7a8Sx3Nb0OscT766CO3s5LfdamjoyNVXd6zZ4+rHn/55ZeyYMGCgqrI2jYmudSZLKP2EX3bZCP6tryJBoFiCaTmMuvezB3Z5zKPGCbyOPu0YrdPsQ6d1krxzJppxd4e10MAAkYEeF8yAv0sDO9LtrxLGa23t1c2b94sq1evlg8//NCF0kqyN87Lli1LVZC1kqxbFB8/flzWrFlT8G1hkgtGxgUDEUD0bZ8NRN+WN9EgEDYBX2X285mD7U8d80RGDnsqtx8Ol3uPh7mPdJVsNca62Jb+OnxY3885IACBeBHgfck2X7wv2fIuZTRvhtMX6GptbU1VkI8cOSKNjY1uIS89ampq5PDhw7J3715padxzjb0AACAASURBVGmRxYsX53WLmOS8MHFSPgQQ/XwohXcOoh8eS1qCQBQI+C2m9Ndbt+9I9cRRMmHkExk9apS88MJ8aXjx12T06NFRuFXuAQIQKIIA70tFwBvEpbwvDQJaBC/Rucj79+8XXYRL5yYHj/R5y/qZVp31/Hnz5snJkyflrbfeyrjQ10BdxSRH8CGI6y0h+raZQ/RteRMNAkNF4MqVK/L111+7//Qf+/nz57tvxjkgAIF4EuB9yTZvvC/Z8i5FNK0Ub9myRX72s59JZeXz2xbq5+mLc6mp9ocu9OWHYvsFwHLdJyY5FyE+z5sAop83qlBORPRDwUgjCSeQJF0aP3qk/PbcSvntOZUiw0ROftMln3Vck7sPHkUmi+hSZFLBjUSYQJJ0KcKYU7eGLsUhSwPfo1aE/bZPwaHSflso/Vnw99qSryLrVlGnT592q2BTSY73cxDru0f0bdOH6NvyJlo8CSRVlxqqJ8p36yrltblVfWb53DVp7bw15ElCl4Y8BdxADAgkVZeiih5dimpm8rsvrRLrAlxnz55NXaDzjbUyrHOTm5ubZdu2bf22gvLbROnn3mQzJzk/3pxVAgKIfgmgZmkS0bflTbR4Eki6LkWtuowuxfPvCXdtSyDpumRLM3c0dCk3I854ngDDrXkqQiOA6IeGMq+GEP28MHFSmRMoJ12KQnUZXSrzv3B0Py8C5aRLeQEp8UnoUokBJ7R5THJCEzsU3UL0bakj+ra8iRZPAuWoS0NZXUaX4vn3hLu2JVCOumRLuH80dGko6cc3NiY5vrmL3J0j+rYpQfRteRMtngTKXZesq8voUjz/nnDXtgTKXZdsaYugS9bEkxEPk5yMPEaiF4i+bRoQfVveRIsnAXSpL29W1WV0KZ5/T7hrWwLoki1vdMmWd1KiYZKTkskI9APRt00Com/Lm2jxJIAuPZ+3UlaX0aV4/j3hrm0JoEu2vNElW95JiYZJTkomI9APRN82CYi+LW+ixZMAujRw3vpVl0XkZEfx+y6jS/H8e8Jd2xJAl2x5o0u2vJMSDZOclExGoB+Ivm0SEH1b3kSLJwF0Kb+8hVVdRpfy481Z5U0AXbLNP7pkyzsp0Qo2ydu3b5dNmzbJG2+8IQcPHpTKykr3a2Njo2Pif66/9xs8t7S0yOLFi93n/tympibZtWuXVFRUJIVl2fcD0bd9BBB9W95EiycBdKmwvBVbXUaXCuPN2eVJAF2yzTu6ZMs7KdEKMsknTpyQY8eOycaNG53ZbWtrc79X47x06dKUEVY4/mcLFiyQDRs2yI4dO6Srq0v27dsnW7dulSNHjjiGaqQ5kkEA0bfNI6Jvy5to8SSALg0+b4OpLqNLg+fNleVDAF2yzTW6ZMs7KdEKMsla+V2+fLk0NDRId3e37N69W37yk5/If/7P/1lWr17tfq6HfuaNsa8019fXS3t7e8oY++vXr19PNTkhTxOib5tIRN+WN9HiSQBdKj5vhVSX0aXiedNC8gmgS7Y5RpdseSclWkEmOdjp1tZWVxX+oz/6I1Gje+3aNfnkk09Eh1Zr9VgNtDfAWnX2h5plHXqdbqSTArSc+4Ho22Yf0bflTbR4EoiKLj19/Eh6z/4vud/29zJicrWMf+3fyYiJU+Xx7ety9+TfyOObV6XiXy2Ssb/+mgP9oOMf5e5n/0NGTa+X8b+9XIaNHiuPui/K7f/5393nwXMtM9NQM0m+O2eavDa3Sk5+0yWfnbsmrZ23UreALllmg1hxJRAVXYorv0LvG10qlBjnK4FBm2RvfF999VV577335P3335eqqipXQX7nnXfk8OHDbli1zjnWYdpaRdbh2X5Ydm9vr+zcuVPWrl3r5jVzxJ8Aom+bQ0TfljfR4kkgKrqkpvfBN//oDO/Dy1/Lo64LUvHyv5b7X33uwI554bek58zfytjfWOT+rMa54jd/Rx5e+CcZXjHBfX73fx+V0XN/XUbVznO/H/sbr8nIyplDkhitLn+3bpq8Vlfl4vuVsc8d/L+H5H4ICoE4EYiKLsWJWTH3yvtSMfTK99pBmWRfRfYmOIhP5yJ/61vfkjNnzmCSy+y5QvRtE47o2/ImWjwJRFGXtCJ875cnZdyrr8u9fzwpI6tmyahZv+YqzaPn/oY8uXtT7rV+7qrND8+3ypPeO85QDxsx0iXBV6X1utF1vz7kiQlWl+fNmyfz58+XmpqaktyXjkLzi4Ju27bNrYuiX7qvW7dO9u7d62L6nwdvQN9bVqxYIWfPnpUDBw64NoJt6bn+5yW5cRqFQIBAFHUpyQnifSnJ2S1d3wo2yfqPyrvvvitbtmxJzUEO3p5WmKdOnSqnTp1iuHXp8hbJlhF927Qg+ra8iRZPAlHUJTXGj7ouuqry/V994cAGK8mPr19OVZ31c3+uDrnWww/RHtvwaiRMsn8ytLr86cZ33Mixp0+fijfMo0ePDu3h8YuCLly40BnjVatWuSlewXVQ0oOpid68ebNbO0VHvPl3GD3PLyYa3GnD78IRNM3BNVlC6wwNlS2BKOpSkpPB+1KSs1u6vhVkkv23tfqPkt/SKf3W9B+SRYsWyQcffOBWtGbhrtIlL2otI/q2GUH0bXkTLZ4EoqZLfl6xn1P89ME9N3T64ZV2mfi7P3LDp4NDs9NNsq8iP+q+lJrXHKXMeF3q7Ox0U6y+/vrrlFkutrqcvuCnn8ql074ymV3PRavIR48edaZaDzXBuj6KHn7HDn+uj6FTwXRtFf1Vd+YIXh8l3txLPAlETZfiSTH/u+Z9KX9WnPkvBAoyycFtn4L/+Ph/nDo6OlL/UOl8Y51/zBZQ5fO4Ifq2uUb0bXkTLZ4EoqRLvgKsJHUo9fBxE90QazfcOjDPWIdb+/nL6SZZq9C9/+fvhmzhrlxPQbouPXjwwJllX13WodhaYQ6juuzXRlHDq0Osr1y5IrW1tc4EZ1vrxFej9Z4++ugjOXTokDQ1NYl+yR98j9mzZ4/b0ePLL7907zJ+B49cDPgcArkIREmXct1rEj7nfSkJWbTvQ94mOX3Oj96q/0dF9zxubGyUl19+2f1j47eI8vOGdMVrX3n2w5j8tcEhTvbdJ2KYBBD9MGnmbgvRz82IMyAQFV0Krm7tK8a+iqwLcI2YUpMyzJq1THOSH9/odKtbj5n/m/3mKEcpy9l0Kb26rGZ5+vTpg7r94BDqzz//XH7xi184k3v69OnnqsPBAMGdNbRSrIfOa/aGe9myZakKsn6u85iPHz8ua9asGdR9chEEMhGIii6VS3Z4XyqXTIfbz7xNcrhhaS2JBBB926wi+ra8iRZPAlHRJT/Mevx3/21qHnFwAa5gJXnY6IrnV7d+8VVnop/cvZXaEiqKGclHl8KoLntTq1/GD2SCM1WTfRU5fcpYcEFS/8W/zknWQ4eJ644dujBY8Ev/KPLnnuJBICq6FA9axd9lPrpUfBRaSBoBTHLSMjqE/UH0beEj+ra8iRZPAlHRJT9M2lP0+x8/ud+b1z7JwfN8G0HDHZXsFKpLvrp89+5d0d+nHy+99JJ8+9vf7vdjnYu8f/9+VzlOH42WbXvJTFPGfMPp853159qWxtGK98mTJ+Wtt97KOvc5KjngPqJPICq6FH1S4dxhoboUTlRaiTsBTHLcMxih+0f0bZOB6NvyJlo8CaBLtnkbrC5pdTmfecpa8dXdNX72s59lnHecyewqgWzGWj9PX9zLX+Pp6fxlPxR7/fr1z5lzW8pEizsBdMk2g4PVJdu7JFrUCGCSo5aRGN8Pom+bPETfljfR4kkAXbLNWyl1aaAdNoJDrzMNwx5o68rg0Ov0Ydi+iqy7efh5zlSSbZ+lJEdDl2yzW0pdsu0J0SwJYJItaSc8FqJvm2BE35Y30eJJAF2yzVspdUmrvbqQ1tmzZ1Od0nnDb775ptveSecMBxcF9cZXT16yZEk/EDq3WFes9guM6urYuoCXP/z2Uvp5cOFS5iTbPk9JjYYu2Wa2lLpk2xOiWRLAJFvSTngsRN82wYi+LW+ixZMAumSbtyjp0hdffOGGRbN1k+0zQLTcBNCl3IzCPCNKuhRmv8qpLR0RlOlLTf0ydNOmTW4bwOAXnWGwwSSHQZE2HAFE3/ZBQPRteRMtngTQJdu8RUWXBpqbbEuDaBDITABdsn0yoqJLtr1OVjQ/MmjhwoVu5JBOhdHj2LFjzhwHp8z47YZ1pJHfAUEXetR97wv50hSTnKxnaEh7g+jb4kf0bXkTLZ4E0CXbvKFLtryJFk8C6JJt3tAlW95hR0v/0tNPh2lra5OlS5eKbunnF198++23++11v3btWunq6pKjR486c13IgUkuhBbnZiWA6Ns+IIi+LW+ixZMAumSbN3TJljfR4kkAXbLNG7pky7vU0fwCjbptoK8O+73utXKsn2/dulX27NnjPv/yyy/dGhSFVJG1D5jkUmeyjNpH9G2Tjejb8iZaPAmgS7Z5Q5dseRMtngTQJdu8oUu2vEsZTRdS3Lx5sxtGrWZ49erVzvz6avOPf/xj+fnPfy5aQd69e7db7PH48eOyZs2agm8Lk1wwMi4YiACib/tsIPq2vIkWTwLokm3e0CVb3kSLJwF0yTZv6JIt71JG81Vk3dVAzXK6SdZ97I8cOSKNjY2ic5L1qKmpkcOHD7sdEArZoQCTXMpMllnbiL5twhF9W95EiycBdMk2b+iSLW+ixZMAumSbN3TJlnepoulc5P3794suwqU7FwQX4/LDrXWYtX6mh9/vft68eXLy5EkpdK97THKpMlmG7SL6tklH9G15Ey2eBNAl27yhS7a8iRZPAuiSbd7QJVvepYimJnjLli3ys5/9TCorK12I4IrWfuGu4OJcaqr90d7eLsuWLXNDsLXa7I10tnvFJJcik2XaJqJvm3hE35Y30eJJAF2yzRu6ZMubaPEkgC7Z5g1dsuUddjStCPttn3Qla3+oCc60BZR+7qvIulXU6dOn3XlUksPODO3lTQDRzxtVKCci+qFgpJGEE0CXbBOMLtnyJlo8CaBLtnlDl2x5hx1Nq8S6ANfZs2dTTfs9kLWavGnTJtm2bZvbLzlooLV6rAt8eZPNnOSwM0N7eRNA9PNGFcqJiH4oGGkk4QTQJdsEo0u2vIkWTwLokm3e0CVb3kmJxnDrpGQyAv1A9G2TgOjb8iZaPAmgS7Z5Q5dseRMtngTQJdu8oUu2vJMSDZOclExGoB+Ivm0SEH1b3kSLJwF0yTZv6JItb6LFkwC6ZJs3dMmWd1KiYZKTkskI9APRt00Com/Lm2jxJIAu2eYNXbLlTbR4EkCXbPOGLtnyTko0THJSMhmBfiD6tklA9G15Ey2eBNAl27yhS7a8iRZPAuiSbd7QJVveSYlWsEn2q4i98cYbcvDgQbdXlV91TKEcOnRIGhoapLu7260o1tzcLC0tLeKX7NZrGhsbpampKbUZdFJglns/EH3bJwDRt+VNtHgSQJds84Yu2fImWjwJoEu2eUOXbHknJVpBJjm4H5Wa3ba2Nrch8+bNm2X16tWOyb59+2Tr1q2yc+dOWbp0qSxYsEA2bNggO3bskK6urtTnR44cceerkeZIBgFE3zaPiL4tb6LFkwC6ZJs3dMmWN9HiSQBdss0bumTLOynRCjLJu3btkuXLl6cqxbt375bvf//7rqKsxriiosJVhxctWiQffPCBM8ZaadbP6+vrRfer8sZYK816vZpsvY4j/gQQfdscIvq2vIkWTwLokm3e0CVb3kSLJwF0yTZv6JIt76REK8gkBzutQ6y1aqyV4GPHjsm6devcxzoc+5VXXpFTp06lDLCaZH+oWdah12qSfYVZjTRH/Akg+rY5RPRteRMtngTQJdu8oUu2vIkWTwLokm3e0CVb3kmJNmiT7I2vml41yRs3bnRM9OfDhw+XM2fOpKrLOkxbq8g6PFuHYKtJ7u3tdUOy165d66rNHPEngOjb5hDRt+VNtHgSQJds84Yu2fImWjwJoEu2eUOXbHknJdqgTLKvIusQ69OnT2OSk/I0FNkPRL9IgAVejugXCIzTy5IAumSbdnTJljfR4kkAXbLNG7pkyzsp0Qo2yTpM+t1335UtW7a4uclqmI8ePcpw66Q8EUX0A9EvAt4gLkX0BwGNS8qOALpkm3J0yZY30eJJAF2yzRu6ZMs7KdEKMsk6RFrnHq9atSq1pVOwqszCXUl5LAbXD0R/cNwGexWiP1hyXFdOBNAl22yjS7a8iRZPAuiSbd7QJVveSYlWkEn22z75+ccKQY0zW0Al5XEorh+IfnH8Cr0a0S+UGOeXIwF0yTbr6JItb6LFkwC6ZJs3dMmWd1Ki5W2SfRV57969qb43NTW5LZ86OjpkxYoV7ueHDh1KbRGlK183NzdLS0tLqvKsRruxsVH8tWz/lJRHSQTRt80lom/Lm2jxJIAu2eYNXbLlTbR4EkCXbPOGLtnyTkq0vE1yUjpMP0pHANEvHdtMLSP6tryJFk8C6JJt3tAlW95EiycBdMk2b+iSLe+kRMMkJyWTEegHom+bBETfljfR4kkAXbLNG7pky5to8SSALtnmDV2y5Z2UaJjkpGQyAv1A9G2TgOjb8iZaPAmgS7Z5Q5dseRMtngTQJdu8oUu2vJMSDZOclExGoB+Ivm0SEH1b3kSLJwF0yTZv6JItb6LFkwC6ZJs3dMmWd1KiYZKTkskI9APRt00Com/Lm2jxJIAu2eYNXbLlTbR4EkCXbPOGLtnyTko0THJSMhmBfiD6tklA9G15Ey2eBNAl27yhS7a8iRZPAuiSbd7QJVveSYmGSU5KJiPQD0TfNgmIvi1vosWTALpkmzd0yZY30eJJAF2yzRu6ZMs7KdEwyUnJZAT6gejbJgHRt+VNtHgSQJds84Yu2fImWjwJoEu2eUOXbHknJRomOSmZjEA/EH3bJCD6tryJFk8C6JJt3tAlW95EiycBdMk2b+iSLe+kRMMkJyWTEegHom+bBETfljfR4kkAXbLNG7pky5to8SSALtnmDV2y5V3KaLt27ZLly5dLQ0ODdHd3y8qVK6W5udmFPHDggPtzWAcmOSyStCOIvu1DgOjb8iZaPAmgS7Z5Q5dseRMtngTQJdu8oUu2vEsVbfv27XL48GE5dOiQM8mtra2yb98+2bp1q1RUVKTCHjx4UBobG/uZ5qC5zvf+MMn5kuK8nAQQ/ZyIQj0B0Q8VJ40llAC6ZJtYdMmWN9HiSQBdss0bumTLuxTR1Pi2tbXJhAkTUpXkEydOyLFjx2Tjxo2pkFpd3r17t6xduzb1a1dXlxw9elTWrVtX0K1hkgvCxcnZCCD6ts8Hom/Lm2jxJIAu2eYNXbLlTbR4EkCXbPOGLtnyLmW0YEVYjfNHH33kKstNTU2in3V0dKSqy3v27HGG+ssvv5QFCxa46nMhBya5EFqcm5UAom/7gCD6tryJFk8C6JJt3tAlW95EiycBdMk2b+iSLe9SRguaZB1+rYdWktUw67Fs2bJ+leQVK1bI8ePHZc2aNQXfFia5YGRcMBABRN/22UD0bXkTLZ4E0CXbvKFLtryJFk8C6JJt3tAlW96ljDbQ3OLg/OQjR46k5iTrvdTU1Li5zHv37pWWlhZZvHhxXreISc4LEyflQwDRz4dSeOcg+uGxpKXkEkCXbHOLLtnyJlo8CaBLtnlDl2x5lzLaQCbZz0Vev359ahGv3t5e2b9/v8ybN09Onjwpb731VsaFvga6X0xyKTNZZm0j+rYJR/RteRMtngTQJdu8oUu2vIkWTwLokm3e0CVb3qWMlq2SnL44ly7s5Y/29vbUUOygkc52r5jkUmayzNpG9G0Tjujb8iZaPAmgS7Z5Q5dseRMtngTQJdu8oUu2vEsZLX1O8tKlS93waZ2f7H+v8X0VedWqVXL69Gm3CjaV5FJmhrazEkD0bR8QRN+WN9HiSQBdss0bumTLm2jxJIAu2eYNXbLlXcpoQZOsQ6xXrlwpzc3Nsm3btn5bQWkVWavH+rkaZt3+iTnJpcwMbWOSI/QMIPoRSga3ElkCvIzapgZdsuVNtHgSQJds84Yu2fJOSrRBDbcOunMFoctuNzY2OiZvvPFGahlu7+6DK4n5c/1+VhUVFUlhWfb9QPRtHwFE35Y30eJJAF2yzRu6ZMubaPEkgC7Z5g1dsuWdlGgFm2Q1yEuWLJEDBw64ErYe6ePAgz/TzZs3bNggO3bskK6urtSqYro8tx6+jaQALed+IPq22Uf0bXkTLZ4E0CXbvKFLtryJFk8C6JJt3tAlW95JiVaQSdY9qLZs2SI/+tGP5M6dO6lx3ps3b5bVq1dLQ0OD46JjxL0xrqysdJXl+vp6NzbcG+NMS3UnBWq59gPRt808om/Lm2jxJIAu2eYNXbLlTbR4EkCXbPOGLtnyTkq0gkyy73RwuLWa3XfffVeuXbsmn3zyidukWavHu3fvFr/Etppkf6hZ1lXI0o10UoCWcz8QfdvsI/q2vIkWTwLokm3e0CVb3kSLJwF0yTZv6JIt76REK9oka3X5vffek/fff1+qqqpcBfmdd96Rw4cPy9atW92Gzt5Ut7W1pZbn1pXGdu7cKWvXrhWtNnPEnwCib5tDRN+WN9HiSQBdss0bumTLm2jxJIAu2eYNXbLlnZRoRZvkdBA6P/lb3/qWnDlzBpOclKckz34g+nmCCuk0RD8kkDSTaALokm160SVb3kSLJwF0yTZv6JIt76REC90k69DqqVOnyqlTpxhunZSnJM9+IPp5ggrpNEQ/JJA0k2gC6JJtetElW95EiycBdMk2b+iSLe+kRAvdJOsmz4sWLZIPPvjArWjNwl1JeVRy9wPRz80ozDMQ/TBp0lZSCaBLtplFl2x5Ey2eBNAl27yhS7a8kxKtaJOsc5L37dvnhlZ3dHSkfq/zjZcuXeoW8WILqKQ8Ltn7gejb5hnRt+VNtHgSQJds84Yu2fImWjwJoEu2eUOXbHknJVrRJllB6BDrxsZGefnll+XQoUNuKyhdvVr3QG5ubnYrXuuK1sFzm5qaRKvOurAXRzIIIPq2eUT0bXkTLZ4E0CXbvKFLtryJFk8C6JJt3tAlW95JiTYok5yUztOPcAkg+uHyzNUaop+LEJ9DQARdsn0K0CVb3kSLJwF0yTZv6JIt76REwyQnJZMR6Aeib5sERN+WN9HiSQBdss0bumTLm2jxJIAu2eYNXbLlnZRomOSkZDIC/UD0bZOA6NvyJlo8CaBLtnlDl2x5Ey2eBNAl27yhS7a8kxINk5yUTEagH4i+bRIQfVveRIsnAXTJNm/oki1vosWTALpkmzd0yZZ3UqJhkpOSyQj0A9G3TQKib8ubaPEkgC7Z5g1dsuVNtHgSQJds84Yu2fJOSjRMclIyGYF+IPq2SUD0bXkTLZ4E0CXbvKFLtryJFk8C6JJt3tAlW95JiYZJTkomI9APRN82CYi+LW+ixZMAumSbN3TJljfR4kkAXbLNG7pkyzsp0TDJSclkBPqB6NsmAdG35U20eBJAl2zzhi7Z8iZaPAmgS7Z5Q5dseSclGiY5KZmMQD8QfdskIPq2vIkWTwLokm3e0CVb3kSLJwF0yTZv6JIt76REwyQnJZMR6Aeib5sERN+WN9HiSQBdss0bumTLm2jxJIAu2eYNXbLlnZRomOSkZDIC/UD0bZOA6NvyJlo8CaBLtnlDl2x5Ey2eBNAl27yhS7a8kxINk5yUTEagH4i+bRIQfVveRIsnAXTJNm/oki1vosWTALpkmzd0yZZ3UqJhkpOSyQj0A9G3TQKib8ubaPEkgC7Z5g1dsuVNtHgSQJds84Yu2fIuZbRdu3bJ8uXLpaGhwYXZvn27bNq0SbZt2yYbN24MNTQmOVSc5d0Yom+bf0TfljfR4kkAXbLNG7pky5to8SSALtnmDV2y5V2qaGqIDx8+LIcOHXIm+cSJE3Ls2DFnjvWzpUuXyuLFi+XgwYPS2NgoBw4ckJUrV7rbSTfX+dwjJjkfSpyTFwFEPy9MoZ2E6IeGkoYSTABdsk0uumTLm2jxJIAu2eYNXbLlXYpoanzb2tpkwoQJqUpy0Bi3trbK0aNH5e2335bdu3fL2rVrU792dXW5z9atW1fQrWGSC8LFydkIIPq2zweib8ubaPEkgC7Z5g1dsuVNtHgSQJds84Yu2fIuZbRgRTj4ezXJ+/btc5VjNdRbt26VPXv2OEP95ZdfyoIFC1JDtPO9P0xyvqQ4LycBRD8nolBPQPRDxUljCSWALtkmFl2y5U20eBJAl2zzhi7Z8i5lNG+M6+rqZPPmzbJ69Wpnfru7u13l+Mc//rH8/Oc/T1WSV6xYIcePH5c1a9YUfFuY5IKRccFABBB922cD0bflTbR4EkCXbPOGLtnyJlo8CaBLtnlDl2x5lzJaLpO8fv16OXLkSGpOst5LTU2Nm8u8d+9eaWlpcfOW8zkwyflQ4py8CCD6eWEK7SREPzSUNJRgAuiSbXLRJVveRIsnAXTJNm/oki3vUkbLNdxah1lXVFS4W+jt7ZX9+/fLvHnz5OTJk/LWW2+5IdnBc7Ld66BMsq4m1t7enloxTMeBazlbD7/imJa9dVx4c3NzP9fuVxxrampyK435jpQSKG3bEED0bTj7KIi+LW+ixZMAumSbN3TJljfR4kkAXbLNG7pky7uU0YImOdPCXcHFudSv+kN967Jly9yQbK025+M/CzbJGnDJkiWpZbXVpfsx4Xoj3qHv3LnTLcWtE6U3bNggO3bsEF1dzH+upXA9/NLcpQRK2zYEEH0bzphkW85EizcBdMk2f7yM2vImWjwJoEu2eUOXbHmXMlrQJA+0BZTG91XkVatWyenTp91WUSWtJGvFeMuWLfKjH/1I7ty54wyuX03Ml6715hctWiQffPCBM8aVlZVulbH6+npXffbG2E+wztfNlxI4bYdDANEPh2O+rSD6+ZLivHImgC7ZZh9dsuVNtHgSQJds84Yu2fIuZbT0/Y61mrxp0ybZzsj4fAAAFbZJREFUtm2b2y/ZH8FRz2qYtcJsMic5GNjvS+XL23qzr7zyipw6dSpVzlaT7A81yzphWk2yrzCrkeaIPwFE3zaHiL4tb6LFkwC6ZJs3dMmWN9HiSQBdss0bumTLOynRCh5urR0PmuRgqVs/U0M8fPhwOXPmTGpitD9fN4HWIdhqktXV65Bs3ewZk5yMxwnRt80jom/Lm2jxJIAu2eYNXbLlTbR4EkCXbPOGLtnyTko0THJSMhmBfiD6tklA9G15Ey2eBNAl27yhS7a8iRZPAuiSbd7QJVveSYlWtElmuHVSHoXi+4HoF8+wkBYQ/UJocW65EkCXbDOPLtnyJlo8CaBLtnlDl2x5JyVaKCY5uOcUC3cl5dEovB+IfuHMirkC0S+GHteWCwF0yTbT6JItb6LFkwC6ZJs3dMmWd1KiFW2S2QIqKY9C8f1A9ItnWEgLiH4htDi3XAmgS7aZR5dseRMtngTQJdu8oUu2vJMSrWiTrCB0yPWKFSsck0OHDklDQ4NbvVq3iGpubpaWlha3WJceurBXY2OjNDU1iVad89nMOSmwk94PRN82w4i+LW+ixZMAumSbN3TJljfR4kkAXbLNG7pkyzsp0QZlkpPSefoRLgFEP1yeuVpD9HMR4nMIiKBLtk8BumTLm2jxJIAu2eYNXbLlnZRomOSkZDIC/UD0bZOA6NvyJlo8CaBLtnlDl2x5Ey2eBNAl27yhS7a8kxINk5yUTEagH4i+bRIQfVveRIsnAXTJNm/oki1vosWTALpkmzd0yZZ3UqJhkpOSyQj0A9G3TQKib8ubaPEkgC7Z5g1dsuVNtHgSQJds84Yu2fJOSjRMclIyGYF+IPq2SUD0bXkTLZ4E0CXbvKFLtryJFk8C6JJt3tAlW95JiYZJTkomI9APRN82CYi+LW+ixZMAumSbN3TJljfR4kkAXbLNG7pkyzsp0TDJSclkBPqB6NsmAdG35U20eBJAl2zzhi7Z8iZaPAmgS7Z5Q5dseSclGiY5KZmMQD8QfdskIPq2vIkWTwLokm3e0CVb3kSLJwF0yTZv6JIt76REwyQnJZMR6Aeib5sERN+WN9HiSQBdss0bumTLm2jxJIAu2eYNXbLlnZRomOSkZDIC/UD0bZOA6NvyJlo8CaBLtnlDl2x5Ey2eBNAl27yhS7a8kxINk5yUTEagH4i+bRIQfVveRIsnAXTJNm/oki1vosWTALpkmzd0yZZ3UqJhkpOSyQj0A9G3TQKib8ubaPEkgC7Z5g1dsuVNtHgSQJds84Yu2fJOSjRMclIyGYF+IPq2SUD0bXkTLZ4E0CXbvKFLtryJFk8C6JJt3tAlW95JiYZJTkomI9APRN82CYi+LW+ixZMAumSbN3TJljfR4kkAXbLNG7pkyzsp0TDJSclkBPqB6NsmAdG35U20eBJAl2zzhi7Z8iZaPAmgS7Z5Q5dseSclGiY5KZmMQD8QfdskIPq2vIkWTwLokm3e0CVb3kSLJwF0yTZv6JIt76REwyQnJZMR6Aeib5sERN+WN9HiSQBdss0bumTLm2jxJIAu2eYNXbLlnZRomOSkZDIC/UD0bZOA6NvyJlo8CaBLtnlDl2x5Ey2eBNAl27yhS7a8SxHtxIkTsmTJEtf0yy+/LIcOHZKGhoZShEq1iUkuKd7yahzRt803om/Lm2jxJIAu2eYNXbLlTbR4EkCXbPOGLtnyLkW0gwcPumZXrlyZar67uzv1Z/28srJSWltb5ejRo7Ju3bqibwOTXDRCGvAEEH3bZwHRt+VNtHgSQJds84Yu2fImWjwJoEu2eUOXbHmXItr27dtl6dKlsnjx4lTzaozr6+vdn9vb251h3rVrlyxfvjyUKnMoJtk7+ebmZnejBw4ccDeqbn7FihXuZ8GyuHZ006ZNsm3bNtm4cWMpWNLmEBBA9G2hI/q2vIkWTwLokm3e0CVb3kSLJwF0yTZv6JIt77Cj9fb2yubNm+Xs2bPyySefpHymN85VVVWuevz222/LkSNHZM2aNaHcQigmWc3wvn37ZOvWrVJRUeFuzHdo9erV7s/+89OnT8uxY8ecOc70rUAovaKRISGA6NtiR/RteRMtngTQJdu8oUu2vIkWTwLokm3e0CVb3mFH88VY9Y4LFy50hln95eeff96vkjxhwgRZsGBBKFVk7UMoJlknU3vj68GkG2df/v7www9T5fIwx42HnRDaK5wAol84s2KuQPSLoce15UIAXbLNNLpky5to8SSALtnmDV2y5V3qaH5+8rJly1Jzkt9//303avm1116T119/XZqamtzQa1+8Hcw9hWKS9WY/+ugjd3P+pjo6OvpNnPZV488++yw1VjxTBXowneCaaBBA9G3zgOjb8iZaPAmgS7Z5Q5dseRMtngTQJdu8oUu2vEsdTYuzfg6yj6U/6+npkU8//dRVmYNF2cHeTygmWQ2wHloG9+5eJ1IHq8v68xkzZsjHH3/sbl6X7dby+e7du2X9+vVFOf3Bdp7rwiWA6IfLM1driH4uQnwOARF0yfYpQJdseRMtngTQJdu8oUu2vEsdzS/Y5Rfx0im++/fvlx/+8IfOV65du9b5TfWiwYW+Cr2vUExyMKivDmsJXF29X5gLk1xoauJ3PqJvmzNE35Y30eJJAF2yzRu6ZMubaPEkgC7Z5g1dsuUddjQtqm7YsEF27Njhmva/1y2f9FC/qUdwvnJkKslBGL46/P3vf99Vkv0+VQy3DvuRiV57iL5tThB9W95EiycBdMk2b+iSLW+ixZMAumSbN3TJlncpoqkRXrJkiWu6paUlVSHWKvLOnTtd9VhNsz8vMnOSgzD8Yly6R1VwxWsW7irFIxOtNhF923wg+ra8iRZPAuiSbd7QJVveRIsnAXTJNm/oki3vpEQLZbh1cCsn//tgyVthsQVUUh6ZgfuB6NvmGNG35U20eBJAl2zzhi7Z8iZaPAmgS7Z5Q5dseSclWigm2e9f1dzcLNu2bUvNQ9aq8ooVKxwrXflaF+vSQ430pk2b+p2bFKDl3A9E3zb7iL4tb6LFkwC6ZJs3dMmWN9HiSQBdss0bumTLOynRQjHJSYFBP4ojgOgXx6/QqxH9QolxfjkSQJdss44u2fImWjwJoEu2eUOXbHknJRomOSmZjEA/EH3bJCD6tryJFk8C6JJt3tAlW95EiycBdMk2b+iSLe+kRMMkJyWTEegHom+bBETfljfR4kkAXbLNG7pky5to8SSALtnmDV2y5Z2UaJjkpGQyAv1A9G2TgOjb8iZaPAmgS7Z5Q5dseRMtngTQJdu8oUu2vJMSDZOclExGoB+Ivm0SEH1b3kSLJwF0yTZv6JItb6LFkwC6ZJs3dMmWd1KiYZKTkskI9APRt00Com/Lm2jxJIAu2eYNXbLlTbR4EkCXbPOGLtnyTko0THJSMhmBfiD6tklA9G15Ey2eBNAl27yhS7a8iRZPAuiSbd7QJVveSYmGSU5KJiPQD0TfNgmIvi1vosWTALpkmzd0yZY30eJJAF2yzRu6ZMs7KdEwyUnJZAT6gejbJgHRt+VNtHgSQJds84Yu2fImWjwJoEu2eUOXbHknJRomOSmZjEA/EH3bJCD6tryJFk8C6JJt3tAlW95EiycBdMk2b+iSLe+kRMMkJyWTEegHom+bBETfljfR4kkAXbLNG7pky5to8SSALtnmDV2y5Z2UaJjkpGQyAv1A9G2TgOjb8iZaPAmgS7Z5Q5dseRMtngTQJdu8oUu2vJMSDZOclExGoB+Ivm0SEH1b3kSLJwF0yTZv6JItb6LFkwC6ZJs3dMmWd1KiYZKTkskI9APRt00Com/Lm2jxJIAu2eYNXbLlTbR4EkCXbPOGLtnyTko0THJSMhmBfiD6tklA9G15Ey2eBNAl27yhS7a8iRZPAuiSbd7QJVveSYmGSU5KJiPQD0TfNgmIvi1vosWTALpkmzd0yZY30eJJAF2yzRu6ZMs7KdEwyUnJZAT6gejbJgHRt+VNtHgSQJds84Yu2fImWjwJoEu2eUOXbHknJRomOSmZjEA/EH3bJCD6tryJFk8C6JJt3tAlW95EiycBdMk2b+iSLe+kRMMkJyWTEegHom+bBETfljfR4kkAXbLNG7pky5to8SSALtnmDV2y5Z2UaJjkpGQyAv1A9G2TgOjb8iZaPAmgS7Z5Q5dseRMtngTQJdu8oUu2vJMSbchM8sGDB6WxsVGamppk165dUlFRkRSmZdsPRN829Yi+LW+ixZMAumSbN3TJljfR4kkAXbLNG7pky7sU0bq7u2XlypXS3NwsLS0tsnjx4lKE6dfmkJjk1tZW2bdvn2zdulWOHDnibkg7zhFvAoi+bf4QfVveRIsnAXTJNm/oki1vosWTALpkmzd0yZZ3KaJt375dli5dKgsWLJANGzbIjh07+vlHLb5WVlaKesyjR4/KunXrir6NITHJ2hFvjPWbgd27d8v69eupJhedzqFtANG35Y/o2/ImWjwJoEu2eUOXbHkTLZ4E0CXbvKFLtrzDjqZe0RtjNcLqI+vr66W9vd39qof+XguuOjp5+fLl0tDQUPRtDJlJ1k5pqTy940X3iAaGjACib4se0bflTbR4EkCXbPOGLtnyJlo8CaBLtnlDl2x5hx0tvaDqi61tbW2uulxVVeWqx2+//bYbobxmzZpQbmFITLIvmatJ7u3tlZ07d8ratWtdmZwjvgQQfdvcIfq2vIkWTwLokm3e0CVb3kSLJwF0yTZv6JIt77CjBafp6hpWJ06ccJVjPYKV5AkTJrjh2GFUkbVtTHLYmSzj9hB92+Qj+ra8iRZPAuiSbd7QJVveRIsnAXTJNm/oki3vsKMNZJKXLVuWWtPq/fffl0OHDslrr70mr7/+eigLQw+JSfZjyRluHfZjNLTtIfq2/BF9W95EiycBdMk2b+iSLW+ixZMAumSbN3TJlnfY0QYabh1c9Fmryz09PfLpp5/K6tWr5cMPP3RDsYtZBXvITLIC1M4NduGuLVu2uNWxOSAAAQhAAAIQgAAEIAABCEAgHgQ2b94s6uXyOQZauMsbYJ26u3//fvnhD3/oFoPWKbwff/yxG4odO5PMFlD5PBKcAwEIQAACEIAABCAAAQhAoLwJZNoCyq9lpVVkPRYuXChqvmNdSdaO6JDrxsbGUMaMl/djQ+8hAAEIQAACEIAABCAAAQgkk4BWk3UEcnNzs7S0tKQqxOkLQKthXrJkSSj+ckiGWyczffQKAhCAAAQgAAEIQAACEIAABOJOAJMc9wxy/xCAAAQgAAEIQAACEIAABCAQGgFMcmgoaQgCEIAABCAAAQhAAAIQgAAE4k4Akxz3DHL/EIAABCAAAQhAAAIQgAAEIBAaAUxyaChpCAIQgAAEIAABCEAAAhCAAATiTgCTHPcMcv8QgAAEIAABCEAAAhCAAAQgEBoBTHJoKGkIAhCAAAQgAAEIQAACEIAABOJOAJMc9wxy/ykCfu/tIJKmpibZtWuXVFRUQAoCEIBASQn4/RmDQQ4cOOD2dkw/dG/HdevWyfe+972Mn5f0RmkcAv9/e3fvS0kUxnH8iT9AJCQKISISOomWZBMNNYUKhcZrhUq8hNAQjYhKgcp/gGo3FCIiUQgaERWJQiSUbJ6TPLPHrOtlx91775nvNMt1d+6cz5mcOb85Z85FILUC9n2zNzc3srW1JXV1dfKd3y2bWlgKHpwAITm4Kk1vgTQkLywsRI1+eiUoOQII5ELAOpr7+/vS1NT07iEQknNRQ3wmAghYSC4pKZHh4WHXVtkgAwMLnB8I/BEgJHM2BCNASA6mKikIAgUpQEguyGrjoBFIlYCFZA3HNTU1bibL7OysnJ6eigZnZt+l6nSgsO8IEJI5PYIRyBSS/QvC5OSkNDQ0/DXFSBFmZmZkYmLC3VHd2NiQ29tb6ejokIGBAXcR2dnZkdbWVvf30tLSYNwoCAIIfI/AeyFZO6Ha/uimI82NjY1uunVxcbHs7u7KycnJq9fv7+9dO6Xv1a25udn9Szv1PXXFXhBIq4D1idrb2+Xx8VH6+vpkamrKcTw8PLiQvLi4GLVX1u85Pz+XwcFBKS8vl8rKSvf+tbW1iNEeLYm3dR/NqklrPVDu/BcgJOd/HXGEnxR465lk7VBayNWGenR0NHoOsK2tzYXfrq4u0YuFdlj156urq2jadlVVlXtdt7m5ORkfH3c/c6f1k5XC2xBIkUD8mWS7IXd3d+c6lxp6dZuennadUO1MWnuiv+v/106n//rT0xPtVIrOIYqKQLYFLCSPjIzIwcGBdHZ2ytLSkns2+eLiQubn5+Xl5cUNBth7dQBBN71ZF3+cRPtem5ubbgBhe3s76j8dHR3xCFy2K5P9Z1WAkJxVXnb+PwU+GknWRt5GbyoqKqSlpSUanbHj1DuhulmDr51bvYCMjY25jipTuv9njfJZCBSWQKaRZH9kRUuk4Xl9fV1WV1ejhbusbbHXtY3SNivTYmC0U4V1bnC0COSLgB98Dw8P3ZRrbWdqa2vl+Pg4GgSIjwjr8dvNPg3Uummo1j7SyspK1L+yG3/X19ev+k/5Un6OA4HPChCSPyvF+/Je4F9D8lt3Rff29tyFIt7IE5Lz/jTgABHImcB7IVn/5j+qEV+4Kx6SbdXrTPvU99NO5ayq+WAEClbAD8k6c+7y8tKVRcOytil6c663t9ct6GUz8WwkWYOztWPWhtkNPfudkFywpwYHHhMgJHNKBCPw1ZDsT8P2LwR60bDOp+Iw3TqYU4SCIJBVgUyB1n9dD0A7mvFp1fHp1haS/TUVaKeyWn3sHIFUCLw1hdpm0Wnfp7+/X3p6etzocFlZWTRSbG2XhWR/mrWt0+L3w5hunYrTKehCEpKDrt50Fe6tZ5J1wYnl5WX3NQfx6dbxqYz+gjgWkvX7le2CwsJd6TqfKC0CXxX4zoW7/O9P9qdc0059tVZ4PwII+AJ+SK6vr5ehoSG3ToKGWuv72MJd+miILtTV3d0t1dXV7gaf9rV0swVNbd/WNrFwF+dbKAKE5FBqknIggAACCCCAAAIIIIAAAggkFiAkJyZkBwgggAACCCCAAAIIIIAAAqEIEJJDqUnKgQACCCCAAAIIIIAAAgggkFiAkJyYkB0ggAACCCCAAAIIIIAAAgiEIkBIDqUmKQcCCCCAAAIIIIAAAggggEBiAUJyYkJ2gAACCCCAAAIIIIAAAgggEIoAITmUmqQcCCCAAAIIIIAAAggggAACiQUIyYkJ2QECCCCAAAIIIIAAAggggEAoAoTkUGqSciCAAAIIIIAAAggggAACCCQWICQnJmQHCCCAAAIIIIAAAggggAACoQgQkkOpScqBAAIIIIAAAggggAACCCCQWICQnJiQHSCAAAIIIIAAAggggAACCIQiEIXks7Ozn0VFRT9CKRjlQAABBBBAAAEEEEAAAQQQQOCrAs/Pz79+A1w7sahvxAJZAAAAAElFTkSuQmCC">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771525" y="5648325"/>
          <a:ext cx="304800" cy="3058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436668</xdr:colOff>
      <xdr:row>30</xdr:row>
      <xdr:rowOff>150176</xdr:rowOff>
    </xdr:from>
    <xdr:to>
      <xdr:col>4</xdr:col>
      <xdr:colOff>1043940</xdr:colOff>
      <xdr:row>44</xdr:row>
      <xdr:rowOff>285749</xdr:rowOff>
    </xdr:to>
    <xdr:graphicFrame macro="">
      <xdr:nvGraphicFramePr>
        <xdr:cNvPr id="3" name="Gráfico 2">
          <a:extLst>
            <a:ext uri="{FF2B5EF4-FFF2-40B4-BE49-F238E27FC236}">
              <a16:creationId xmlns:a16="http://schemas.microsoft.com/office/drawing/2014/main" id="{00000000-0008-0000-0200-000003000000}"/>
            </a:ext>
            <a:ext uri="{147F2762-F138-4A5C-976F-8EAC2B608ADB}">
              <a16:predDERef xmlns:a16="http://schemas.microsoft.com/office/drawing/2014/main" pre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xdr:colOff>
      <xdr:row>10</xdr:row>
      <xdr:rowOff>72390</xdr:rowOff>
    </xdr:from>
    <xdr:to>
      <xdr:col>4</xdr:col>
      <xdr:colOff>933661</xdr:colOff>
      <xdr:row>14</xdr:row>
      <xdr:rowOff>133773</xdr:rowOff>
    </xdr:to>
    <xdr:sp macro="" textlink="">
      <xdr:nvSpPr>
        <xdr:cNvPr id="6" name="Rectángulo: esquinas redondeadas 5">
          <a:extLst>
            <a:ext uri="{FF2B5EF4-FFF2-40B4-BE49-F238E27FC236}">
              <a16:creationId xmlns:a16="http://schemas.microsoft.com/office/drawing/2014/main" id="{00000000-0008-0000-0200-000006000000}"/>
            </a:ext>
          </a:extLst>
        </xdr:cNvPr>
        <xdr:cNvSpPr/>
      </xdr:nvSpPr>
      <xdr:spPr>
        <a:xfrm>
          <a:off x="2788920" y="1920240"/>
          <a:ext cx="1811866" cy="747183"/>
        </a:xfrm>
        <a:prstGeom prst="roundRect">
          <a:avLst>
            <a:gd name="adj" fmla="val 7712"/>
          </a:avLst>
        </a:prstGeom>
        <a:noFill/>
        <a:ln>
          <a:solidFill>
            <a:schemeClr val="bg1">
              <a:lumMod val="85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123824</xdr:colOff>
      <xdr:row>0</xdr:row>
      <xdr:rowOff>104775</xdr:rowOff>
    </xdr:from>
    <xdr:to>
      <xdr:col>12</xdr:col>
      <xdr:colOff>539265</xdr:colOff>
      <xdr:row>8</xdr:row>
      <xdr:rowOff>86475</xdr:rowOff>
    </xdr:to>
    <xdr:grpSp>
      <xdr:nvGrpSpPr>
        <xdr:cNvPr id="122" name="Grupo 7">
          <a:extLst>
            <a:ext uri="{FF2B5EF4-FFF2-40B4-BE49-F238E27FC236}">
              <a16:creationId xmlns:a16="http://schemas.microsoft.com/office/drawing/2014/main" id="{00000000-0008-0000-0200-000037000000}"/>
            </a:ext>
            <a:ext uri="{147F2762-F138-4A5C-976F-8EAC2B608ADB}">
              <a16:predDERef xmlns:a16="http://schemas.microsoft.com/office/drawing/2014/main" pred="{00000000-0008-0000-0200-000006000000}"/>
            </a:ext>
          </a:extLst>
        </xdr:cNvPr>
        <xdr:cNvGrpSpPr/>
      </xdr:nvGrpSpPr>
      <xdr:grpSpPr>
        <a:xfrm>
          <a:off x="342899" y="104775"/>
          <a:ext cx="12740791" cy="1543800"/>
          <a:chOff x="369188" y="200366"/>
          <a:chExt cx="15757516" cy="1463868"/>
        </a:xfrm>
      </xdr:grpSpPr>
      <xdr:sp macro="" textlink="">
        <xdr:nvSpPr>
          <xdr:cNvPr id="123" name="Rectángulo: esquinas redondeadas 8">
            <a:extLst>
              <a:ext uri="{FF2B5EF4-FFF2-40B4-BE49-F238E27FC236}">
                <a16:creationId xmlns:a16="http://schemas.microsoft.com/office/drawing/2014/main" id="{00000000-0008-0000-0200-000038000000}"/>
              </a:ext>
            </a:extLst>
          </xdr:cNvPr>
          <xdr:cNvSpPr/>
        </xdr:nvSpPr>
        <xdr:spPr>
          <a:xfrm>
            <a:off x="369188" y="200366"/>
            <a:ext cx="15757516" cy="1463868"/>
          </a:xfrm>
          <a:prstGeom prst="roundRect">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b="1">
                <a:solidFill>
                  <a:sysClr val="windowText" lastClr="000000"/>
                </a:solidFill>
                <a:effectLst/>
                <a:latin typeface="Arial" panose="020B0604020202020204" pitchFamily="34" charset="0"/>
                <a:ea typeface="+mn-ea"/>
                <a:cs typeface="Arial" panose="020B0604020202020204" pitchFamily="34" charset="0"/>
              </a:rPr>
              <a:t>SECRETARÍA DISTRITAL DE INTEGRACIÓN SOCIAL</a:t>
            </a:r>
          </a:p>
          <a:p>
            <a:pPr algn="ctr"/>
            <a:r>
              <a:rPr lang="es-CO" sz="1200" b="1">
                <a:solidFill>
                  <a:sysClr val="windowText" lastClr="000000"/>
                </a:solidFill>
                <a:effectLst/>
                <a:latin typeface="Arial" panose="020B0604020202020204" pitchFamily="34" charset="0"/>
                <a:ea typeface="+mn-ea"/>
                <a:cs typeface="Arial" panose="020B0604020202020204" pitchFamily="34" charset="0"/>
              </a:rPr>
              <a:t>SUBSECRETARÍA DE GESTIÓN INSTITUCIONAL</a:t>
            </a:r>
          </a:p>
          <a:p>
            <a:pPr algn="ctr"/>
            <a:r>
              <a:rPr lang="es-CO" sz="1200" b="1">
                <a:solidFill>
                  <a:sysClr val="windowText" lastClr="000000"/>
                </a:solidFill>
                <a:effectLst/>
                <a:latin typeface="Arial" panose="020B0604020202020204" pitchFamily="34" charset="0"/>
                <a:ea typeface="+mn-ea"/>
                <a:cs typeface="Arial" panose="020B0604020202020204" pitchFamily="34" charset="0"/>
              </a:rPr>
              <a:t>SERVICIO INTEGRAL DE ATENCIÓN A LA CIUDADANÍA</a:t>
            </a:r>
          </a:p>
          <a:p>
            <a:pPr algn="ctr"/>
            <a:r>
              <a:rPr lang="es-CO" sz="1200" b="1">
                <a:solidFill>
                  <a:sysClr val="windowText" lastClr="000000"/>
                </a:solidFill>
                <a:effectLst/>
                <a:latin typeface="Arial" panose="020B0604020202020204" pitchFamily="34" charset="0"/>
                <a:ea typeface="+mn-ea"/>
                <a:cs typeface="Arial" panose="020B0604020202020204" pitchFamily="34" charset="0"/>
              </a:rPr>
              <a:t>INFORME DE GESTIÓN SIAC - II TRIMESTRE 2026</a:t>
            </a:r>
          </a:p>
          <a:p>
            <a:pPr algn="ctr"/>
            <a:r>
              <a:rPr lang="es-CO" sz="1200" b="1">
                <a:solidFill>
                  <a:sysClr val="windowText" lastClr="000000"/>
                </a:solidFill>
                <a:effectLst/>
                <a:latin typeface="Arial" panose="020B0604020202020204" pitchFamily="34" charset="0"/>
                <a:ea typeface="+mn-ea"/>
                <a:cs typeface="Arial" panose="020B0604020202020204" pitchFamily="34" charset="0"/>
              </a:rPr>
              <a:t>Anexo 6_Reporte solicitudes de información pública II Trimestre 2026</a:t>
            </a:r>
          </a:p>
          <a:p>
            <a:pPr algn="ctr"/>
            <a:r>
              <a:rPr lang="es-CO" sz="1200" b="1">
                <a:solidFill>
                  <a:sysClr val="windowText" lastClr="000000"/>
                </a:solidFill>
                <a:effectLst/>
                <a:latin typeface="Arial" panose="020B0604020202020204" pitchFamily="34" charset="0"/>
                <a:ea typeface="+mn-ea"/>
                <a:cs typeface="Arial" panose="020B0604020202020204" pitchFamily="34" charset="0"/>
              </a:rPr>
              <a:t>Periodo reporte: 01 de Abril al 30 de Junio 2026</a:t>
            </a:r>
          </a:p>
          <a:p>
            <a:pPr algn="ctr"/>
            <a:r>
              <a:rPr lang="es-CO" sz="1200" b="1">
                <a:solidFill>
                  <a:sysClr val="windowText" lastClr="000000"/>
                </a:solidFill>
                <a:effectLst/>
                <a:latin typeface="Arial" panose="020B0604020202020204" pitchFamily="34" charset="0"/>
                <a:ea typeface="+mn-ea"/>
                <a:cs typeface="Arial" panose="020B0604020202020204" pitchFamily="34" charset="0"/>
              </a:rPr>
              <a:t>Fuente de elaboración: Equipo SIAC</a:t>
            </a:r>
          </a:p>
          <a:p>
            <a:pPr algn="ctr"/>
            <a:endParaRPr lang="es-CO" sz="1100">
              <a:solidFill>
                <a:sysClr val="windowText" lastClr="000000"/>
              </a:solidFill>
            </a:endParaRPr>
          </a:p>
        </xdr:txBody>
      </xdr:sp>
      <xdr:pic>
        <xdr:nvPicPr>
          <xdr:cNvPr id="124" name="Imagen 9">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2"/>
          <a:stretch>
            <a:fillRect/>
          </a:stretch>
        </xdr:blipFill>
        <xdr:spPr>
          <a:xfrm>
            <a:off x="13750291" y="497205"/>
            <a:ext cx="1664128" cy="769620"/>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pic>
        <xdr:nvPicPr>
          <xdr:cNvPr id="125" name="Imagen 10">
            <a:extLst>
              <a:ext uri="{FF2B5EF4-FFF2-40B4-BE49-F238E27FC236}">
                <a16:creationId xmlns:a16="http://schemas.microsoft.com/office/drawing/2014/main" id="{00000000-0008-0000-0200-00003E000000}"/>
              </a:ext>
            </a:extLst>
          </xdr:cNvPr>
          <xdr:cNvPicPr>
            <a:picLocks noChangeAspect="1"/>
          </xdr:cNvPicPr>
        </xdr:nvPicPr>
        <xdr:blipFill rotWithShape="1">
          <a:blip xmlns:r="http://schemas.openxmlformats.org/officeDocument/2006/relationships" r:embed="rId3"/>
          <a:srcRect t="32925" b="22417"/>
          <a:stretch/>
        </xdr:blipFill>
        <xdr:spPr>
          <a:xfrm>
            <a:off x="649767" y="491321"/>
            <a:ext cx="3104556" cy="745098"/>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grpSp>
    <xdr:clientData/>
  </xdr:twoCellAnchor>
  <xdr:twoCellAnchor>
    <xdr:from>
      <xdr:col>3</xdr:col>
      <xdr:colOff>125696</xdr:colOff>
      <xdr:row>11</xdr:row>
      <xdr:rowOff>1268</xdr:rowOff>
    </xdr:from>
    <xdr:to>
      <xdr:col>4</xdr:col>
      <xdr:colOff>895985</xdr:colOff>
      <xdr:row>12</xdr:row>
      <xdr:rowOff>1481</xdr:rowOff>
    </xdr:to>
    <xdr:sp macro="" textlink="">
      <xdr:nvSpPr>
        <xdr:cNvPr id="14" name="Rectángulo: esquinas redondeadas 13">
          <a:extLst>
            <a:ext uri="{FF2B5EF4-FFF2-40B4-BE49-F238E27FC236}">
              <a16:creationId xmlns:a16="http://schemas.microsoft.com/office/drawing/2014/main" id="{00000000-0008-0000-0200-00000E000000}"/>
            </a:ext>
          </a:extLst>
        </xdr:cNvPr>
        <xdr:cNvSpPr/>
      </xdr:nvSpPr>
      <xdr:spPr>
        <a:xfrm>
          <a:off x="2897471" y="2020568"/>
          <a:ext cx="1665639" cy="171663"/>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Solicitudes de copia</a:t>
          </a:r>
        </a:p>
      </xdr:txBody>
    </xdr:sp>
    <xdr:clientData/>
  </xdr:twoCellAnchor>
  <xdr:twoCellAnchor>
    <xdr:from>
      <xdr:col>5</xdr:col>
      <xdr:colOff>554559</xdr:colOff>
      <xdr:row>29</xdr:row>
      <xdr:rowOff>27092</xdr:rowOff>
    </xdr:from>
    <xdr:to>
      <xdr:col>7</xdr:col>
      <xdr:colOff>510909</xdr:colOff>
      <xdr:row>30</xdr:row>
      <xdr:rowOff>27305</xdr:rowOff>
    </xdr:to>
    <xdr:sp macro="" textlink="">
      <xdr:nvSpPr>
        <xdr:cNvPr id="15" name="Rectángulo: esquinas redondeadas 14">
          <a:extLst>
            <a:ext uri="{FF2B5EF4-FFF2-40B4-BE49-F238E27FC236}">
              <a16:creationId xmlns:a16="http://schemas.microsoft.com/office/drawing/2014/main" id="{00000000-0008-0000-0200-00000F000000}"/>
            </a:ext>
          </a:extLst>
        </xdr:cNvPr>
        <xdr:cNvSpPr/>
      </xdr:nvSpPr>
      <xdr:spPr>
        <a:xfrm>
          <a:off x="5412309" y="5503967"/>
          <a:ext cx="1737525" cy="171663"/>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Canales</a:t>
          </a:r>
        </a:p>
      </xdr:txBody>
    </xdr:sp>
    <xdr:clientData/>
  </xdr:twoCellAnchor>
  <xdr:twoCellAnchor>
    <xdr:from>
      <xdr:col>1</xdr:col>
      <xdr:colOff>441959</xdr:colOff>
      <xdr:row>29</xdr:row>
      <xdr:rowOff>47625</xdr:rowOff>
    </xdr:from>
    <xdr:to>
      <xdr:col>2</xdr:col>
      <xdr:colOff>1621319</xdr:colOff>
      <xdr:row>30</xdr:row>
      <xdr:rowOff>36195</xdr:rowOff>
    </xdr:to>
    <xdr:sp macro="" textlink="">
      <xdr:nvSpPr>
        <xdr:cNvPr id="16" name="Rectángulo: esquinas redondeadas 15">
          <a:extLst>
            <a:ext uri="{FF2B5EF4-FFF2-40B4-BE49-F238E27FC236}">
              <a16:creationId xmlns:a16="http://schemas.microsoft.com/office/drawing/2014/main" id="{00000000-0008-0000-0200-000010000000}"/>
            </a:ext>
            <a:ext uri="{147F2762-F138-4A5C-976F-8EAC2B608ADB}">
              <a16:predDERef xmlns:a16="http://schemas.microsoft.com/office/drawing/2014/main" pred="{59FD3B14-29C5-40D3-AE32-7A257062EE8B}"/>
            </a:ext>
          </a:extLst>
        </xdr:cNvPr>
        <xdr:cNvSpPr/>
      </xdr:nvSpPr>
      <xdr:spPr>
        <a:xfrm>
          <a:off x="670559" y="5524500"/>
          <a:ext cx="1722285" cy="160020"/>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000" b="1">
              <a:solidFill>
                <a:schemeClr val="lt1"/>
              </a:solidFill>
              <a:latin typeface="Arial" panose="020B0604020202020204" pitchFamily="34" charset="0"/>
              <a:cs typeface="Arial" panose="020B0604020202020204" pitchFamily="34" charset="0"/>
            </a:rPr>
            <a:t>Número de solicitudes</a:t>
          </a:r>
        </a:p>
      </xdr:txBody>
    </xdr:sp>
    <xdr:clientData/>
  </xdr:twoCellAnchor>
  <xdr:twoCellAnchor>
    <xdr:from>
      <xdr:col>5</xdr:col>
      <xdr:colOff>401531</xdr:colOff>
      <xdr:row>30</xdr:row>
      <xdr:rowOff>64770</xdr:rowOff>
    </xdr:from>
    <xdr:to>
      <xdr:col>8</xdr:col>
      <xdr:colOff>931333</xdr:colOff>
      <xdr:row>44</xdr:row>
      <xdr:rowOff>259080</xdr:rowOff>
    </xdr:to>
    <xdr:graphicFrame macro="">
      <xdr:nvGraphicFramePr>
        <xdr:cNvPr id="18" name="Gráfico 17">
          <a:extLst>
            <a:ext uri="{FF2B5EF4-FFF2-40B4-BE49-F238E27FC236}">
              <a16:creationId xmlns:a16="http://schemas.microsoft.com/office/drawing/2014/main" id="{00000000-0008-0000-0200-000012000000}"/>
            </a:ext>
            <a:ext uri="{147F2762-F138-4A5C-976F-8EAC2B608ADB}">
              <a16:predDERef xmlns:a16="http://schemas.microsoft.com/office/drawing/2014/main" pre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19050</xdr:colOff>
      <xdr:row>20</xdr:row>
      <xdr:rowOff>9525</xdr:rowOff>
    </xdr:from>
    <xdr:to>
      <xdr:col>10</xdr:col>
      <xdr:colOff>1609725</xdr:colOff>
      <xdr:row>20</xdr:row>
      <xdr:rowOff>228600</xdr:rowOff>
    </xdr:to>
    <xdr:sp macro="" textlink="">
      <xdr:nvSpPr>
        <xdr:cNvPr id="20" name="Rectángulo: esquinas redondeadas 19">
          <a:extLst>
            <a:ext uri="{FF2B5EF4-FFF2-40B4-BE49-F238E27FC236}">
              <a16:creationId xmlns:a16="http://schemas.microsoft.com/office/drawing/2014/main" id="{00000000-0008-0000-0200-000014000000}"/>
            </a:ext>
            <a:ext uri="{147F2762-F138-4A5C-976F-8EAC2B608ADB}">
              <a16:predDERef xmlns:a16="http://schemas.microsoft.com/office/drawing/2014/main" pred="{77B379C5-A3EC-4CEE-9C27-BC721994B465}"/>
            </a:ext>
          </a:extLst>
        </xdr:cNvPr>
        <xdr:cNvSpPr/>
      </xdr:nvSpPr>
      <xdr:spPr>
        <a:xfrm>
          <a:off x="9296400" y="3571875"/>
          <a:ext cx="1590675" cy="219075"/>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000" b="1">
              <a:solidFill>
                <a:schemeClr val="lt1"/>
              </a:solidFill>
              <a:latin typeface="Arial" panose="020B0604020202020204" pitchFamily="34" charset="0"/>
              <a:cs typeface="Arial" panose="020B0604020202020204" pitchFamily="34" charset="0"/>
            </a:rPr>
            <a:t>Tiempos de respuesta</a:t>
          </a:r>
        </a:p>
      </xdr:txBody>
    </xdr:sp>
    <xdr:clientData/>
  </xdr:twoCellAnchor>
  <xdr:twoCellAnchor>
    <xdr:from>
      <xdr:col>9</xdr:col>
      <xdr:colOff>536992</xdr:colOff>
      <xdr:row>34</xdr:row>
      <xdr:rowOff>117688</xdr:rowOff>
    </xdr:from>
    <xdr:to>
      <xdr:col>10</xdr:col>
      <xdr:colOff>1679767</xdr:colOff>
      <xdr:row>35</xdr:row>
      <xdr:rowOff>124459</xdr:rowOff>
    </xdr:to>
    <xdr:sp macro="" textlink="">
      <xdr:nvSpPr>
        <xdr:cNvPr id="22" name="Rectángulo: esquinas redondeadas 21">
          <a:extLst>
            <a:ext uri="{FF2B5EF4-FFF2-40B4-BE49-F238E27FC236}">
              <a16:creationId xmlns:a16="http://schemas.microsoft.com/office/drawing/2014/main" id="{00000000-0008-0000-0200-000016000000}"/>
            </a:ext>
          </a:extLst>
        </xdr:cNvPr>
        <xdr:cNvSpPr/>
      </xdr:nvSpPr>
      <xdr:spPr>
        <a:xfrm>
          <a:off x="10608092" y="6683588"/>
          <a:ext cx="1866675" cy="184571"/>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Traslados</a:t>
          </a:r>
          <a:r>
            <a:rPr lang="es-CO" sz="1000" b="1" baseline="0">
              <a:latin typeface="Arial" panose="020B0604020202020204" pitchFamily="34" charset="0"/>
              <a:cs typeface="Arial" panose="020B0604020202020204" pitchFamily="34" charset="0"/>
            </a:rPr>
            <a:t> de petición</a:t>
          </a:r>
          <a:endParaRPr lang="es-CO" sz="1000" b="1">
            <a:latin typeface="Arial" panose="020B0604020202020204" pitchFamily="34" charset="0"/>
            <a:cs typeface="Arial" panose="020B0604020202020204" pitchFamily="34" charset="0"/>
          </a:endParaRPr>
        </a:p>
        <a:p>
          <a:pPr algn="l"/>
          <a:endParaRPr lang="es-CO" sz="1000" b="1">
            <a:latin typeface="Arial" panose="020B0604020202020204" pitchFamily="34" charset="0"/>
            <a:cs typeface="Arial" panose="020B0604020202020204" pitchFamily="34" charset="0"/>
          </a:endParaRPr>
        </a:p>
      </xdr:txBody>
    </xdr:sp>
    <xdr:clientData/>
  </xdr:twoCellAnchor>
  <xdr:twoCellAnchor>
    <xdr:from>
      <xdr:col>5</xdr:col>
      <xdr:colOff>504825</xdr:colOff>
      <xdr:row>10</xdr:row>
      <xdr:rowOff>91864</xdr:rowOff>
    </xdr:from>
    <xdr:to>
      <xdr:col>8</xdr:col>
      <xdr:colOff>588854</xdr:colOff>
      <xdr:row>14</xdr:row>
      <xdr:rowOff>134197</xdr:rowOff>
    </xdr:to>
    <xdr:sp macro="" textlink="">
      <xdr:nvSpPr>
        <xdr:cNvPr id="23" name="Rectángulo: esquinas redondeadas 22">
          <a:extLst>
            <a:ext uri="{FF2B5EF4-FFF2-40B4-BE49-F238E27FC236}">
              <a16:creationId xmlns:a16="http://schemas.microsoft.com/office/drawing/2014/main" id="{00000000-0008-0000-0200-000017000000}"/>
            </a:ext>
          </a:extLst>
        </xdr:cNvPr>
        <xdr:cNvSpPr/>
      </xdr:nvSpPr>
      <xdr:spPr>
        <a:xfrm>
          <a:off x="5362575" y="1939714"/>
          <a:ext cx="2865329" cy="728133"/>
        </a:xfrm>
        <a:prstGeom prst="roundRect">
          <a:avLst>
            <a:gd name="adj" fmla="val 7712"/>
          </a:avLst>
        </a:prstGeom>
        <a:noFill/>
        <a:ln>
          <a:solidFill>
            <a:schemeClr val="bg1">
              <a:lumMod val="85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619768</xdr:colOff>
      <xdr:row>11</xdr:row>
      <xdr:rowOff>3809</xdr:rowOff>
    </xdr:from>
    <xdr:to>
      <xdr:col>8</xdr:col>
      <xdr:colOff>436338</xdr:colOff>
      <xdr:row>12</xdr:row>
      <xdr:rowOff>2116</xdr:rowOff>
    </xdr:to>
    <xdr:sp macro="" textlink="">
      <xdr:nvSpPr>
        <xdr:cNvPr id="24" name="Rectángulo: esquinas redondeadas 23">
          <a:extLst>
            <a:ext uri="{FF2B5EF4-FFF2-40B4-BE49-F238E27FC236}">
              <a16:creationId xmlns:a16="http://schemas.microsoft.com/office/drawing/2014/main" id="{00000000-0008-0000-0200-000018000000}"/>
            </a:ext>
          </a:extLst>
        </xdr:cNvPr>
        <xdr:cNvSpPr/>
      </xdr:nvSpPr>
      <xdr:spPr>
        <a:xfrm>
          <a:off x="5477518" y="2023109"/>
          <a:ext cx="2597870" cy="169757"/>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900" b="1">
              <a:latin typeface="Arial" panose="020B0604020202020204" pitchFamily="34" charset="0"/>
              <a:cs typeface="Arial" panose="020B0604020202020204" pitchFamily="34" charset="0"/>
            </a:rPr>
            <a:t>Solicitudes de acceso a la información</a:t>
          </a:r>
        </a:p>
      </xdr:txBody>
    </xdr:sp>
    <xdr:clientData/>
  </xdr:twoCellAnchor>
  <xdr:twoCellAnchor>
    <xdr:from>
      <xdr:col>9</xdr:col>
      <xdr:colOff>352633</xdr:colOff>
      <xdr:row>10</xdr:row>
      <xdr:rowOff>56516</xdr:rowOff>
    </xdr:from>
    <xdr:to>
      <xdr:col>10</xdr:col>
      <xdr:colOff>2240280</xdr:colOff>
      <xdr:row>14</xdr:row>
      <xdr:rowOff>115994</xdr:rowOff>
    </xdr:to>
    <xdr:sp macro="" textlink="">
      <xdr:nvSpPr>
        <xdr:cNvPr id="25" name="Rectángulo: esquinas redondeadas 24">
          <a:extLst>
            <a:ext uri="{FF2B5EF4-FFF2-40B4-BE49-F238E27FC236}">
              <a16:creationId xmlns:a16="http://schemas.microsoft.com/office/drawing/2014/main" id="{00000000-0008-0000-0200-000019000000}"/>
            </a:ext>
          </a:extLst>
        </xdr:cNvPr>
        <xdr:cNvSpPr/>
      </xdr:nvSpPr>
      <xdr:spPr>
        <a:xfrm>
          <a:off x="9245173" y="1923416"/>
          <a:ext cx="2542967" cy="760518"/>
        </a:xfrm>
        <a:prstGeom prst="roundRect">
          <a:avLst>
            <a:gd name="adj" fmla="val 7712"/>
          </a:avLst>
        </a:prstGeom>
        <a:noFill/>
        <a:ln>
          <a:solidFill>
            <a:schemeClr val="bg1">
              <a:lumMod val="85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473921</xdr:colOff>
      <xdr:row>11</xdr:row>
      <xdr:rowOff>2751</xdr:rowOff>
    </xdr:from>
    <xdr:to>
      <xdr:col>10</xdr:col>
      <xdr:colOff>2211915</xdr:colOff>
      <xdr:row>12</xdr:row>
      <xdr:rowOff>2963</xdr:rowOff>
    </xdr:to>
    <xdr:sp macro="" textlink="">
      <xdr:nvSpPr>
        <xdr:cNvPr id="26" name="Rectángulo: esquinas redondeadas 25">
          <a:extLst>
            <a:ext uri="{FF2B5EF4-FFF2-40B4-BE49-F238E27FC236}">
              <a16:creationId xmlns:a16="http://schemas.microsoft.com/office/drawing/2014/main" id="{00000000-0008-0000-0200-00001A000000}"/>
            </a:ext>
          </a:extLst>
        </xdr:cNvPr>
        <xdr:cNvSpPr/>
      </xdr:nvSpPr>
      <xdr:spPr>
        <a:xfrm>
          <a:off x="9366461" y="2044911"/>
          <a:ext cx="2393314" cy="175472"/>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Solicitudes de información pública</a:t>
          </a:r>
        </a:p>
      </xdr:txBody>
    </xdr:sp>
    <xdr:clientData/>
  </xdr:twoCellAnchor>
  <xdr:twoCellAnchor>
    <xdr:from>
      <xdr:col>2</xdr:col>
      <xdr:colOff>14816</xdr:colOff>
      <xdr:row>19</xdr:row>
      <xdr:rowOff>150704</xdr:rowOff>
    </xdr:from>
    <xdr:to>
      <xdr:col>2</xdr:col>
      <xdr:colOff>1750060</xdr:colOff>
      <xdr:row>20</xdr:row>
      <xdr:rowOff>194309</xdr:rowOff>
    </xdr:to>
    <xdr:sp macro="" textlink="">
      <xdr:nvSpPr>
        <xdr:cNvPr id="27" name="Rectángulo: esquinas redondeadas 26">
          <a:extLst>
            <a:ext uri="{FF2B5EF4-FFF2-40B4-BE49-F238E27FC236}">
              <a16:creationId xmlns:a16="http://schemas.microsoft.com/office/drawing/2014/main" id="{00000000-0008-0000-0200-00001B000000}"/>
            </a:ext>
          </a:extLst>
        </xdr:cNvPr>
        <xdr:cNvSpPr/>
      </xdr:nvSpPr>
      <xdr:spPr>
        <a:xfrm>
          <a:off x="790151" y="3541604"/>
          <a:ext cx="1731434" cy="215055"/>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Cantidad de peticiones</a:t>
          </a:r>
        </a:p>
      </xdr:txBody>
    </xdr:sp>
    <xdr:clientData/>
  </xdr:twoCellAnchor>
  <xdr:twoCellAnchor>
    <xdr:from>
      <xdr:col>5</xdr:col>
      <xdr:colOff>611293</xdr:colOff>
      <xdr:row>20</xdr:row>
      <xdr:rowOff>2539</xdr:rowOff>
    </xdr:from>
    <xdr:to>
      <xdr:col>7</xdr:col>
      <xdr:colOff>571500</xdr:colOff>
      <xdr:row>20</xdr:row>
      <xdr:rowOff>219287</xdr:rowOff>
    </xdr:to>
    <xdr:sp macro="" textlink="">
      <xdr:nvSpPr>
        <xdr:cNvPr id="28" name="Rectángulo: esquinas redondeadas 27">
          <a:extLst>
            <a:ext uri="{FF2B5EF4-FFF2-40B4-BE49-F238E27FC236}">
              <a16:creationId xmlns:a16="http://schemas.microsoft.com/office/drawing/2014/main" id="{00000000-0008-0000-0200-00001C000000}"/>
            </a:ext>
          </a:extLst>
        </xdr:cNvPr>
        <xdr:cNvSpPr/>
      </xdr:nvSpPr>
      <xdr:spPr>
        <a:xfrm>
          <a:off x="5459518" y="3564889"/>
          <a:ext cx="1731857" cy="214843"/>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Peticiones por canal</a:t>
          </a:r>
        </a:p>
      </xdr:txBody>
    </xdr:sp>
    <xdr:clientData/>
  </xdr:twoCellAnchor>
  <xdr:twoCellAnchor>
    <xdr:from>
      <xdr:col>8</xdr:col>
      <xdr:colOff>677333</xdr:colOff>
      <xdr:row>11</xdr:row>
      <xdr:rowOff>80858</xdr:rowOff>
    </xdr:from>
    <xdr:to>
      <xdr:col>9</xdr:col>
      <xdr:colOff>271356</xdr:colOff>
      <xdr:row>14</xdr:row>
      <xdr:rowOff>33656</xdr:rowOff>
    </xdr:to>
    <xdr:sp macro="" textlink="">
      <xdr:nvSpPr>
        <xdr:cNvPr id="29" name="Es igual a 28">
          <a:extLst>
            <a:ext uri="{FF2B5EF4-FFF2-40B4-BE49-F238E27FC236}">
              <a16:creationId xmlns:a16="http://schemas.microsoft.com/office/drawing/2014/main" id="{00000000-0008-0000-0200-00001D000000}"/>
            </a:ext>
          </a:extLst>
        </xdr:cNvPr>
        <xdr:cNvSpPr/>
      </xdr:nvSpPr>
      <xdr:spPr>
        <a:xfrm>
          <a:off x="8543078" y="2102063"/>
          <a:ext cx="607483" cy="463338"/>
        </a:xfrm>
        <a:prstGeom prst="mathEqual">
          <a:avLst/>
        </a:prstGeom>
        <a:solidFill>
          <a:schemeClr val="bg1">
            <a:lumMod val="6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4</xdr:col>
      <xdr:colOff>1047750</xdr:colOff>
      <xdr:row>11</xdr:row>
      <xdr:rowOff>63712</xdr:rowOff>
    </xdr:from>
    <xdr:to>
      <xdr:col>5</xdr:col>
      <xdr:colOff>396240</xdr:colOff>
      <xdr:row>14</xdr:row>
      <xdr:rowOff>63712</xdr:rowOff>
    </xdr:to>
    <xdr:sp macro="" textlink="">
      <xdr:nvSpPr>
        <xdr:cNvPr id="30" name="Signo más 29">
          <a:extLst>
            <a:ext uri="{FF2B5EF4-FFF2-40B4-BE49-F238E27FC236}">
              <a16:creationId xmlns:a16="http://schemas.microsoft.com/office/drawing/2014/main" id="{00000000-0008-0000-0200-00001E000000}"/>
            </a:ext>
          </a:extLst>
        </xdr:cNvPr>
        <xdr:cNvSpPr/>
      </xdr:nvSpPr>
      <xdr:spPr>
        <a:xfrm>
          <a:off x="4714875" y="2083012"/>
          <a:ext cx="539115" cy="514350"/>
        </a:xfrm>
        <a:prstGeom prst="mathPlus">
          <a:avLst/>
        </a:prstGeom>
        <a:solidFill>
          <a:schemeClr val="bg1">
            <a:lumMod val="6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559852</xdr:colOff>
      <xdr:row>40</xdr:row>
      <xdr:rowOff>93558</xdr:rowOff>
    </xdr:from>
    <xdr:to>
      <xdr:col>10</xdr:col>
      <xdr:colOff>1702627</xdr:colOff>
      <xdr:row>41</xdr:row>
      <xdr:rowOff>104013</xdr:rowOff>
    </xdr:to>
    <xdr:sp macro="" textlink="">
      <xdr:nvSpPr>
        <xdr:cNvPr id="34" name="Rectángulo: esquinas redondeadas 33">
          <a:extLst>
            <a:ext uri="{FF2B5EF4-FFF2-40B4-BE49-F238E27FC236}">
              <a16:creationId xmlns:a16="http://schemas.microsoft.com/office/drawing/2014/main" id="{00000000-0008-0000-0200-000022000000}"/>
            </a:ext>
          </a:extLst>
        </xdr:cNvPr>
        <xdr:cNvSpPr/>
      </xdr:nvSpPr>
      <xdr:spPr>
        <a:xfrm>
          <a:off x="9185692" y="7584018"/>
          <a:ext cx="1798095" cy="185715"/>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Solicitudes</a:t>
          </a:r>
          <a:r>
            <a:rPr lang="es-CO" sz="1000" b="1" baseline="0">
              <a:latin typeface="Arial" panose="020B0604020202020204" pitchFamily="34" charset="0"/>
              <a:cs typeface="Arial" panose="020B0604020202020204" pitchFamily="34" charset="0"/>
            </a:rPr>
            <a:t> denegadas</a:t>
          </a:r>
          <a:endParaRPr lang="es-CO" sz="1000" b="1">
            <a:latin typeface="Arial" panose="020B0604020202020204" pitchFamily="34" charset="0"/>
            <a:cs typeface="Arial" panose="020B0604020202020204" pitchFamily="34" charset="0"/>
          </a:endParaRPr>
        </a:p>
      </xdr:txBody>
    </xdr:sp>
    <xdr:clientData/>
  </xdr:twoCellAnchor>
  <xdr:twoCellAnchor editAs="oneCell">
    <xdr:from>
      <xdr:col>11</xdr:col>
      <xdr:colOff>24131</xdr:colOff>
      <xdr:row>40</xdr:row>
      <xdr:rowOff>116419</xdr:rowOff>
    </xdr:from>
    <xdr:to>
      <xdr:col>12</xdr:col>
      <xdr:colOff>170196</xdr:colOff>
      <xdr:row>44</xdr:row>
      <xdr:rowOff>340573</xdr:rowOff>
    </xdr:to>
    <xdr:pic>
      <xdr:nvPicPr>
        <xdr:cNvPr id="36" name="Imagen 35">
          <a:extLst>
            <a:ext uri="{FF2B5EF4-FFF2-40B4-BE49-F238E27FC236}">
              <a16:creationId xmlns:a16="http://schemas.microsoft.com/office/drawing/2014/main" id="{00000000-0008-0000-0200-000024000000}"/>
            </a:ext>
            <a:ext uri="{147F2762-F138-4A5C-976F-8EAC2B608ADB}">
              <a16:predDERef xmlns:a16="http://schemas.microsoft.com/office/drawing/2014/main" pred="{2BD31204-1835-711C-B177-F7792C624AC6}"/>
            </a:ext>
          </a:extLst>
        </xdr:cNvPr>
        <xdr:cNvPicPr>
          <a:picLocks noChangeAspect="1"/>
        </xdr:cNvPicPr>
      </xdr:nvPicPr>
      <xdr:blipFill>
        <a:blip xmlns:r="http://schemas.openxmlformats.org/officeDocument/2006/relationships" r:embed="rId5"/>
        <a:stretch>
          <a:fillRect/>
        </a:stretch>
      </xdr:blipFill>
      <xdr:spPr>
        <a:xfrm>
          <a:off x="11835131" y="7945969"/>
          <a:ext cx="908065" cy="948054"/>
        </a:xfrm>
        <a:prstGeom prst="rect">
          <a:avLst/>
        </a:prstGeom>
      </xdr:spPr>
    </xdr:pic>
    <xdr:clientData/>
  </xdr:twoCellAnchor>
  <xdr:twoCellAnchor>
    <xdr:from>
      <xdr:col>9</xdr:col>
      <xdr:colOff>635634</xdr:colOff>
      <xdr:row>41</xdr:row>
      <xdr:rowOff>125306</xdr:rowOff>
    </xdr:from>
    <xdr:to>
      <xdr:col>10</xdr:col>
      <xdr:colOff>2381250</xdr:colOff>
      <xdr:row>44</xdr:row>
      <xdr:rowOff>316230</xdr:rowOff>
    </xdr:to>
    <xdr:sp macro="" textlink="">
      <xdr:nvSpPr>
        <xdr:cNvPr id="37" name="CuadroTexto 36">
          <a:extLst>
            <a:ext uri="{FF2B5EF4-FFF2-40B4-BE49-F238E27FC236}">
              <a16:creationId xmlns:a16="http://schemas.microsoft.com/office/drawing/2014/main" id="{00000000-0008-0000-0200-000025000000}"/>
            </a:ext>
          </a:extLst>
        </xdr:cNvPr>
        <xdr:cNvSpPr txBox="1"/>
      </xdr:nvSpPr>
      <xdr:spPr>
        <a:xfrm>
          <a:off x="9261474" y="7791026"/>
          <a:ext cx="2400936" cy="716704"/>
        </a:xfrm>
        <a:prstGeom prst="rect">
          <a:avLst/>
        </a:prstGeom>
        <a:noFill/>
        <a:ln>
          <a:no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O" sz="1000">
              <a:solidFill>
                <a:sysClr val="windowText" lastClr="000000"/>
              </a:solidFill>
              <a:effectLst/>
              <a:latin typeface="Arial" panose="020B0604020202020204" pitchFamily="34" charset="0"/>
              <a:ea typeface="+mn-ea"/>
              <a:cs typeface="Arial" panose="020B0604020202020204" pitchFamily="34" charset="0"/>
            </a:rPr>
            <a:t>Para el periodo reportado se presentaron cinco (5) casos de solicitudes donde se negó acceso a la información.</a:t>
          </a:r>
        </a:p>
        <a:p>
          <a:endParaRPr lang="es-CO" sz="1000">
            <a:latin typeface="Arial" panose="020B0604020202020204" pitchFamily="34" charset="0"/>
            <a:cs typeface="Arial" panose="020B0604020202020204" pitchFamily="34" charset="0"/>
          </a:endParaRPr>
        </a:p>
      </xdr:txBody>
    </xdr:sp>
    <xdr:clientData/>
  </xdr:twoCellAnchor>
  <xdr:oneCellAnchor>
    <xdr:from>
      <xdr:col>2</xdr:col>
      <xdr:colOff>0</xdr:colOff>
      <xdr:row>61</xdr:row>
      <xdr:rowOff>0</xdr:rowOff>
    </xdr:from>
    <xdr:ext cx="304800" cy="302048"/>
    <xdr:sp macro="" textlink="">
      <xdr:nvSpPr>
        <xdr:cNvPr id="38" name="AutoShape 1" descr="data:image/png;base64,iVBORw0KGgoAAAANSUhEUgAAA8kAAAFeCAYAAAC2MF1LAAAAAXNSR0IArs4c6QAAIABJREFUeF7svXuMVXd257t4U7yhHhSvosAdF8m44zS2Or5ARxNGsRk00z1ya0xHFJbcCJVCO47oIf8E8RbRXIUrJKfFgCLamQGUwVcgRY4Yl60ww+0iYiwDJsp0XE66XC7eRRVvqnhztX7F72TX4dR51Nln1d77fLZkA3X2/q39+6zNl/096/cYJhwQgAAEIAABCEAAAhCAAAQgAAEIOALD9H/ffPPN03v37oEEAhCAAAQgAAEIQAACEIAABCBQtgSePHly3Jnk1tbWpy+++GLZgqDjEIAABCAAAQhAAAIQgAAEIACBr776qq+SjEnmYYAABCAAAQhAAAIQgAAEIACBcieASS73J4D+QwACEIAABCAAAQhAAAIQgECKACaZhwECEIAABCAAAQhAAAIQgAAEIPCMACaZRwECEIAABCAAAQhAAAIQgAAEIIBJ5hmAAAQgAAEIQAACEIAABCAAAQj0J0AlmScCAhCAAAQgAAEIQAACEIAABCBAJZlnAAIQgAAEIAABCEAAAhCAAAQgQCWZZwACEIAABCAAAQhAAAIQgAAEIJCRAMOteTAgAAEIQAACEIAABCAAAQhAAALPCGCSeRQgAAEIQAACEIAABCAAAQhAAAKYZJ4BCEAAAhCAAAQgAAEIQAACEIBAfwJUknkiIAABCEAAAhCAAAQgAAEIQAACVJJ5BiAAAQhAwJLAwYMHpbGxUbZt2yYbN27MGLq1tVVWrFjhPjt06JA0NDRY3mJesU6cOCFLliyRpqYm2bVrl1RUVOR1XaEneV4DXReM393dLStXrpTm5mZ3ektLiyxevLjQkJwPAQhAAAIQgICIUEnmMYAABCAAARMCmOTCMBdikrdv3y6bNm1yAV5++eVQv2DQLwWOHTuW+mLD31epvyQojBZnQwACEIAABMIjgEkOjyUtQQACEIBAFgKY5MIej3x4aYu9vb2ybt062bt3b+gVZG++g9V/THJheeRsCEAAAhCIHwFMcvxyxh1DAAIQiCWBfEwfw63/JbX58NKzg0Otwx5mnckkx/Lh46YhAAEIQAACBRDAJBcAi1MhAAEIQGDwBPIxfQOZ5OBwYr2DYGUzeM3WrVtl8+bNcvbsWXnjjTdEY3Z1dbl5zvqz9CHC/lr9TI9MQ5X9HGT9XK//4Q9/KK+//nq/toLVXE/owIEDbp6wP9KHT+carpwPr/S5yP4e/VzpYMxMfUu/7+A9pTP313/++edubrmeq3PLV69eLZcvX+43xNvfl96P3kNlZaXkwzpbngf/5HElBCAAAQhAoDACmOTCeHE2BCAAAQgMkkA+pi+TSU43TukmNN185bo9b14Hus6b60zGLti2N5T6Mz/cOT22r+wONL842yJm+fDKZpKPHDnizGzwCBrlTNcGv4DIxySrGfdxgl8K+C8WfP/yYZ0rz7nyyucQgAAEIACBsAhgksMiSTsQgAAEIJCVQD6mL90kV1VVpVZt9oYzfQhw0IB5UxY0pd68+eu8ufXmzv+5o6PjuZW106/p6elJ3c9A19XV1aVMs8Z+8803n5sz7E1ktkW2ci3c5fuVabh1pp+l80+fW+z7FqwK5zMn2XN77bXXUqt9++vSvyQYiJnPczC2v7/glxb8FYMABCAAAQhYEMAkW1AmBgQgAAEIuGG3YWwBld5OpupzJhOaa+smbyy9Uctk0DWN+Sxc5U1iuknOVjlOf0SKMcmeSdC4BodA79u3T/QedbGvYAU4eN86VDwfk6z3rZX09vZ2x0YPP8zcD7VO71s21unD1PmrAwEIQAACELAmgEm2Jk48CEAAAmVKoFiTnD5kN30or2L1eyv7c2tra1NzYrOZ5ExbKGWqbmqMbO0E5y/rud7wZTK8uQxzPrw0Rqaqcfp9BB85rV7/1//6X+W//Jf/knNF7HxMsu4T7e9VK8fKTeeA69ztTPthD7RdVabh1hjmMhULug0BCEBgiAlgkoc4AYSHAAQgUC4E8jF9hcxJLtYk+2HCftEunwc/BDpfk6zXDTQnOVOVNpjvbEOJ8+EVFZPsjfrixYtl/vz58md/9mf9FvIaaE5ycLh5psXPtH+5Fjgrl78/9BMCEIAABOwIYJLtWBMJAhCAQFkTyMf0pZtkXZl6yZIljlv6/NZiTPKf/umfyp/8yZ+4Sqo3YelzcvMdbu3nNgcNX/qw5WDi0w3jQNs25cMrl0nOZjAz3WN65TjfSrLeh557+PBhmT59usybNy81Pzlofgdi3dDQ0O/vRrASnm3edln/haLzEIAABCBQMgKY5JKhpWEIQAACEAgSyMf0DWSSM60kHZZJ9iY10zzmfBbu8ibZ309w+LNWkpctW/bc4mNB41gKk5xtCHb6wmW+mq250rnEzc3NA34hoecMNCc7aGyDFfRMfU1nre3qEG09/JD59HnL6Uaav10QgAAEIACBUhHAJJeKLO1CAAIQgEA/ArkWogrOZ/VmyZun9CHR+vNsq1LnMyd5586dsmnTpoxZ8sY12/ZSPv7p06dT1e70xrxxHmh7o3yGWw/0GGUzt0Ezm36979tAW0AFq8/pOdNrdYEuv0+y349ZY2QztQP1X6/TNhcuXDjgkHWGWyMkEIAABCBgTQCTbE2ceBCAAATKlMBgTLJWD9OH3m7dulU2b94sflEuHZKdXoXMxyRrGoJzidXQ6qHGOdOev96Y64JUr7/+er+5ssG+qXn9gz/4A/kP/+E/DHhO0OTrwleZjly8cpnkTEY5vWqdbpTTDWn6POFsJtnH+8UvfpEaau37ld7OQKzTzXSuxc3K9K8S3YYABCAAgRITwCSXGDDNQwACEIAABCAAAQhAAAIQgEB8CGCS45Mr7hQCEIAABCAAAQhAAAIQgAAESkwAk1xiwDQPAQhAAAIQgAAEIAABCEAAAvEhgEmOT664UwhAAAIQgAAEIAABCEAAAhAoMQFMcokB0zwEIAABCEAAAhCAAAQgAAEIxIcAJjk+ueJOIQABCEAAAhCAAAQgAAEIQKDEBDDJJQZM8xCAAAQgAAEIQAACEIAABCAQHwKY5PjkijuFAAQgAAEIQAACEIAABCAAgRITwCSXGDDNQwACEIAABCAAAQhAAAIQgEB8CGCS45Mr7hQCEIAABCAAAQhAAAIQgAAESkwAk1xiwDQPAQhAAAIQgAAEIAABCEAAAvEhgEmOT664UwhAAAIQgAAEIAABCEAAAhAoMQFMcokB0zwEIAABCEAAAhCAAAQgAAEIxIcAJjk+ueJOIQABCEAAAhCAAAQgAAEIQKDEBAZlkk+cOCH79++XXbt2SUVFhRw8eFAaGxvdrb7xxhvuz3qsXLlSmpubpaWlRRYvXux+5s9tampKXV/iPtI8BCAAAQhAAAIQgAAEIAABCMSYwPbt22X+/PnOY+qhf960aZNs27ZNNm7cGGrPBmWS9YYuXLiQMrn656VLl6aMsL9p/dmCBQtkw4YNsmPHDunq6pJ9+/bJ1q1b5ciRIykjHWqPaAwCEIAABCAAAQhAAAIQgAAEEkOgu7vbmeNVq1a5X7Voe+zYMWeOg17UF2QPHDiQMtNa2F2+fLk0NDTkzaNgk9za2iqbN2+Wuro6Z3b10D+vXr06FVg74Y1xZWWlqx7X19dLe3t7yhjrObt375b169e7ajQHBCAAAQhAAAIQgAAEIAABCEAgnYD6yY8++kj+/b//9878Bo2x+tOjR4/K22+/7fzl2rVrU79qkVY/W7duXUFQCzbJeoOdnZ1y584dZ3B7enrk3XfflWvXrsknn3zihlZr9ThogP3wa70zNcs69DrdSBd015wMAQhAAAIQgAAEIAABCEAAAokn0Nvb64qy3/rWt2T8+PHOJAerw2qSdbSy/lx9pxZy9+zZ46rHX375pfOmhVSRFWhBJtkb25/+9Kdy6NAhZ5I7Ojrkvffek/fff1+qqqpcBfmdd96Rw4cPuxvUKrGWw7WK3NbWlhqWrZ3duXOnc/pabeaAAAQgAAEIQAACEIAABCAAAQgECfih1TqVVz3lm2++2W8ksx+h/OMf/1h+/vOfpyrJK1askOPHj8uaNWsKBlqQSfY36EvYmYZKa+lbXf6ZM2cwyQWngwsgAAEIQAACEIAABCAAAQhAwBPwQ6v1z9lMsnpTXfdKF5TWOcl61NTUuOLt3r17+y0mnYtu3ibZl7l17rFWjAeaT6wl7qlTp8qpU6dS840Zbp0rDXwOAQhAAAIQgAAEIAABCEAAAkECfii1jlA+ffq0M8kDDbf2o5j1evWuuhvTvHnz5OTJk/LWW2+lFpDOZz2svE2yX1FMt3TyR6ZtnHR8+KJFi+SDDz5wK1qzcBcPOgQgAAEIQAACEIAABCAAAQgUSkBHMi9ZsqTfZVolDk7j9Qt3BRfn0uv8ocZ62bJlBS0anbdJDt5ZcGVqnZPst3UK/l7nG7MFVKGPAedDAAIQgAAEIAABCEAAAhCAQDoBv85Vti2g9BpfRdbtorT6rFtFlaySPJBJ1nK134/q5Zdfdgt66ephwcqzrnitK1rr4c/NVIXmUYAABCAAAQhAAAIQgAAEIAABCGQzyfqZzlXetGmTbNu2ze2X7I+gmVbDrBXmks1JJk0QgAAEIAABCEAAAhCAAAQgAIGkExjUcOukQ6F/EIAABCAAAQhAAAIQgAAEIFCeBDDJ5Zl3eg0BCEAAAhCAAAQgAAEIQAACGQhgknksIAABCEAAAhCAAAQgAAEIQAACzwhgknkUIAABCEAAAhCAAAQgAAEIQAACmGSeAQhAAAIQgAAEIAABCEAAAhCAQH8CVJJ5IiAAAQhAAAIQgAAEIAABCEAAAlSSeQYgAAEIQAACEIAABCAAAQhAAAJUknkGIAABCEAAAhCAAAQgAAEIQAACGQkw3JoHAwIQgAAEIAABCEAAAhCAAAQg8IwAJplHAQIQgAAEIAABCEAAAhCAAAQggEnmGYCAyP/3+f+Rs61fy8gRI+SFObXyQl2tvDBnBmggAAEIQAACEIAABCAAgTIlQCW5TBNPt/sI/PnBv5ERD+/KpNFP5PHTYfLoicijp8NkyqSJUl05Vepm1kpNdaWMHTtWRo8eDTYIQAACEIAABCAAAQhAIOEEMMkJTzDdy05AK8ktp38pI4Y9lZHDRUYOExkxXPr+7H7/VEaPGOY+GzZsmIwfN07GjRsnFRUV7j/9vRpo/dX/fvjw4WCHAAQgAAEIQAACEIAABGJKAJMc08Rx2+ERuNJ9Q7652CnnLnXJN5c65d79hxkbH66medhTqZs+TaqnTpApEyrk6eNH0tPTI/fu3XO/9vb2ypgxY/oZaW+mg4aaqnR4+aMlCEAAAhCAAAQgAAEIhEkAkxwmTdqKPYF7Dx5Kx8VO+ebiVWeYO7tvZu3TtMkT++Yyz6mV+XNq3blqlP1/3jjrn4Nm+smTJ6lq9EAVaTXVVKVj/0jRAQhAAAIQgAAEIACBmBHAJMcsYVG+3Wn/8T9F+fYGdW81E8fLnKmTZM7UiTJn2mQZM3LEgO08FZGvu27I113X5euum3Kj996A544eMVymVIySKRWjZfLYUTJ57GiZMm60THG/HyWTn33W8+Cx3Lz3QG70PpSbvQ/k5r2Hcv3Zrx9tf88N9db/OCAAAQhAAAIQgAAEIACBcAhgksPhSCsikkSTHEzs2JEjnFGe7UzzJKmZOC5r3q/39Epb1w1p67opHd03RE10ocfEMWqkA2Zafz9W/zxGFjXUuer0o0ePnpsn7edM+yq1/jpixMAGv9D7iur5J06ckCVLlrjba2lpkcWLF8v27dtl06ZNqVt+44035ODBg1JZWel+FrzGn/S3f/u38uGHH8revXtT1zU1NcmuXbvcCAAOCEAAAhCAQNIJ9N67L+0XO+Xr81fcr0+finz71+bK77z6r5LedfoHAcEk8xCERiDpJjkdlJrkuqmTZfa0iTJnavYq85OnT/uqzN03XaX5Zu/9orlf+3//H9eGDt1Wsxwc2u2HdweHfY8cOTJlpgdafCzOVWnt686dO2Xt2rWOy4YNG2THjh0pM6w/U3Pc1tYmGzduzMi/tbVVtmzZIj/72c/6XadGe/78+bJy5UrXRmNjoxw4cMD9WQ81z8uXL5eGhoai80oDEIAABCAAgaEg8FTfVS5ckfYLne7XK103+t3GlNFP5OmIUfKTVW8Oxe0REwKmBDDJpriTHazcTHIwm67KrIa5cpLUTZkk1TmqzNfu9roh2W1d16Xj2i15Oog6szfJ+T5VurhYcIGxTPOmHzx40G+17kwVaf2ZGu6oH+nGVfu7efNmWb169YBmVg2wHt786u+7u7tThlv/vHv3bmfE/a9dXV1y9OhRWbduXdSRcH8QgAAEIACBfgQuXOl2VeL281fkm0tXs9IZN/KJzJgwTF7/vd+TqVOnQhICiSYwKJOswxP379+fGnqo1ZcVK1Y4UIcOHXIvoPpiqS+azc3NqWGP+rmvwjB0MXnPVTmb5PRsTp84PlVh1qHZ2eYyp6rMbj7zDbl5L78qc6EmOZ8nzlel0820r1L7xcd0QbHgat3pZtp/lk/MUpwTNLbBYdXHjh0bsIqc6RqvWd44q9bt27dPtm7dKnv27HHV4y+//FIWLFhAFbkUiaRNCEAAAhAIlUDX9VspU6zm+MHDR1nbnzxhnMyprZLZM6pl9vRKuX29S375y1/K0qVLZfz48aHeG41BIEoEBmWSdejhhQsXnEnWw1dn9Pf+BVKHPepfIH159MMeteLiPz9y5Ii7NlixiRIY7qVwApjkzMz8XOa+BcDyrDJ361zmG31VZp0ElOEohUnON+tacU5fuTt9Ve/79+8/t5d0cI60/33YVWk/x9jPSfZ9Ut1STdJ5ypkOvS7dRKdXn9VIByvJ+uXg8ePHZc2aNfmi4zwIQAACEChzApbvS+PHjJa50ybJ3GmTZW7lZJkwZnRW+vcePpILN27JhRt35PyN23Lxxu3nzv+9F2vlO7Omyp+3fCW9Dx9HPptD+b4UeTjc4IAECjbJWklRU1xXV+eqKR0dHSnjqy+9apwXLVokH3zwQWo+oFaP6+vrpb29PWWM/cvm+vXrWQgnIQ+opejHGdn0SeNltq6WPXWy1E2dJKOzrJitVWY1yzqXuf3q9X5V5qiLvlalfUU6fS/p4JzpYcOGpcy0r0gH50x7M11IzjOZ20xzlINtZjLRwcqxX7ArOCdZr6+pqZHDhw+7Rb7SjXkh98y5EIAABCBQHgRK+b40csSIfqa4cnz2xSb1PUMNsTPG1287Y/zwcW7j+4OXZkvdlHHOKEf9iPr7UtT5lev9FWyS9QWxs7NT7ty5I2pw1SQH5+Ppi+Yrr7wip06dcp/ri6Wf56eQ1SxrJWegoY3lmogk9LuUop8EPpn6MGbUSGeU860yd7u5zH3Dsk/v2ShqMON+aFU6l5meOHGi053046WXXpJvf/vbGRFoZVi/mNPRKmp2s80bDi765Ydna6PBNtKD6DU67WTevHly8uRJeeutt/p9YRj3vHD/EIAABCBQGgJhvy/pO0SdqxRPkpmTJ+a86Su37sqFG7fdf+ev35K7Dx7mvCbTCb//nbkybtQI2fdZ26Cut7oIk2xFOllxCjLJ3tj+9Kc/dXOP1QSfPn263xBFNcQ6X/HMmTOu0qwm2b9o6qqyfrjjQC+lycJbXr0JW/TLi15fb12VecokmTNN/8GbJKOzbNs0YsRweWHODHlhTq3Mmz1dpkxkblDwmQkuwpVpQa7guZkqxvp5tiHaqmv+UDO+bNkyNxSb0THl+DeXPkMAAhDIn0Cx70tud41pU9wQ6jnTJsrI4cOzBr/ecz9VKb5w87bo4qFhHau/O196Hj6WvzrzTVhNht4OJjl0pOYNZtriM7j+ld5QcNeRMG6wIJPs5+z5lV0xyWGkIDltFCv6ySERTk/GjBzphky5fZmnTZbqCdmHTFVPnSwv1NU60zyntlqGD49/lbkQksHRKTpcO7iStZ/yMdB85IEqzQNt7eSryKtWrUp9UUgluZBscS4EIACB8iVQ6PvS5LFjpK6yb16xmuNxo7PvMNHz4GHf0OmbOrf4tly+ebeksP9w8a9Jx81e+et/OF/SOINtHJM8WHLRuG6gLT6Da135KXF6x2Ft1Zm3SQ7O8auqqkpVTBhuHY0HKAp3UajoR+Ge43QPvspc92xf5mxzmXVOkqswz5ku82fXlk2VOfhNY659jINV4kzDqrONdgmer+fp9k/MSY7T3ybuFQIQgMDQEcj1vqQLftZVTu4zxZWTZWrF2Kw3+/jJUzn/bE6xX3Tr0ZMnZh2sGDVC3vteg5w+f00+/eqyWdx8A2GS8yUVj/N8AUNNcvqCq+kLrGphd7BbdeZtktNL2opRt3H6gz/4A+fY/dBqFu6KxwNWirvMJfqliFmubeqWUv/rT/9IvrnUKd9cvCpXr93MiqJq6iRnmnV4dt3MahmegLnMxeb+iy++cNNBdMs6DghAAAIQgIAVgfT3JR335U2xrkCt20jmOi7dfLbYls4tvn5Heh4Obl5xrjj5fl45boy8970Xpbn1kvxde1e+l5mch0k2wWwSJDhq8OOPP5aPPvrITQH2WwsHF5QudqvOvE1ysOfBlan152wBZfJcRD4IJtk2RUHRv3T1upy7fNUZ5m9y7HvYN5e5zzDPmzVdpkzK/Y+xbc9KH43V9UvPmAgQgAAEIJCZgL4v1U6a4BbamjttisyaMlFG5JgipQt3usW2rvdtz3Sj917k8M6ZMs5VlA+ebpcvLlyPzP1hkiOTiqJuJH2LTx0RqMfGjRtTi0T79WH81OBituos2iRrJUbn8+lN6KFuXiszwcpzcFsUP07cO/7gGPKiyHHxkBPAJNumYCDRv//goXx94Yp0XOqSjoud0pmjylytVea6vgXA5tRWuYX3OCAAAQhAAAIQCI9A943b0n6xU9rPX5Ev/qldKkaNytr4nXsP+oZQu+2Zbkvn7dLOKw6rpw3VE51Rfv8XrdJ69fk9lsOKU0g7mORCaEX73PQtPv3dBhdgPXLkiDQ2NrqFvPQY7FadgzLJ0cbH3Q0VAUyyLfl8Rf9y13VXXVbTrJXmB1mGZI0MrJhdz4rZtgklGgQgAAEIJIbAnZ577t/er8/rl9ZX5UYOk6t7E5+7dksuuGHUfRXjpzGl8Vszp8jKV+Y5o3zuRs+Q9yLf96Uhv1FuIC8CmdaRyTRCsNitOjHJeaWDk/IhgEnOh1J45wxG9FNV5mfDsq9ev5X1hqqnTU4Nze6rMpfXitnhZYuWIAABCEAgyQQePX4i7ReuSPsFNcaXJde/r8oiVSl2Q6hvy/1HjxODaPG8ann9xVp5/xdfSXfP/SHt12Del4b0hgmelUCmbT0z7VJS7FadmGQexNAIYJJDQ5lXQ2GIvs5l1m+4+yrNWmV+NGDskSP7VszWucxzZ1bL1EkT8rpPToIABCAAAQgkkcC5S1el/eJVVy2+0NktT59mr/3WVE52WzRu/e8fu0rx7fsPkogl1affe7FWvjNrqvx5y1fS+3DovgAI430p0YmKeOcG2uLzww8/lKVLl4pu7xncsUS7E8ZWnZjkiD8Ycbo9TLJttsIW/b4qc6ebx/zNpdwrZtdolbluhsyfUyuzp1fKCOYy2z4ARIMABCAAAVMCnd033LxiZ4qvdMu9B9lXlJ48cbxb68P/pztN6FFO70s/eGm21E0Z54zyUB1hvy8NVT/KOW6mLT6D619t27bNLeDljzC26sQkl/MTF3Lfy0n0Q0Y3qOZKLfqXu264CrNuM9Xh5jIPXGUe5arMfYt/1c2skalluGL2oJLIRRCAAAQgEFkCt+70uIUwdQj1uctdon/OdowdPcr9G6hfHM+ZUSWzaioznl5u70u//525Mm7UCNn3WduQ5LrU70tD0imClpwAJrnkiMsnQLmJ/lBn1lL0XZX5/JU+w3ypK+e+zNMrp7gK8/zZ02XW9EoZOWLEUOMiPgQgAAEIQCArAb9uh5pinYLUlWPdDm1s7syavkrxjCqZPb1K9EvjXEc5vi+t/u586Xn4WP7qzDe58IT+ueX7Uug3T4NDRgCTPGTokxc4KqL/+PZ1uXvyb2Tcwn8jIytnOtBPH9yTu//7qIz9jdfcz/yfH15pl4p/tUjG/vprqYSknxvVTA2l6OuK2f4lItdc5lEjR8oLdTqXuVbqZjCXOarPE/cFAQhAoBwJuIW2dNvEi1fdvOJcx4zqqTI7NYS6WsZXjMl1yXOfR+V9qeAbL/KCP1zyonTc6JG//ofzRbZU2OVD+b5U2J1ydpQIYJKjlI2Y30tURP/eP56U3v/zdzLxd3/0nCH2P9Nz9Bjzwm858zx67q/L6Lpf72ee/blRTUtURF+HYbedu+zmMevw7FzfvGuVWU3zvFnT3bfuI0awL3NUnzHuCwIQgEDSCOiClWqKv7nQ6UxxtqlE2nddpFIXq9RRUbro1rTJxS9aGZX3JevcVowa4fZQPn3+mnz61WWz8FF5XzLrMIFCIYBJDgUjjSiBKIi+ryI/vnnVmeQRU2qk9+z/kvttf++SFPzZ6Lm/kfp8eMUEGfPiq8+d6yvRUcxwVEX/ii5soi8gbpupq/Lw0cBzmUePGpmay6xD1VgxO4pPGvcEAQhAIL4Ert28k9qa6fyVbrnT05u1M+MqxsjcGdWuWqxf5GrlOOwjCu9LYfcp3/Yqx42R9773ojS3XpK/a+/K97Kizovq+1JRneLikhPAJJcccfkEiILoa4X4Se8deXL3lhtarSb53i//TkZWznLVZR2C7Y2zmmQ1wf6asS8tkfutn/U7F5Nc3PPrqsznLzuzrKtm59o3srZqqhuWrXO8Ztcyl7k4+lwNAQhAoPwI3O2970Y16Toa5690SfeN21kh6M4M9bN0sa2qvmHUM6pk+LBhJQUXhfelknYwR+NzpoxzFeWDp9vliwvXS34rmOSSI05kAExyItM6NJ2X+ekcAAAgAElEQVQaatHXKnLvF8dk7G/8X3LvlydT84+VRvo85fTh1sPHT5KKl/+1DBsx8rlzh4Zm7qhxFP0rXTf65n7p0OxLV+VhlhWzR48alZrLrC8vYQxxy02VMyAAAQhAIE4EHj1+nDLFugK1DqfOdejQ6bparRZXOmNcMWZ0rktC/Xyo35dC7cwgG2uonuiM8vu/aJXWq9m/yBhkiNRlcXxfKrbPXF88AUxy8Qxp4RmBoRb9dOPrF+nKZJL94lxP7t2V4WPHyfDxkzHJxk+yVpl/de6yqzC7FbOv38x6B77KrN/4s2K2cbIIBwEIQCBCBM5f7nr2hWuXXOzsloePHme9O92fWBeO1FWo9d+PKRPHD2lvhvp9Kb3z/p3Ir8+inz99/MhNQRtZNcut2aLHg45/lLuf/Q8ZNb1exv/2chk2eqw86r4ot//nf3efpy+Emgvyb82aKisX1jujfO5G9u21crWV7XNMcjH0yvdaTHL55j70ng+l6AdXq/YdGzG5Wsa/9u9kxMSpWavD3lz7Fa4zrY4dOqwQGkya6PsVs93Q7EudWV96+uYy64rZM9xLz9QQFlIJISU0AQEIQAACJSBw9dpNab/Y6SrGF650iw6pznZMGDf2X7Zmqq2S6mmTS3BXg29yKN+XMt21N7/jv/tv+xYxfWaQdT0X/zP/blTxm78jDy/8k7i1XAKLn46qnddvF5F86SyeVy2vv1gr7//iK+nuyZ7XfNtMPy9p70uD5cB1hRHAJBfGi7OzEIiK6GfawinXcOtsVeeoJj3Jot9XZb7ktuTQYdm5VsyurZriDLPOZdYqQT77VEY1r9wXBCAAgXIncOtOjzPFOq/4Yuc1uX7rTlYkI0eOcDsm6Jems6f3DaGO8hGV9yVlFCwyeEPsdwnRz/3P1Ejfa/3cFR8enm9167/4aWqunQyV53xz8Hsv1sp3Zk2VP2/5SnofZh8VkG+bwfOS/L40GB5ckx8BTHJ+nDgrDwJREf18THK2fZKpJOeRbONTdMVsfVlSw6zDs7MNrRszaqTMr5vhKs36sjRt8kTjuyUcBCAAAQgUQkC/GNX1KnTPYl1sS9evyHWoIfZDqHVusa5jEZcjKu9LykvN78NLbQ7dqBnzXSVZTbKOxrv/q7OpLTL1vAff/KMbZn3/V1/Io66LqSHXeq1/dxrb8GpqeHYh+fjBS7Olbso4Z5TDPjDJYRMtj/YwyeWRZ5NeRkn0TTo8xEHKVfTVIGuVuW+Lqdz7MvdbMXt6pWjFgQMCEIAABIaWgBpi1XBdbEurxboAV7ZDh0zr1ky6+rQa5AnjKoa2A0VEj8r7ki8YjHnxFTeEOjj/OH2ecjaT7KvIj7ovpaa5DQbP739nrowbNUL2fdZn2sM6yvV9KSx+5doOJrlcM1+CfkdF9EvQtUg2iej3pUWrzLrNlA7N1gXAsu3LPGb0KFdhnjdbh+VVs2J2JJ9sbgoCEEgigctdN9x+xbq7wcWr16Qnx7ziSeMrpF6HUM/o26+4ckpyRgVF5X1Jje+jrgtS8dIS6f2HlkGbZD88u9CFuzI956u/O196Hj6WvzrzTWh/DXhfCg1lWTWESS6rdJe2s1ER/dL2MjqtI/rP50IN8q86LqcWeMm1P+aMat2XecazlzCdyzwyOgnmTiAAAQjEmMD1W3edKdZRP7oC9Y3bd7P2RhdkdPOKXaW4WlSfk3pE4X0puDhXkPPE3/2RjKycmZqr7Fe8HmhO8uMbnW516zHzf7PfHOVicveHS16Ujhs98tf/cL6YZlLX8r4UCsayawSTXHYpL12HoyD6petd9FpG9HPnpNNVmfUlTYf1Xc06nG+sVpnrZriXNF38K0lVi9ykOAMCEIBAcQR67t13pliHUevw6c5r2bf102hzZ1Y/m1fctz3TiBHDi7uJmFwdtfelTItupQ+3zri69Yuvum2inty91W9+crFpqBg1QtQon7lwXT796nKxzQnvS0UjLMsGMMllmfbSdDpqol+aXkanVUS/sFw8fPjIGWZdHEaHZnfduJW1gRnV09zQbF0YhhWzC2PN2RCAQPIJPHnyxBli1dQLndecMdafZTumV04R3eteh09rxXjc2DHJB5Whh1F7X8rHJGs30vdJfnK/V+6e/Bt5fPNqqpd+NexiE1s5boy8970Xpbn1kvxde1dRzfG+VBS+sr24IJPc3d0tK1eulObmZtm2bZts3LjRgTt48KA0Nja637/xxhvuz3r4c1taWmTx4sX9zm1qapJdu3ZJRUV8F14o26dmgI5HTfSTnh9Ev7gMp1bMdttMdcqjRwMvGjN2zGhnmPte7rTKPKm44FwNAQhAIIYEdI9iNcXnr3TLpc5r0nv/QdZeTJk0Qepn1rgqsZriKRPHx7DX4d8y70v5MZ0zZZy8970GOXi6Xb64cD2/izKcxfvSoNGV9YUFmWQ1v/X19c7wbt++XZYuXfrc7z1N//mCBQtkw4YNsmPHDunq6pJ9+/bJ1q1b5ciRIykjXdYZSFDnEX3bZCL64fH2K2a3n78iHZe7cu7LPLOmr8qs1RA1zaNGMZc5vGzQEgQgEBUCuke9M8W6AvXV63Izx7ziijGjpd4tjNi3ArVWjjmeJ8D7Uv5PRUP1RGeU3/9Fq7RevZ3/hYEzeV8aFLayv6ggkxykdeLECWlvb5c333xTNm/eLKtXr5aGhgZ3ilacvTGurKx0lWU113q+Hlph1nN2794t69evp5qckMcQ0bdNJKJfOt46l+5XHZfcvsznLl3Nui+zvhS+UFcrc2dOf1ZlTs4KrKUjTMsQgEAUCdy+2+sWPtQpKRc6u3N+YThs2DC3jkPdzGqnf2qM9Wcc2QnwvlTYE/Jbs6bKyoX1ziifu9FT2MUizEkumBgXKIFBm+Rgpfjdd9+Va9euySeffCI6tFqrx0ED7Idfa0BfiU430qQj/gQQfdscYpJteLsVs89ddnPvdAGwXCtmz6yplBfmTJfZtc+qzKyYbZMookAAAgUTePDwUWo3gItXul21+OnTp1nb0ZE0c/0Q6toq0a31OAojwPtSYbz07EX1VfJGwwx5/xdfSXfP/YIa4H2pIFyc/IxAwSbZz0vWIdc6J7m1tVXee+89ef/996WqqspVkN955x05fPiwG1atc4591bmtrS01RLu3t1d27twpa9euFa02c8SfAKJvm0NE35a3jxasMmu15dHjgecyV4wd44Zlz322+FfVVOYyD03WiAoBCHgCutK/rkKtexXrYlv3HzzMCmfa5Ilub3lfKZ40YRwwiyTA+9LgAP7ei7WycPY0V1HufTjwv73prfO+NDje5X5VwSbZAwsuzhWEqBXmb33rW3LmzBlMcpk9XYi+bcIRfVvemaKpQdZ9mXXOXj5VZl0le/5s3WKqr8qs+4JyQAACECglgctdN5w+nb/S5UyxDqnOdoyrGNM3hHpGtcyurZTqqZNLeXtl2TbvS4NP+w9emi11kyvkz0/8U96NZHpf8osOv/zyy3Lo0KHUlFH/c78QcXohT33Opk2bxC9A3NHRIStWrJCzZ8+m7ufAgQNuailHvAkM2iQPNKdYH66pU6fKqVOnUvONGW4d74ck37tH9PMlFc55mORwOIbZylWdy3zucl77MuvWJ26LqZl9W0xVsWJ2mKmgLQiULYEbt+64IdTnL+vw6Ws55xWPGD7cLbalexbrnOJZNYzuK/XDw/tScYR//ztzZdyoEbLvs7a8Gkp/Xwp6GDW5flFh/f3Ro0dl3bp1bhTssWPHUjv5aCD92f79+93uPKdPn3ZrLQXNsLarU1C3bNkidXV1rp2TJ0+mTDjrMeWVrsicNGiTrMOs/UMV3MZJH5xFixbJBx984Fa0ZuGuyOS65DeC6Jcccb8AmGRb3oVG0y2lfnXuktubWYc3XruZfVXOWTXTZN7s2r6XVKrMheLmfAiULYF79x+40SznLukK1H1DqHMdOpLFbWlX22eMR40ckesSPg+RAO9LxcNc/d350vPwsfzVmW9yNpbtfSk4/fPjjz9OrZ2UqdHgzj56nRrmVatWpRYgDhprP9X01VdfTRnv4C5BOW+aE/oRUJ5LlixxPwtuLewr+8GticNCV5BJDj4cvjqsyQ9+A+N/r/ONdYsotoAKK1XRbwfRt80RJtmWd7HRtMr8z1pl1gXALnXK48dPBmyyYqzuyzyjb7ijVpmZy1wsfq6HQGII6MJaXz/brk73Lb509ZroAlzZDtUQP4Rav4SbMG5sYnjEsSO8L4WTtT9c8qJ03OiRv/6H81kbzPa+FCz66TBp3bVnoLWS0k1ycG0lNc3B3X68T1q2bJlbzFjXYNL1moKmOhwKyW8l+EWG9tbvoPTll1+mqv3pHrWxsVGCw961iLt8+fLUsPp8qBVkkv2iXc3Nzamx+FpFzjSuP3hu0PH7c/1Y/mAVOp8b5pzoEkD0bXODSbblHWa0R4+f9FWZz12WjktXc66YrS+1fuEc3ZuZucxhZoO2IBB9Alod1mrxpc5rrlp8p+de1ptWE6ymWFeh1pX2p02eEP1OltEd8r4UTrIrRo0QNcpnLlyXT7+6PGCjA70vqSf5sz/7MzccWodHq+mdMGGC/PSnP5VMc5LTK8VqzLQNNdXpI2zTK8nf/e533f3pwsccxRHwhvfDDz9MLQit/HWo/Ntvv536UsJ/OdHV1ZWq5hcSuSCTXEjDnFt+BBB925xjkm15lzKarpithlnnEeoCO9mqzH4u8xyqzKVMCW1DYEgJ6FZzaorVHOt/uaZrjBo1Uupn1rj/5syoktqqqUN6/wTPToD3pfCekMpxY+S932mQT1ovyYmvr2ZsONv7kt+SVnfsUdP7ve99z80zVvOru/Loz4OHH977x3/8xzJx4sTULj3pCxpr9dPPSf7Lv/xL+eijj5yh+8lPfiK1tbUpcx0eifJoKbiF8H/7b/8tVR32X1L43OkOS3v27HGfa8VZRzY3NDQUBAmTXBAuTs5GANG3fT4wyba8raKlVszWucyXcu/L7OcW6orZOreQKrNVpogDgfAIaGVYTbEfPn3p6vWcjet0DJ1XrL/qaBNdgIsjHgR4Xwo3T3OmjJP3vtcgB099LV9cvPFc47nel/xc4c8++yxlunItspW+lW224bxq4NSo/f3f/70zyrrglx6sgF3Yc+DnJesI5YULF/Yb3u7z9eMf/1h+/vOfuy8vtJKsK48fP35c1qxZU1gwEcEkF4yMCwYigOjbPhu5RN/2bohWKgJXr99MbTOlC/Nk25dZt27RucxzaivdSzNbt5QqK7QLgeIIPHz0WNov6ArUV+Xi1evOHGf7u63RpldOccOn/SrUY8eMLu4muHrICPC+FD76huqJsmzBTHmxeuJzjb/00kvy7W9/e8Cgfj5rISY5OLy6p6cnNU8203zmv/iLv3BznX3lU4f/pq+MHT6RZLbo5377ivHq1atdhTj4pcaRI0fEz0lWCjU1NW4++N69e/st+pWLECY5FyE+z5sAop83qlBOxCSHgjFWjehLdNu5K24+sw7LvnbzTtb717mIOvxSq81qmseMHhWr/nKzEEgSAV1/4NzlLmeIdV5xT+/9rN2bPHFcarEtHSUyeeL4JOEo677wvmSb/vT3pYEMbnAhqPTh03rHfp6xN2j6M/19tqqzryL/4Ac/cMO5qSQXn3ufh87OzueGW+swa7/elV+BfN68eW4rrrfeeivjzkwD3REmufhc0cIzAoi+7aOASbblHcVofl9mHabZcfGqPH4y8IrZ4yvGyvw502VOLStmRzGX3FPyCHR235BvLl19NoT6uly/lf1LLf0SSxfbclszTa+UmsopyYNCjxwB3pdsH4RM70t+IWG9k0xbCvkFhvVzv2q13/tYK5LBLYf8olE6Bzn9CA7D1vN0+C9zkovLv/8CQ+eM65cOuhhaphyomfaHVu79SuPr169PGelsd4JJLi5PXB0ggOjbPg6YZFveUY+mi31phflXus1UHvsya2XKbTFVW+n2Sh0zamTUu8j9QSDSBG7evitfX+h0WzLpYltXup+fG5neATXEaoz176OO/OAoDwK8L9nmudj3pU8//dTNgR1oayjb3pRftOBiXePGjUt9aaHD1o8dO+YWVwtuAaWEgvtYnz592p1HJbn8np3I9BjRt01FsaJve7dEsybQdf2WM81fn3+2YnaWKrNuFzN/dq0bkq0VrOppk61vl3gQiB2Be/cfuHnFFzr7hk9f6ryec16xrjqt27nVzdCF9qpZaC92WQ/nhnlfCodjvq0U876UrUqcb3zOK56AX7RLWwruf+xXGw9W9vWc4NB4v9I4c5KLzwMtDJIAoj9IcIO8rBjRH2RILospgcePH8s/n7vs5jP3zWW+nbUnuoVM3Yy+IZ/6H3OZY5p4bjt0Al+fvyLnr3S7arHOLe69/yBrjKmTJrjh0/Wzpru/SxPHV4R+TzQYPwK8L9nmjPclW95JicZw66RkMgL9QPRtk4Do2/JOUrSrWmXu0CrzFem4fDXrvsxaZdbhoDoUVIdms2J2kp4E+pKLgA6bPn+lyw2f1orxzds9WS+pGDPaVYrVFOsQ6sopz6+0mysmnyefAO9LtjnmfcmWd1KiYZKTkskI9APRt00Com/LO6nRdLGvX3VcznvFbJ3HrC//OjRbf6XKnNQnozz71X3jdr8VqHVxvGzHsGHD3JdI82bXuOHTM2umlSc4el0QAd6XCsJV9Mm8LxWNsCwbwCSXZdpL02lEvzRcB2oV0bflXS7R+uYyX5a2830LgD3JMpdZh472rcTbZ5prmMtcLo9JYvp5t/e+tF+48mxO8TX365MnT7P2T42wGmPds1hHV4wcMSIxPOiIDQHel2w4+yi8L9nyTko0THJSMhmBfiD6tklA9G15l2O0virzJWk7f8UZiVz7Mvsqs9uXubZKxrIvczk+NpHus+41rtMMLl297oZQqynWBbiyHZVTJj2bV6zV4ioZN3ZMpPvIzUWfAO9LtjnifcmWd1KiYZKTkskI9APRt00Com/Lm2giwSpzrn2ZtcqslTa3tQ0rZvP4DCGB85e73GJbfStQX5Obd7LPK9Z5+Prs6txifX518S0OCIRJgPelMGnmbov3pdyMOON5AphknorQCCD6oaHMqyFEPy9MnFQiAjok1e/LrJW567fuZI3Utydzn2FmLnOJkkKzjoDOIz53pcttyaSLbemXO9kOHS6thliN8dyZ1TK9cgokIVBSArwvlRTvc43zvmTLOynRMMlJyWQE+oHo2yYB0bflTbTsBNSI6Dzmf+64LB0XO+XJ04Hndbq5zDNrnu3LXCU1lezLzPM1eAK37vT0W2xLh1HnOvSLGp1P3zfaoVqGDct1BZ9DIDwCvC+FxzKflnhfyocS56QTwCTzTIRGANEPDWVeDSH6eWHipCEgoIt96eJfbpupC515VZn9itlaaR47ZvQQ3DUh40Lg/oOH0nHpqqsSX+y87vYs1p9lO6qnTXaLbdXPrJbZM6qZLx+XZCf0Pnlfsk0s70u2vJMSDZOclExGoB+Ivm0SEH1b3kQbPIGuG7ovs24zdVk6LnVmXT24by5ztVsxW4dns2L24Lkn6cr2C539VqC+fbc3a/f0OXL7Fc+skbqZNTJpfEWScNCXmBPgfck2gbwv2fJOSjRMclIyGYF+IPq2SUD0bXkTLRwCumJ227krbj7z1xeuyPWbecxl1tWy3Vzmahk7ZlQ4N0IrkSbQt/p032JbWi3uvpF9XvHoUSOlXvcrnjVd6mZWS/XUSZHuHzdX3gR4X7LNP+9LtryTEg2TnJRMRqAfiL5tEhB9W95EKw2BQvZlnjRhnLgFwJ6ZZhZYKk1OhqJV3V7swrMVqNUcq0nOdeiIAzXGfn57rvP5HAJRIcD7km0meF+y5Z2UaAWZ5O7ublm5cqU0NzfLtm3bZOPGjY5Da2urrFixwv3+0KFD0tDQIMFzW1paZPHixe7zgwcPSmNjozQ1NcmuXbukooIhUEl5mBB920wi+ra8iVZ6Av1XzL4s12/dzRp0zowqV132prmCucylT1JIEe723nPbMumWTH5u8cNHj7K2rl+KuHnFs6e7nGv1mAMCcSTA+5Jt1nhfsuWdlGgFmWQ1uPX19c7wbt++XZYuXSoLFy6UzZs3y+rVqx2Tffv2ydatW2Xnzp3u8wULFsiGDRtkx44d0tXVlfr8yJEj7nw13RzJIIDo2+YR0bflTTR7At03bqe2mdI5qU+zrJitVWa/J7MaZ1bMts9Xtog6zP7cpa5nhviaG0Z9t+de1pucPHGcM8VuCPWMahk/bmy0OsXdQGCQBHhfGiS4QV7G+9IgwZX5ZQWZ5CCrEydOSHt7u7z66qsp46tVYa0OL1q0SD744ANnjCsrK131WM21nu+NsVaad+/eLevXr6eanJCHENG3TSSib8ubaENLQFfMbjuvc5kvS9s5rTLnnsus85i14qj/VYwdM7QdKMPofvi0VovVFOuQ6mzHmNGj+kyx27O4WqZNnliG1OhyORDgfck2y7wv2fJOSrRBm2RfSa6qqpKjR4/KunXrHBP9+SuvvCKnTp1KGWA1yf7wlWg1yb7CrEaaI/4EEH3bHCL6tryJFi0Cvsqsi4C1X7iSdV/myVplnlH9bF/mSmEuc2lyefX6TbnUef3ZYlvX5HJX9nnFw4YNc2bYG+PaqqmluTFahUDECPC+ZJsQ3pdseSclWsEm2c811iHXOidZK8rHjh1LzU9WQzx8+HA5c+aMG3at1WVfdW5ra3NDsPXa3t5eNyR77dq1rtrMEX8CiL5tDhF9W95Eiy4BHYbt92XWanOuKrMOy/6XfZmrpGIs+zIPJru6DdO/LLalq1B3y6PHT7I2NbN6msydVfNsCHWVe1/ggEC5EeB9yTbjvC/Z8k5KtIJNsu+4rw5rZRiTnJTHobh+IPrF8Sv0akS/UGKcXy4Ert28/Wxf5r5tprJMZZbJE8enhmTrvsxUmQd+Sh48fCTnr3S5LZnc9kyd16Tn3v2sj5UOma7XVah1CPWMaoa9l8tfQvqZ/e/Ff/xPEDIkwPuSIewEhRq0SfZzir///e87k8xw6wQ9FYPsCiZ5kOAGeRmiP0hwXFZWBJ5olbnjUt985o5LcuN27hWzZ0+vSq2YPa7M5zLrCtTeEOu84hs5VhxXXjqnWLdl0u2ZdPEtDghAoD8B3pdsnwjel2x5JyXaoE2ybvukK1nr6tRaVfZDq1m4KymPRuH9QPQLZ1bMFYh+MfS4tlwJ9M1lvuxWzc61YrbOZdbqct/iX1UyvWpK4rFdvXYztSXTpavX5Er3jax91uHSblumWX17FlOJT/wjQgdDIMD7UggQC2iC96UCYHFqikBBJtkv1qVziv1w6zfffJMtoHigHAFE3/ZBQPRteRMteQR0GLaaZT+fOWeVWQ3zM9OsK2cnocqsfdZh02qI9VetFj/OMa9Y+95njGvc1kwcEIBAYQR4XyqMV7Fn875ULMHyvL4gk+wX7Wpubpampia33ZMuzKVV5RUrVjiChw4dkoaGBgme29LS4hbr0kPNdWNjY7/ryxN98nqN6NvmFNG35U205BPQKnPb+ctuPnPfXOanA3baV5nVMOoiYHGpoOocYr8lk84tvtDZLffuP8ia3Kopk9ycYje3eNZ0GT1qZPIfBnoIgRIS4H2phHAzNM37ki3vpEQryCQnpdP0ozQEEP3ScB2oVUTfljfRyotAasXsc5dEt5nKZ8Xsvn2Z+4Znj6uIxr7Mj5886asQd15zhlgN8s07PVmTOWHc2L5K8bO5xRPHV5RX8uktBEpMgPelEgNOa573JVveSYmGSU5KJiPQD0TfNgmIvi1vopU3Abdits5lfrYIWDYak3Rf5tqq1L7M1vv/6jziPmPcLRevXhedZ5ztGDlihFtsa96sGrc9U/XUyeWdbHoPgRIT4H2pxIAxybaAExoNk5zQxA5FtxB9W+qYZFveRIOAJ6BVZr9athrnXFVmt/BXYD5z2HOZr9/SecV9WzLpnGKtFuuq3tkONfFuFepZ013lmwMCELAjwPuSHWuNxPuSLe9SRAtO4922bZts3Lix39RejXngwAG3oHRYByY5LJK0w8Jdxs8Aom8MnHAQGICAVpl1SLYuAtZ27rJks6daZe5bLVuNc7XUDmLF7Lu99/oZYq0W55pXXD1tshtCPW92jcydWSNaPeaAAASGhgAm2ZY770u2vEsRzS8evXDhQrft8KpVq6SqqsrttOR3WPJx/fpXQdOs62gtX77crZuV74FJzpcU5+UkgOjnRBTqCYh+qDhpDAKhEdAh2f987rJbBOz6zTtZ2/2XLaYq3fDs8RVjnzv/4aNHoots+RWodW7x7bu9WdvVhcV06LQzxrOmR2aOdGiQaQgCMSbA+5Jt8nhfsuUddjStIu/evVvWr1/vFow+ceKEtLe3S319vRw7dsxVlf3hz127dq27Rn/t6uqSo0ePOnNdyIFJLoQW52YlgOjbPiCIvi1vokFgMASu3byT2mbq6/PZV8yeNL7CVZdn1/ZVmv3w6QtXukVX3s52jBk9Supn1rjFtnRu8bTJEwdzu1wDAQgYEOB9yQByIATvS7a8Sx3Nb0OscT766CO3s5LfdamjoyNVXd6zZ4+rHn/55ZeyYMGCgqrI2jYmudSZLKP2EX3bZCP6tryJBoFiCaTmMuvezB3Z5zKPGCbyOPu0YrdPsQ6d1krxzJppxd4e10MAAkYEeF8yAv0sDO9LtrxLGa23t1c2b94sq1evlg8//NCF0kqyN87Lli1LVZC1kqxbFB8/flzWrFlT8G1hkgtGxgUDEUD0bZ8NRN+WN9EgEDYBX2X285mD7U8d80RGDnsqtx8Ol3uPh7mPdJVsNca62Jb+OnxY3885IACBeBHgfck2X7wv2fIuZTRvhtMX6GptbU1VkI8cOSKNjY1uIS89ampq5PDhw7J3715padxzjb0AACAASURBVGmRxYsX53WLmOS8MHFSPgQQ/XwohXcOoh8eS1qCQBQI+C2m9Ndbt+9I9cRRMmHkExk9apS88MJ8aXjx12T06NFRuFXuAQIQKIIA70tFwBvEpbwvDQJaBC/Rucj79+8XXYRL5yYHj/R5y/qZVp31/Hnz5snJkyflrbfeyrjQ10BdxSRH8CGI6y0h+raZQ/RteRMNAkNF4MqVK/L111+7//Qf+/nz57tvxjkgAIF4EuB9yTZvvC/Z8i5FNK0Ub9myRX72s59JZeXz2xbq5+mLc6mp9ocu9OWHYvsFwHLdJyY5FyE+z5sAop83qlBORPRDwUgjCSeQJF0aP3qk/PbcSvntOZUiw0ROftMln3Vck7sPHkUmi+hSZFLBjUSYQJJ0KcKYU7eGLsUhSwPfo1aE/bZPwaHSflso/Vnw99qSryLrVlGnT592q2BTSY73cxDru0f0bdOH6NvyJlo8CSRVlxqqJ8p36yrltblVfWb53DVp7bw15ElCl4Y8BdxADAgkVZeiih5dimpm8rsvrRLrAlxnz55NXaDzjbUyrHOTm5ubZdu2bf22gvLbROnn3mQzJzk/3pxVAgKIfgmgZmkS0bflTbR4Eki6LkWtuowuxfPvCXdtSyDpumRLM3c0dCk3I854ngDDrXkqQiOA6IeGMq+GEP28MHFSmRMoJ12KQnUZXSrzv3B0Py8C5aRLeQEp8UnoUokBJ7R5THJCEzsU3UL0bakj+ra8iRZPAuWoS0NZXUaX4vn3hLu2JVCOumRLuH80dGko6cc3NiY5vrmL3J0j+rYpQfRteRMtngTKXZesq8voUjz/nnDXtgTKXZdsaYugS9bEkxEPk5yMPEaiF4i+bRoQfVveRIsnAXSpL29W1WV0KZ5/T7hrWwLoki1vdMmWd1KiYZKTkskI9APRt00Com/Lm2jxJIAuPZ+3UlaX0aV4/j3hrm0JoEu2vNElW95JiYZJTkomI9APRN82CYi+LW+ixZMAujRw3vpVl0XkZEfx+y6jS/H8e8Jd2xJAl2x5o0u2vJMSDZOclExGoB+Ivm0SEH1b3kSLJwF0Kb+8hVVdRpfy481Z5U0AXbLNP7pkyzsp0Qo2ydu3b5dNmzbJG2+8IQcPHpTKykr3a2Njo2Pif66/9xs8t7S0yOLFi93n/tympibZtWuXVFRUJIVl2fcD0bd9BBB9W95EiycBdKmwvBVbXUaXCuPN2eVJAF2yzTu6ZMs7KdEKMsknTpyQY8eOycaNG53ZbWtrc79X47x06dKUEVY4/mcLFiyQDRs2yI4dO6Srq0v27dsnW7dulSNHjjiGaqQ5kkEA0bfNI6Jvy5to8SSALg0+b4OpLqNLg+fNleVDAF2yzTW6ZMs7KdEKMsla+V2+fLk0NDRId3e37N69W37yk5/If/7P/1lWr17tfq6HfuaNsa8019fXS3t7e8oY++vXr19PNTkhTxOib5tIRN+WN9HiSQBdKj5vhVSX0aXiedNC8gmgS7Y5RpdseSclWkEmOdjp1tZWVxX+oz/6I1Gje+3aNfnkk09Eh1Zr9VgNtDfAWnX2h5plHXqdbqSTArSc+4Ho22Yf0bflTbR4EoiKLj19/Eh6z/4vud/29zJicrWMf+3fyYiJU+Xx7ety9+TfyOObV6XiXy2Ssb/+mgP9oOMf5e5n/0NGTa+X8b+9XIaNHiuPui/K7f/5393nwXMtM9NQM0m+O2eavDa3Sk5+0yWfnbsmrZ23UreALllmg1hxJRAVXYorv0LvG10qlBjnK4FBm2RvfF999VV577335P3335eqqipXQX7nnXfk8OHDbli1zjnWYdpaRdbh2X5Ydm9vr+zcuVPWrl3r5jVzxJ8Aom+bQ0TfljfR4kkgKrqkpvfBN//oDO/Dy1/Lo64LUvHyv5b7X33uwI554bek58zfytjfWOT+rMa54jd/Rx5e+CcZXjHBfX73fx+V0XN/XUbVznO/H/sbr8nIyplDkhitLn+3bpq8Vlfl4vuVsc8d/L+H5H4ICoE4EYiKLsWJWTH3yvtSMfTK99pBmWRfRfYmOIhP5yJ/61vfkjNnzmCSy+y5QvRtE47o2/ImWjwJRFGXtCJ875cnZdyrr8u9fzwpI6tmyahZv+YqzaPn/oY8uXtT7rV+7qrND8+3ypPeO85QDxsx0iXBV6X1utF1vz7kiQlWl+fNmyfz58+XmpqaktyXjkLzi4Ju27bNrYuiX7qvW7dO9u7d62L6nwdvQN9bVqxYIWfPnpUDBw64NoJt6bn+5yW5cRqFQIBAFHUpyQnifSnJ2S1d3wo2yfqPyrvvvitbtmxJzUEO3p5WmKdOnSqnTp1iuHXp8hbJlhF927Qg+ra8iRZPAlHUJTXGj7ouuqry/V994cAGK8mPr19OVZ31c3+uDrnWww/RHtvwaiRMsn8ytLr86cZ33Mixp0+fijfMo0ePDu3h8YuCLly40BnjVatWuSlewXVQ0oOpid68ebNbO0VHvPl3GD3PLyYa3GnD78IRNM3BNVlC6wwNlS2BKOpSkpPB+1KSs1u6vhVkkv23tfqPkt/SKf3W9B+SRYsWyQcffOBWtGbhrtIlL2otI/q2GUH0bXkTLZ4EoqZLfl6xn1P89ME9N3T64ZV2mfi7P3LDp4NDs9NNsq8iP+q+lJrXHKXMeF3q7Ox0U6y+/vrrlFkutrqcvuCnn8ql074ymV3PRavIR48edaZaDzXBuj6KHn7HDn+uj6FTwXRtFf1Vd+YIXh8l3txLPAlETZfiSTH/u+Z9KX9WnPkvBAoyycFtn4L/+Ph/nDo6OlL/UOl8Y51/zBZQ5fO4Ifq2uUb0bXkTLZ4EoqRLvgKsJHUo9fBxE90QazfcOjDPWIdb+/nL6SZZq9C9/+fvhmzhrlxPQbouPXjwwJllX13WodhaYQ6juuzXRlHDq0Osr1y5IrW1tc4EZ1vrxFej9Z4++ugjOXTokDQ1NYl+yR98j9mzZ4/b0ePLL7907zJ+B49cDPgcArkIREmXct1rEj7nfSkJWbTvQ94mOX3Oj96q/0dF9zxubGyUl19+2f1j47eI8vOGdMVrX3n2w5j8tcEhTvbdJ2KYBBD9MGnmbgvRz82IMyAQFV0Krm7tK8a+iqwLcI2YUpMyzJq1THOSH9/odKtbj5n/m/3mKEcpy9l0Kb26rGZ5+vTpg7r94BDqzz//XH7xi184k3v69OnnqsPBAMGdNbRSrIfOa/aGe9myZakKsn6u85iPHz8ua9asGdR9chEEMhGIii6VS3Z4XyqXTIfbz7xNcrhhaS2JBBB926wi+ra8iRZPAlHRJT/Mevx3/21qHnFwAa5gJXnY6IrnV7d+8VVnop/cvZXaEiqKGclHl8KoLntTq1/GD2SCM1WTfRU5fcpYcEFS/8W/zknWQ4eJ644dujBY8Ev/KPLnnuJBICq6FA9axd9lPrpUfBRaSBoBTHLSMjqE/UH0beEj+ra8iRZPAlHRJT9M2lP0+x8/ud+b1z7JwfN8G0HDHZXsFKpLvrp89+5d0d+nHy+99JJ8+9vf7vdjnYu8f/9+VzlOH42WbXvJTFPGfMPp853159qWxtGK98mTJ+Wtt97KOvc5KjngPqJPICq6FH1S4dxhoboUTlRaiTsBTHLcMxih+0f0bZOB6NvyJlo8CaBLtnkbrC5pdTmfecpa8dXdNX72s59lnHecyewqgWzGWj9PX9zLX+Pp6fxlPxR7/fr1z5lzW8pEizsBdMk2g4PVJdu7JFrUCGCSo5aRGN8Pom+bPETfljfR4kkAXbLNWyl1aaAdNoJDrzMNwx5o68rg0Ov0Ydi+iqy7efh5zlSSbZ+lJEdDl2yzW0pdsu0J0SwJYJItaSc8FqJvm2BE35Y30eJJAF2yzVspdUmrvbqQ1tmzZ1Od0nnDb775ptveSecMBxcF9cZXT16yZEk/EDq3WFes9guM6urYuoCXP/z2Uvp5cOFS5iTbPk9JjYYu2Wa2lLpk2xOiWRLAJFvSTngsRN82wYi+LW+ixZMAumSbtyjp0hdffOGGRbN1k+0zQLTcBNCl3IzCPCNKuhRmv8qpLR0RlOlLTf0ydNOmTW4bwOAXnWGwwSSHQZE2HAFE3/ZBQPRteRMtngTQJdu8RUWXBpqbbEuDaBDITABdsn0yoqJLtr1OVjQ/MmjhwoVu5JBOhdHj2LFjzhwHp8z47YZ1pJHfAUEXetR97wv50hSTnKxnaEh7g+jb4kf0bXkTLZ4E0CXbvKFLtryJFk8C6JJt3tAlW95hR0v/0tNPh2lra5OlS5eKbunnF198++23++11v3btWunq6pKjR486c13IgUkuhBbnZiWA6Ns+IIi+LW+ixZMAumSbN3TJljfR4kkAXbLNG7pky7vU0fwCjbptoK8O+73utXKsn2/dulX27NnjPv/yyy/dGhSFVJG1D5jkUmeyjNpH9G2Tjejb8iZaPAmgS7Z5Q5dseRMtngTQJdu8oUu2vEsZTRdS3Lx5sxtGrWZ49erVzvz6avOPf/xj+fnPfy5aQd69e7db7PH48eOyZs2agm8Lk1wwMi4YiACib/tsIPq2vIkWTwLokm3e0CVb3kSLJwF0yTZv6JIt71JG81Vk3dVAzXK6SdZ97I8cOSKNjY2ic5L1qKmpkcOHD7sdEArZoQCTXMpMllnbiL5twhF9W95EiycBdMk2b+iSLW+ixZMAumSbN3TJlnepoulc5P3794suwqU7FwQX4/LDrXWYtX6mh9/vft68eXLy5EkpdK97THKpMlmG7SL6tklH9G15Ey2eBNAl27yhS7a8iRZPAuiSbd7QJVvepYimJnjLli3ys5/9TCorK12I4IrWfuGu4OJcaqr90d7eLsuWLXNDsLXa7I10tnvFJJcik2XaJqJvm3hE35Y30eJJAF2yzRu6ZMubaPEkgC7Z5g1dsuUddjStCPttn3Qla3+oCc60BZR+7qvIulXU6dOn3XlUksPODO3lTQDRzxtVKCci+qFgpJGEE0CXbBOMLtnyJlo8CaBLtnlDl2x5hx1Nq8S6ANfZs2dTTfs9kLWavGnTJtm2bZvbLzlooLV6rAt8eZPNnOSwM0N7eRNA9PNGFcqJiH4oGGkk4QTQJdsEo0u2vIkWTwLokm3e0CVb3kmJxnDrpGQyAv1A9G2TgOjb8iZaPAmgS7Z5Q5dseRMtngTQJdu8oUu2vJMSDZOclExGoB+Ivm0SEH1b3kSLJwF0yTZv6JItb6LFkwC6ZJs3dMmWd1KiYZKTkskI9APRt00Com/Lm2jxJIAu2eYNXbLlTbR4EkCXbPOGLtnyTko0THJSMhmBfiD6tklA9G15Ey2eBNAl27yhS7a8iRZPAuiSbd7QJVveSYlWsEn2q4i98cYbcvDgQbdXlV91TKEcOnRIGhoapLu7260o1tzcLC0tLeKX7NZrGhsbpampKbUZdFJglns/EH3bJwDRt+VNtHgSQJds84Yu2fImWjwJoEu2eUOXbHknJVpBJjm4H5Wa3ba2Nrch8+bNm2X16tWOyb59+2Tr1q2yc+dOWbp0qSxYsEA2bNggO3bskK6urtTnR44cceerkeZIBgFE3zaPiL4tb6LFkwC6ZJs3dMmWN9HiSQBdss0bumTLOynRCjLJu3btkuXLl6cqxbt375bvf//7rqKsxriiosJVhxctWiQffPCBM8ZaadbP6+vrRfer8sZYK816vZpsvY4j/gQQfdscIvq2vIkWTwLokm3e0CVb3kSLJwF0yTZv6JIt76REK8gkBzutQ6y1aqyV4GPHjsm6devcxzoc+5VXXpFTp06lDLCaZH+oWdah12qSfYVZjTRH/Akg+rY5RPRteRMtngTQJdu8oUu2vIkWTwLokm3e0CVb3kmJNmiT7I2vml41yRs3bnRM9OfDhw+XM2fOpKrLOkxbq8g6PFuHYKtJ7u3tdUOy165d66rNHPEngOjb5hDRt+VNtHgSQJds84Yu2fImWjwJoEu2eUOXbHknJdqgTLKvIusQ69OnT2OSk/I0FNkPRL9IgAVejugXCIzTy5IAumSbdnTJljfR4kkAXbLNG7pkyzsp0Qo2yTpM+t1335UtW7a4uclqmI8ePcpw66Q8EUX0A9EvAt4gLkX0BwGNS8qOALpkm3J0yZY30eJJAF2yzRu6ZMs7KdEKMsk6RFrnHq9atSq1pVOwqszCXUl5LAbXD0R/cNwGexWiP1hyXFdOBNAl22yjS7a8iRZPAuiSbd7QJVveSYlWkEn22z75+ccKQY0zW0Al5XEorh+IfnH8Cr0a0S+UGOeXIwF0yTbr6JItb6LFkwC6ZJs3dMmWd1Ki5W2SfRV57969qb43NTW5LZ86OjpkxYoV7ueHDh1KbRGlK183NzdLS0tLqvKsRruxsVH8tWz/lJRHSQTRt80lom/Lm2jxJIAu2eYNXbLlTbR4EkCXbPOGLtnyTkq0vE1yUjpMP0pHANEvHdtMLSP6tryJFk8C6JJt3tAlW95EiycBdMk2b+iSLe+kRMMkJyWTEegHom+bBETfljfR4kkAXbLNG7pky5to8SSALtnmDV2y5Z2UaJjkpGQyAv1A9G2TgOjb8iZaPAmgS7Z5Q5dseRMtngTQJdu8oUu2vJMSDZOclExGoB+Ivm0SEH1b3kSLJwF0yTZv6JItb6LFkwC6ZJs3dMmWd1KiYZKTkskI9APRt00Com/Lm2jxJIAu2eYNXbLlTbR4EkCXbPOGLtnyTko0THJSMhmBfiD6tklA9G15Ey2eBNAl27yhS7a8iRZPAuiSbd7QJVveSYmGSU5KJiPQD0TfNgmIvi1vosWTALpkmzd0yZY30eJJAF2yzRu6ZMs7KdEwyUnJZAT6gejbJgHRt+VNtHgSQJds84Yu2fImWjwJoEu2eUOXbHknJRomOSmZjEA/EH3bJCD6tryJFk8C6JJt3tAlW95EiycBdMk2b+iSLe+kRMMkJyWTEegHom+bBETfljfR4kkAXbLNG7pky5to8SSALtnmDV2y5V3KaLt27ZLly5dLQ0ODdHd3y8qVK6W5udmFPHDggPtzWAcmOSyStCOIvu1DgOjb8iZaPAmgS7Z5Q5dseRMtngTQJdu8oUu2vEsVbfv27XL48GE5dOiQM8mtra2yb98+2bp1q1RUVKTCHjx4UBobG/uZ5qC5zvf+MMn5kuK8nAQQ/ZyIQj0B0Q8VJ40llAC6ZJtYdMmWN9HiSQBdss0bumTLuxTR1Pi2tbXJhAkTUpXkEydOyLFjx2Tjxo2pkFpd3r17t6xduzb1a1dXlxw9elTWrVtX0K1hkgvCxcnZCCD6ts8Hom/Lm2jxJIAu2eYNXbLlTbR4EkCXbPOGLtnyLmW0YEVYjfNHH33kKstNTU2in3V0dKSqy3v27HGG+ssvv5QFCxa46nMhBya5EFqcm5UAom/7gCD6tryJFk8C6JJt3tAlW95EiycBdMk2b+iSLe9SRguaZB1+rYdWktUw67Fs2bJ+leQVK1bI8ePHZc2aNQXfFia5YGRcMBABRN/22UD0bXkTLZ4E0CXbvKFLtryJFk8C6JJt3tAlW96ljDbQ3OLg/OQjR46k5iTrvdTU1Li5zHv37pWWlhZZvHhxXreISc4LEyflQwDRz4dSeOcg+uGxpKXkEkCXbHOLLtnyJlo8CaBLtnlDl2x5lzLaQCbZz0Vev359ahGv3t5e2b9/v8ybN09Onjwpb731VsaFvga6X0xyKTNZZm0j+rYJR/RteRMtngTQJdu8oUu2vIkWTwLokm3e0CVb3qWMlq2SnL44ly7s5Y/29vbUUOygkc52r5jkUmayzNpG9G0Tjujb8iZaPAmgS7Z5Q5dseRMtngTQJdu8oUu2vEsZLX1O8tKlS93waZ2f7H+v8X0VedWqVXL69Gm3CjaV5FJmhrazEkD0bR8QRN+WN9HiSQBdss0bumTLm2jxJIAu2eYNXbLlXcpoQZOsQ6xXrlwpzc3Nsm3btn5bQWkVWavH+rkaZt3+iTnJpcwMbWOSI/QMIPoRSga3ElkCvIzapgZdsuVNtHgSQJds84Yu2fJOSrRBDbcOunMFoctuNzY2OiZvvPFGahlu7+6DK4n5c/1+VhUVFUlhWfb9QPRtHwFE35Y30eJJAF2yzRu6ZMubaPEkgC7Z5g1dsuWdlGgFm2Q1yEuWLJEDBw64ErYe6ePAgz/TzZs3bNggO3bskK6urtSqYro8tx6+jaQALed+IPq22Uf0bXkTLZ4E0CXbvKFLtryJFk8C6JJt3tAlW95JiVaQSdY9qLZs2SI/+tGP5M6dO6lx3ps3b5bVq1dLQ0OD46JjxL0xrqysdJXl+vp6NzbcG+NMS3UnBWq59gPRt808om/Lm2jxJIAu2eYNXbLlTbR4EkCXbPOGLtnyTkq0gkyy73RwuLWa3XfffVeuXbsmn3zyidukWavHu3fvFr/Etppkf6hZ1lXI0o10UoCWcz8QfdvsI/q2vIkWTwLokm3e0CVb3kSLJwF0yTZv6JIt76REK9oka3X5vffek/fff1+qqqpcBfmdd96Rw4cPy9atW92Gzt5Ut7W1pZbn1pXGdu7cKWvXrhWtNnPEnwCib5tDRN+WN9HiSQBdss0bumTLm2jxJIAu2eYNXbLlnZRoRZvkdBA6P/lb3/qWnDlzBpOclKckz34g+nmCCuk0RD8kkDSTaALokm160SVb3kSLJwF0yTZv6JIt76REC90k69DqqVOnyqlTpxhunZSnJM9+IPp5ggrpNEQ/JJA0k2gC6JJtetElW95EiycBdMk2b+iSLe+kRAvdJOsmz4sWLZIPPvjArWjNwl1JeVRy9wPRz80ozDMQ/TBp0lZSCaBLtplFl2x5Ey2eBNAl27yhS7a8kxKtaJOsc5L37dvnhlZ3dHSkfq/zjZcuXeoW8WILqKQ8Ltn7gejb5hnRt+VNtHgSQJds84Yu2fImWjwJoEu2eUOXbHknJVrRJllB6BDrxsZGefnll+XQoUNuKyhdvVr3QG5ubnYrXuuK1sFzm5qaRKvOurAXRzIIIPq2eUT0bXkTLZ4E0CXbvKFLtryJFk8C6JJt3tAlW95JiTYok5yUztOPcAkg+uHyzNUaop+LEJ9DQARdsn0K0CVb3kSLJwF0yTZv6JIt76REwyQnJZMR6Aeib5sERN+WN9HiSQBdss0bumTLm2jxJIAu2eYNXbLlnZRomOSkZDIC/UD0bZOA6NvyJlo8CaBLtnlDl2x5Ey2eBNAl27yhS7a8kxINk5yUTEagH4i+bRIQfVveRIsnAXTJNm/oki1vosWTALpkmzd0yZZ3UqJhkpOSyQj0A9G3TQKib8ubaPEkgC7Z5g1dsuVNtHgSQJds84Yu2fJOSjRMclIyGYF+IPq2SUD0bXkTLZ4E0CXbvKFLtryJFk8C6JJt3tAlW95JiYZJTkomI9APRN82CYi+LW+ixZMAumSbN3TJljfR4kkAXbLNG7pkyzsp0TDJSclkBPqB6NsmAdG35U20eBJAl2zzhi7Z8iZaPAmgS7Z5Q5dseSclGiY5KZmMQD8QfdskIPq2vIkWTwLokm3e0CVb3kSLJwF0yTZv6JIt76REwyQnJZMR6Aeib5sERN+WN9HiSQBdss0bumTLm2jxJIAu2eYNXbLlnZRomOSkZDIC/UD0bZOA6NvyJlo8CaBLtnlDl2x5Ey2eBNAl27yhS7a8kxINk5yUTEagH4i+bRIQfVveRIsnAXTJNm/oki1vosWTALpkmzd0yZZ3UqJhkpOSyQj0A9G3TQKib8ubaPEkgC7Z5g1dsuVNtHgSQJds84Yu2fIuZbRdu3bJ8uXLpaGhwYXZvn27bNq0SbZt2yYbN24MNTQmOVSc5d0Yom+bf0TfljfR4kkAXbLNG7pky5to8SSALtnmDV2y5V2qaGqIDx8+LIcOHXIm+cSJE3Ls2DFnjvWzpUuXyuLFi+XgwYPS2NgoBw4ckJUrV7rbSTfX+dwjJjkfSpyTFwFEPy9MoZ2E6IeGkoYSTABdsk0uumTLm2jxJIAu2eYNXbLlXYpoanzb2tpkwoQJqUpy0Bi3trbK0aNH5e2335bdu3fL2rVrU792dXW5z9atW1fQrWGSC8LFydkIIPq2zweib8ubaPEkgC7Z5g1dsuVNtHgSQJds84Yu2fIuZbRgRTj4ezXJ+/btc5VjNdRbt26VPXv2OEP95ZdfyoIFC1JDtPO9P0xyvqQ4LycBRD8nolBPQPRDxUljCSWALtkmFl2y5U20eBJAl2zzhi7Z8i5lNG+M6+rqZPPmzbJ69Wpnfru7u13l+Mc//rH8/Oc/T1WSV6xYIcePH5c1a9YUfFuY5IKRccFABBB922cD0bflTbR4EkCXbPOGLtnyJlo8CaBLtnlDl2x5lzJaLpO8fv16OXLkSGpOst5LTU2Nm8u8d+9eaWlpcfOW8zkwyflQ4py8CCD6eWEK7SREPzSUNJRgAuiSbXLRJVveRIsnAXTJNm/oki3vUkbLNdxah1lXVFS4W+jt7ZX9+/fLvHnz5OTJk/LWW2+5IdnBc7Ld66BMsq4m1t7enloxTMeBazlbD7/imJa9dVx4c3NzP9fuVxxrampyK435jpQSKG3bEED0bTj7KIi+LW+ixZMAumSbN3TJljfR4kkAXbLNG7pky7uU0YImOdPCXcHFudSv+kN967Jly9yQbK025+M/CzbJGnDJkiWpZbXVpfsx4Xoj3qHv3LnTLcWtE6U3bNggO3bsEF1dzH+upXA9/NLcpQRK2zYEEH0bzphkW85EizcBdMk2f7yM2vImWjwJoEu2eUOXbHmXMlrQJA+0BZTG91XkVatWyenTp91WUSWtJGvFeMuWLfKjH/1I7ty54wyuX03Ml6715hctWiQffPCBM8aVlZVulbH6+npXffbG2E+wztfNlxI4bYdDANEPh2O+rSD6+ZLivHImgC7ZZh9dsuVNtHgSQJds84Yu2fIuZbT0/Y61mrxp0ybZzsj4fAAAFbZJREFUtm2b2y/ZH8FRz2qYtcJsMic5GNjvS+XL23qzr7zyipw6dSpVzlaT7A81yzphWk2yrzCrkeaIPwFE3zaHiL4tb6LFkwC6ZJs3dMmWN9HiSQBdss0bumTLOynRCh5urR0PmuRgqVs/U0M8fPhwOXPmTGpitD9fN4HWIdhqktXV65Bs3ewZk5yMxwnRt80jom/Lm2jxJIAu2eYNXbLlTbR4EkCXbPOGLtnyTko0THJSMhmBfiD6tklA9G15Ey2eBNAl27yhS7a8iRZPAuiSbd7QJVveSYlWtElmuHVSHoXi+4HoF8+wkBYQ/UJocW65EkCXbDOPLtnyJlo8CaBLtnlDl2x5JyVaKCY5uOcUC3cl5dEovB+IfuHMirkC0S+GHteWCwF0yTbT6JItb6LFkwC6ZJs3dMmWd1KiFW2S2QIqKY9C8f1A9ItnWEgLiH4htDi3XAmgS7aZR5dseRMtngTQJdu8oUu2vJMSrWiTrCB0yPWKFSsck0OHDklDQ4NbvVq3iGpubpaWlha3WJceurBXY2OjNDU1iVad89nMOSmwk94PRN82w4i+LW+ixZMAumSbN3TJljfR4kkAXbLNG7pkyzsp0QZlkpPSefoRLgFEP1yeuVpD9HMR4nMIiKBLtk8BumTLm2jxJIAu2eYNXbLlnZRomOSkZDIC/UD0bZOA6NvyJlo8CaBLtnlDl2x5Ey2eBNAl27yhS7a8kxINk5yUTEagH4i+bRIQfVveRIsnAXTJNm/oki1vosWTALpkmzd0yZZ3UqJhkpOSyQj0A9G3TQKib8ubaPEkgC7Z5g1dsuVNtHgSQJds84Yu2fJOSjRMclIyGYF+IPq2SUD0bXkTLZ4E0CXbvKFLtryJFk8C6JJt3tAlW95JiYZJTkomI9APRN82CYi+LW+ixZMAumSbN3TJljfR4kkAXbLNG7pkyzsp0TDJSclkBPqB6NsmAdG35U20eBJAl2zzhi7Z8iZaPAmgS7Z5Q5dseSclGiY5KZmMQD8QfdskIPq2vIkWTwLokm3e0CVb3kSLJwF0yTZv6JIt76REwyQnJZMR6Aeib5sERN+WN9HiSQBdss0bumTLm2jxJIAu2eYNXbLlnZRomOSkZDIC/UD0bZOA6NvyJlo8CaBLtnlDl2x5Ey2eBNAl27yhS7a8kxINk5yUTEagH4i+bRIQfVveRIsnAXTJNm/oki1vosWTALpkmzd0yZZ3UqJhkpOSyQj0A9G3TQKib8ubaPEkgC7Z5g1dsuVNtHgSQJds84Yu2fJOSjRMclIyGYF+IPq2SUD0bXkTLZ4E0CXbvKFLtryJFk8C6JJt3tAlW95JiYZJTkomI9APRN82CYi+LW+ixZMAumSbN3TJljfR4kkAXbLNG7pkyzsp0TDJSclkBPqB6NsmAdG35U20eBJAl2zzhi7Z8iZaPAmgS7Z5Q5dseSclGiY5KZmMQD8QfdskIPq2vIkWTwLokm3e0CVb3kSLJwF0yTZv6JIt76REwyQnJZMR6Aeib5sERN+WN9HiSQBdss0bumTLm2jxJIAu2eYNXbLlnZRomOSkZDIC/UD0bZOA6NvyJlo8CaBLtnlDl2x5Ey2eBNAl27yhS7a8SxHtxIkTsmTJEtf0yy+/LIcOHZKGhoZShEq1iUkuKd7yahzRt803om/Lm2jxJIAu2eYNXbLlTbR4EkCXbPOGLtnyLkW0gwcPumZXrlyZar67uzv1Z/28srJSWltb5ejRo7Ju3bqibwOTXDRCGvAEEH3bZwHRt+VNtHgSQJds84Yu2fImWjwJoEu2eUOXbHmXItr27dtl6dKlsnjx4lTzaozr6+vdn9vb251h3rVrlyxfvjyUKnMoJtk7+ebmZnejBw4ccDeqbn7FihXuZ8GyuHZ006ZNsm3bNtm4cWMpWNLmEBBA9G2hI/q2vIkWTwLokm3e0CVb3kSLJwF0yTZv6JIt77Cj9fb2yubNm+Xs2bPyySefpHymN85VVVWuevz222/LkSNHZM2aNaHcQigmWc3wvn37ZOvWrVJRUeFuzHdo9erV7s/+89OnT8uxY8ecOc70rUAovaKRISGA6NtiR/RteRMtngTQJdu8oUu2vIkWTwLokm3e0CVb3mFH88VY9Y4LFy50hln95eeff96vkjxhwgRZsGBBKFVk7UMoJlknU3vj68GkG2df/v7www9T5fIwx42HnRDaK5wAol84s2KuQPSLoce15UIAXbLNNLpky5to8SSALtnmDV2y5V3qaH5+8rJly1Jzkt9//303avm1116T119/XZqamtzQa1+8Hcw9hWKS9WY/+ugjd3P+pjo6OvpNnPZV488++yw1VjxTBXowneCaaBBA9G3zgOjb8iZaPAmgS7Z5Q5dseRMtngTQJdu8oUu2vEsdTYuzfg6yj6U/6+npkU8//dRVmYNF2cHeTygmWQ2wHloG9+5eJ1IHq8v68xkzZsjHH3/sbl6X7dby+e7du2X9+vVFOf3Bdp7rwiWA6IfLM1driH4uQnwOARF0yfYpQJdseRMtngTQJdu8oUu2vEsdzS/Y5Rfx0im++/fvlx/+8IfOV65du9b5TfWiwYW+Cr2vUExyMKivDmsJXF29X5gLk1xoauJ3PqJvmzNE35Y30eJJAF2yzRu6ZMubaPEkgC7Z5g1dsuUddjQtqm7YsEF27Njhmva/1y2f9FC/qUdwvnJkKslBGL46/P3vf99Vkv0+VQy3DvuRiV57iL5tThB9W95EiycBdMk2b+iSLW+ixZMAumSbN3TJlncpoqkRXrJkiWu6paUlVSHWKvLOnTtd9VhNsz8vMnOSgzD8Yly6R1VwxWsW7irFIxOtNhF923wg+ra8iRZPAuiSbd7QJVveRIsnAXTJNm/oki3vpEQLZbh1cCsn//tgyVthsQVUUh6ZgfuB6NvmGNG35U20eBJAl2zzhi7Z8iZaPAmgS7Z5Q5dseSclWigm2e9f1dzcLNu2bUvNQ9aq8ooVKxwrXflaF+vSQ430pk2b+p2bFKDl3A9E3zb7iL4tb6LFkwC6ZJs3dMmWN9HiSQBdss0bumTLOynRQjHJSYFBP4ojgOgXx6/QqxH9QolxfjkSQJdss44u2fImWjwJoEu2eUOXbHknJRomOSmZjEA/EH3bJCD6tryJFk8C6JJt3tAlW95EiycBdMk2b+iSLe+kRMMkJyWTEegHom+bBETfljfR4kkAXbLNG7pky5to8SSALtnmDV2y5Z2UaJjkpGQyAv1A9G2TgOjb8iZaPAmgS7Z5Q5dseRMtngTQJdu8oUu2vJMSDZOclExGoB+Ivm0SEH1b3kSLJwF0yTZv6JItb6LFkwC6ZJs3dMmWd1KiYZKTkskI9APRt00Com/Lm2jxJIAu2eYNXbLlTbR4EkCXbPOGLtnyTko0THJSMhmBfiD6tklA9G15Ey2eBNAl27yhS7a8iRZPAuiSbd7QJVveSYmGSU5KJiPQD0TfNgmIvi1vosWTALpkmzd0yZY30eJJAF2yzRu6ZMs7KdEwyUnJZAT6gejbJgHRt+VNtHgSQJds84Yu2fImWjwJoEu2eUOXbHknJRomOSmZjEA/EH3bJCD6tryJFk8C6JJt3tAlW95EiycBdMk2b+iSLe+kRMMkJyWTEegHom+bBETfljfR4kkAXbLNG7pky5to8SSALtnmDV2y5Z2UaJjkpGQyAv1A9G2TgOjb8iZaPAmgS7Z5Q5dseRMtngTQJdu8oUu2vJMSDZOclExGoB+Ivm0SEH1b3kSLJwF0yTZv6JItb6LFkwC6ZJs3dMmWd1KiYZKTkskI9APRt00Com/Lm2jxJIAu2eYNXbLlTbR4EkCXbPOGLtnyTko0THJSMhmBfiD6tklA9G15Ey2eBNAl27yhS7a8iRZPAuiSbd7QJVveSYmGSU5KJiPQD0TfNgmIvi1vosWTALpkmzd0yZY30eJJAF2yzRu6ZMs7KdEwyUnJZAT6gejbJgHRt+VNtHgSQJds84Yu2fImWjwJoEu2eUOXbHknJRomOSmZjEA/EH3bJCD6tryJFk8C6JJt3tAlW95EiycBdMk2b+iSLe+kRMMkJyWTEegHom+bBETfljfR4kkAXbLNG7pky5to8SSALtnmDV2y5Z2UaJjkpGQyAv1A9G2TgOjb8iZaPAmgS7Z5Q5dseRMtngTQJdu8oUu2vJMSbchM8sGDB6WxsVGamppk165dUlFRkRSmZdsPRN829Yi+LW+ixZMAumSbN3TJljfR4kkAXbLNG7pky7sU0bq7u2XlypXS3NwsLS0tsnjx4lKE6dfmkJjk1tZW2bdvn2zdulWOHDnibkg7zhFvAoi+bf4QfVveRIsnAXTJNm/oki1vosWTALpkmzd0yZZ3KaJt375dli5dKgsWLJANGzbIjh07+vlHLb5WVlaKesyjR4/KunXrir6NITHJ2hFvjPWbgd27d8v69eupJhedzqFtANG35Y/o2/ImWjwJoEu2eUOXbHkTLZ4E0CXbvKFLtrzDjqZe0RtjNcLqI+vr66W9vd39qof+XguuOjp5+fLl0tDQUPRtDJlJ1k5pqTy940X3iAaGjACib4se0bflTbR4EkCXbPOGLtnyJlo8CaBLtnlDl2x5hx0tvaDqi61tbW2uulxVVeWqx2+//bYbobxmzZpQbmFITLIvmatJ7u3tlZ07d8ratWtdmZwjvgQQfdvcIfq2vIkWTwLokm3e0CVb3kSLJwF0yTZv6JIt77CjBafp6hpWJ06ccJVjPYKV5AkTJrjh2GFUkbVtTHLYmSzj9hB92+Qj+ra8iRZPAuiSbd7QJVveRIsnAXTJNm/oki3vsKMNZJKXLVuWWtPq/fffl0OHDslrr70mr7/+eigLQw+JSfZjyRluHfZjNLTtIfq2/BF9W95EiycBdMk2b+iSLW+ixZMAumSbN3TJlnfY0QYabh1c9Fmryz09PfLpp5/K6tWr5cMPP3RDsYtZBXvITLIC1M4NduGuLVu2uNWxOSAAAQhAAAIQgAAEIAABCEAgHgQ2b94s6uXyOQZauMsbYJ26u3//fvnhD3/oFoPWKbwff/yxG4odO5PMFlD5PBKcAwEIQAACEIAABCAAAQhAoLwJZNoCyq9lpVVkPRYuXChqvmNdSdaO6JDrxsbGUMaMl/djQ+8hAAEIQAACEIAABCAAAQgkk4BWk3UEcnNzs7S0tKQqxOkLQKthXrJkSSj+ckiGWyczffQKAhCAAAQgAAEIQAACEIAABOJOAJMc9wxy/xCAAAQgAAEIQAACEIAABCAQGgFMcmgoaQgCEIAABCAAAQhAAAIQgAAE4k4Akxz3DHL/EIAABCAAAQhAAAIQgAAEIBAaAUxyaChpCAIQgAAEIAABCEAAAhCAAATiTgCTHPcMcv8QgAAEIAABCEAAAhCAAAQgEBoBTHJoKGkIAhCAAAQgAAEIQAACEIAABOJOAJMc9wxy/ykCfu/tIJKmpibZtWuXVFRUQAoCEIBASQn4/RmDQQ4cOOD2dkw/dG/HdevWyfe+972Mn5f0RmkcAv9/e3fvS0kUxnH8iT9AJCQKISISOomWZBMNNYUKhcZrhUq8hNAQjYhKgcp/gGo3FCIiUQgaERWJQiSUbJ6TPLPHrOtlx91775nvNMt1d+6cz5mcOb85Z85FILUC9n2zNzc3srW1JXV1dfKd3y2bWlgKHpwAITm4Kk1vgTQkLywsRI1+eiUoOQII5ELAOpr7+/vS1NT07iEQknNRQ3wmAghYSC4pKZHh4WHXVtkgAwMLnB8I/BEgJHM2BCNASA6mKikIAgUpQEguyGrjoBFIlYCFZA3HNTU1bibL7OysnJ6eigZnZt+l6nSgsO8IEJI5PYIRyBSS/QvC5OSkNDQ0/DXFSBFmZmZkYmLC3VHd2NiQ29tb6ejokIGBAXcR2dnZkdbWVvf30tLSYNwoCAIIfI/AeyFZO6Ha/uimI82NjY1uunVxcbHs7u7KycnJq9fv7+9dO6Xv1a25udn9Szv1PXXFXhBIq4D1idrb2+Xx8VH6+vpkamrKcTw8PLiQvLi4GLVX1u85Pz+XwcFBKS8vl8rKSvf+tbW1iNEeLYm3dR/NqklrPVDu/BcgJOd/HXGEnxR465lk7VBayNWGenR0NHoOsK2tzYXfrq4u0YuFdlj156urq2jadlVVlXtdt7m5ORkfH3c/c6f1k5XC2xBIkUD8mWS7IXd3d+c6lxp6dZuennadUO1MWnuiv+v/106n//rT0xPtVIrOIYqKQLYFLCSPjIzIwcGBdHZ2ytLSkns2+eLiQubn5+Xl5cUNBth7dQBBN71ZF3+cRPtem5ubbgBhe3s76j8dHR3xCFy2K5P9Z1WAkJxVXnb+PwU+GknWRt5GbyoqKqSlpSUanbHj1DuhulmDr51bvYCMjY25jipTuv9njfJZCBSWQKaRZH9kRUuk4Xl9fV1WV1ejhbusbbHXtY3SNivTYmC0U4V1bnC0COSLgB98Dw8P3ZRrbWdqa2vl+Pg4GgSIjwjr8dvNPg3Uummo1j7SyspK1L+yG3/X19ev+k/5Un6OA4HPChCSPyvF+/Je4F9D8lt3Rff29tyFIt7IE5Lz/jTgABHImcB7IVn/5j+qEV+4Kx6SbdXrTPvU99NO5ayq+WAEClbAD8k6c+7y8tKVRcOytil6c663t9ct6GUz8WwkWYOztWPWhtkNPfudkFywpwYHHhMgJHNKBCPw1ZDsT8P2LwR60bDOp+Iw3TqYU4SCIJBVgUyB1n9dD0A7mvFp1fHp1haS/TUVaKeyWn3sHIFUCLw1hdpm0Wnfp7+/X3p6etzocFlZWTRSbG2XhWR/mrWt0+L3w5hunYrTKehCEpKDrt50Fe6tZ5J1wYnl5WX3NQfx6dbxqYz+gjgWkvX7le2CwsJd6TqfKC0CXxX4zoW7/O9P9qdc0059tVZ4PwII+AJ+SK6vr5ehoSG3ToKGWuv72MJd+miILtTV3d0t1dXV7gaf9rV0swVNbd/WNrFwF+dbKAKE5FBqknIggAACCCCAAAIIIIAAAggkFiAkJyZkBwgggAACCCCAAAIIIIAAAqEIEJJDqUnKgQACCCCAAAIIIIAAAgggkFiAkJyYkB0ggAACCCCAAAIIIIAAAgiEIkBIDqUmKQcCCCCAAAIIIIAAAggggEBiAUJyYkJ2gAACCCCAAAIIIIAAAgggEIoAITmUmqQcCCCAAAIIIIAAAggggAACiQUIyYkJ2QECCCCAAAIIIIAAAggggEAoAoTkUGqSciCAAAIIIIAAAggggAACCCQWICQnJmQHCCCAAAIIIIAAAggggAACoQgQkkOpScqBAAIIIIAAAggggAACCCCQWICQnJiQHSCAAAIIIIAAAggggAACCIQiEIXks7Ozn0VFRT9CKRjlQAABBBBAAAEEEEAAAQQQQOCrAs/Pz79+A1w7sahvxAJZAAAAAElFTkSuQmCC">
          <a:extLst>
            <a:ext uri="{FF2B5EF4-FFF2-40B4-BE49-F238E27FC236}">
              <a16:creationId xmlns:a16="http://schemas.microsoft.com/office/drawing/2014/main" id="{00000000-0008-0000-0200-000026000000}"/>
            </a:ext>
          </a:extLst>
        </xdr:cNvPr>
        <xdr:cNvSpPr>
          <a:spLocks noChangeAspect="1" noChangeArrowheads="1"/>
        </xdr:cNvSpPr>
      </xdr:nvSpPr>
      <xdr:spPr bwMode="auto">
        <a:xfrm>
          <a:off x="771525" y="11391900"/>
          <a:ext cx="304800" cy="30204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436668</xdr:colOff>
      <xdr:row>60</xdr:row>
      <xdr:rowOff>150176</xdr:rowOff>
    </xdr:from>
    <xdr:to>
      <xdr:col>4</xdr:col>
      <xdr:colOff>1043940</xdr:colOff>
      <xdr:row>74</xdr:row>
      <xdr:rowOff>285749</xdr:rowOff>
    </xdr:to>
    <xdr:graphicFrame macro="">
      <xdr:nvGraphicFramePr>
        <xdr:cNvPr id="39" name="Gráfico 38">
          <a:extLst>
            <a:ext uri="{FF2B5EF4-FFF2-40B4-BE49-F238E27FC236}">
              <a16:creationId xmlns:a16="http://schemas.microsoft.com/office/drawing/2014/main" id="{00000000-0008-0000-0200-000027000000}"/>
            </a:ext>
            <a:ext uri="{147F2762-F138-4A5C-976F-8EAC2B608ADB}">
              <a16:predDERef xmlns:a16="http://schemas.microsoft.com/office/drawing/2014/main" pre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550755</xdr:colOff>
      <xdr:row>61</xdr:row>
      <xdr:rowOff>422</xdr:rowOff>
    </xdr:from>
    <xdr:to>
      <xdr:col>7</xdr:col>
      <xdr:colOff>569580</xdr:colOff>
      <xdr:row>62</xdr:row>
      <xdr:rowOff>635</xdr:rowOff>
    </xdr:to>
    <xdr:sp macro="" textlink="">
      <xdr:nvSpPr>
        <xdr:cNvPr id="43" name="Rectángulo: esquinas redondeadas 42">
          <a:extLst>
            <a:ext uri="{FF2B5EF4-FFF2-40B4-BE49-F238E27FC236}">
              <a16:creationId xmlns:a16="http://schemas.microsoft.com/office/drawing/2014/main" id="{00000000-0008-0000-0200-00002B000000}"/>
            </a:ext>
          </a:extLst>
        </xdr:cNvPr>
        <xdr:cNvSpPr/>
      </xdr:nvSpPr>
      <xdr:spPr>
        <a:xfrm>
          <a:off x="5408505" y="11582822"/>
          <a:ext cx="1800000" cy="171663"/>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Canales</a:t>
          </a:r>
        </a:p>
      </xdr:txBody>
    </xdr:sp>
    <xdr:clientData/>
  </xdr:twoCellAnchor>
  <xdr:twoCellAnchor>
    <xdr:from>
      <xdr:col>2</xdr:col>
      <xdr:colOff>92921</xdr:colOff>
      <xdr:row>60</xdr:row>
      <xdr:rowOff>134410</xdr:rowOff>
    </xdr:from>
    <xdr:to>
      <xdr:col>2</xdr:col>
      <xdr:colOff>1892921</xdr:colOff>
      <xdr:row>61</xdr:row>
      <xdr:rowOff>130601</xdr:rowOff>
    </xdr:to>
    <xdr:sp macro="" textlink="">
      <xdr:nvSpPr>
        <xdr:cNvPr id="44" name="Rectángulo: esquinas redondeadas 43">
          <a:extLst>
            <a:ext uri="{FF2B5EF4-FFF2-40B4-BE49-F238E27FC236}">
              <a16:creationId xmlns:a16="http://schemas.microsoft.com/office/drawing/2014/main" id="{00000000-0008-0000-0200-00002C000000}"/>
            </a:ext>
            <a:ext uri="{147F2762-F138-4A5C-976F-8EAC2B608ADB}">
              <a16:predDERef xmlns:a16="http://schemas.microsoft.com/office/drawing/2014/main" pred="{AB612524-2C5F-4EEE-B9D3-E1771AB3B10F}"/>
            </a:ext>
          </a:extLst>
        </xdr:cNvPr>
        <xdr:cNvSpPr/>
      </xdr:nvSpPr>
      <xdr:spPr>
        <a:xfrm>
          <a:off x="864446" y="11545360"/>
          <a:ext cx="1800000" cy="167641"/>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000" b="1">
              <a:solidFill>
                <a:schemeClr val="lt1"/>
              </a:solidFill>
              <a:latin typeface="Arial" panose="020B0604020202020204" pitchFamily="34" charset="0"/>
              <a:cs typeface="Arial" panose="020B0604020202020204" pitchFamily="34" charset="0"/>
            </a:rPr>
            <a:t>Número de solicitudes</a:t>
          </a:r>
        </a:p>
      </xdr:txBody>
    </xdr:sp>
    <xdr:clientData/>
  </xdr:twoCellAnchor>
  <xdr:twoCellAnchor>
    <xdr:from>
      <xdr:col>5</xdr:col>
      <xdr:colOff>397721</xdr:colOff>
      <xdr:row>62</xdr:row>
      <xdr:rowOff>3388</xdr:rowOff>
    </xdr:from>
    <xdr:to>
      <xdr:col>8</xdr:col>
      <xdr:colOff>935143</xdr:colOff>
      <xdr:row>73</xdr:row>
      <xdr:rowOff>161925</xdr:rowOff>
    </xdr:to>
    <xdr:graphicFrame macro="">
      <xdr:nvGraphicFramePr>
        <xdr:cNvPr id="46" name="Gráfico 45">
          <a:extLst>
            <a:ext uri="{FF2B5EF4-FFF2-40B4-BE49-F238E27FC236}">
              <a16:creationId xmlns:a16="http://schemas.microsoft.com/office/drawing/2014/main" id="{00000000-0008-0000-0200-00002E000000}"/>
            </a:ext>
            <a:ext uri="{147F2762-F138-4A5C-976F-8EAC2B608ADB}">
              <a16:predDERef xmlns:a16="http://schemas.microsoft.com/office/drawing/2014/main" pred="{00000000-0008-0000-02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11431</xdr:colOff>
      <xdr:row>49</xdr:row>
      <xdr:rowOff>30482</xdr:rowOff>
    </xdr:from>
    <xdr:to>
      <xdr:col>10</xdr:col>
      <xdr:colOff>1649943</xdr:colOff>
      <xdr:row>50</xdr:row>
      <xdr:rowOff>64135</xdr:rowOff>
    </xdr:to>
    <xdr:sp macro="" textlink="">
      <xdr:nvSpPr>
        <xdr:cNvPr id="48" name="Rectángulo: esquinas redondeadas 47">
          <a:extLst>
            <a:ext uri="{FF2B5EF4-FFF2-40B4-BE49-F238E27FC236}">
              <a16:creationId xmlns:a16="http://schemas.microsoft.com/office/drawing/2014/main" id="{00000000-0008-0000-0200-000030000000}"/>
            </a:ext>
            <a:ext uri="{147F2762-F138-4A5C-976F-8EAC2B608ADB}">
              <a16:predDERef xmlns:a16="http://schemas.microsoft.com/office/drawing/2014/main" pred="{00FD053B-CBD1-4F9C-A425-4EB5AAA9AC02}"/>
            </a:ext>
          </a:extLst>
        </xdr:cNvPr>
        <xdr:cNvSpPr/>
      </xdr:nvSpPr>
      <xdr:spPr>
        <a:xfrm>
          <a:off x="9549766" y="9324977"/>
          <a:ext cx="1638512" cy="203198"/>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000" b="1">
              <a:solidFill>
                <a:schemeClr val="lt1"/>
              </a:solidFill>
              <a:latin typeface="Arial" panose="020B0604020202020204" pitchFamily="34" charset="0"/>
              <a:cs typeface="Arial" panose="020B0604020202020204" pitchFamily="34" charset="0"/>
            </a:rPr>
            <a:t>Tiempos de respuesta</a:t>
          </a:r>
        </a:p>
      </xdr:txBody>
    </xdr:sp>
    <xdr:clientData/>
  </xdr:twoCellAnchor>
  <xdr:twoCellAnchor>
    <xdr:from>
      <xdr:col>2</xdr:col>
      <xdr:colOff>60536</xdr:colOff>
      <xdr:row>49</xdr:row>
      <xdr:rowOff>36404</xdr:rowOff>
    </xdr:from>
    <xdr:to>
      <xdr:col>2</xdr:col>
      <xdr:colOff>1788160</xdr:colOff>
      <xdr:row>50</xdr:row>
      <xdr:rowOff>57149</xdr:rowOff>
    </xdr:to>
    <xdr:sp macro="" textlink="">
      <xdr:nvSpPr>
        <xdr:cNvPr id="51" name="Rectángulo: esquinas redondeadas 50">
          <a:extLst>
            <a:ext uri="{FF2B5EF4-FFF2-40B4-BE49-F238E27FC236}">
              <a16:creationId xmlns:a16="http://schemas.microsoft.com/office/drawing/2014/main" id="{00000000-0008-0000-0200-000033000000}"/>
            </a:ext>
          </a:extLst>
        </xdr:cNvPr>
        <xdr:cNvSpPr/>
      </xdr:nvSpPr>
      <xdr:spPr>
        <a:xfrm>
          <a:off x="828251" y="9332804"/>
          <a:ext cx="1731434" cy="196005"/>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Cantidad de peticiones</a:t>
          </a:r>
        </a:p>
      </xdr:txBody>
    </xdr:sp>
    <xdr:clientData/>
  </xdr:twoCellAnchor>
  <xdr:twoCellAnchor>
    <xdr:from>
      <xdr:col>6</xdr:col>
      <xdr:colOff>20743</xdr:colOff>
      <xdr:row>49</xdr:row>
      <xdr:rowOff>40639</xdr:rowOff>
    </xdr:from>
    <xdr:to>
      <xdr:col>7</xdr:col>
      <xdr:colOff>609600</xdr:colOff>
      <xdr:row>50</xdr:row>
      <xdr:rowOff>36407</xdr:rowOff>
    </xdr:to>
    <xdr:sp macro="" textlink="">
      <xdr:nvSpPr>
        <xdr:cNvPr id="52" name="Rectángulo: esquinas redondeadas 51">
          <a:extLst>
            <a:ext uri="{FF2B5EF4-FFF2-40B4-BE49-F238E27FC236}">
              <a16:creationId xmlns:a16="http://schemas.microsoft.com/office/drawing/2014/main" id="{00000000-0008-0000-0200-000034000000}"/>
            </a:ext>
          </a:extLst>
        </xdr:cNvPr>
        <xdr:cNvSpPr/>
      </xdr:nvSpPr>
      <xdr:spPr>
        <a:xfrm>
          <a:off x="5493808" y="9337039"/>
          <a:ext cx="1735667" cy="167218"/>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Peticiones por canal</a:t>
          </a:r>
        </a:p>
      </xdr:txBody>
    </xdr:sp>
    <xdr:clientData/>
  </xdr:twoCellAnchor>
  <xdr:twoCellAnchor>
    <xdr:from>
      <xdr:col>1</xdr:col>
      <xdr:colOff>467359</xdr:colOff>
      <xdr:row>17</xdr:row>
      <xdr:rowOff>2114</xdr:rowOff>
    </xdr:from>
    <xdr:to>
      <xdr:col>12</xdr:col>
      <xdr:colOff>285750</xdr:colOff>
      <xdr:row>18</xdr:row>
      <xdr:rowOff>76200</xdr:rowOff>
    </xdr:to>
    <xdr:sp macro="" textlink="">
      <xdr:nvSpPr>
        <xdr:cNvPr id="58" name="Rectángulo: esquinas redondeadas 57">
          <a:extLst>
            <a:ext uri="{FF2B5EF4-FFF2-40B4-BE49-F238E27FC236}">
              <a16:creationId xmlns:a16="http://schemas.microsoft.com/office/drawing/2014/main" id="{00000000-0008-0000-0200-00003A000000}"/>
            </a:ext>
          </a:extLst>
        </xdr:cNvPr>
        <xdr:cNvSpPr/>
      </xdr:nvSpPr>
      <xdr:spPr>
        <a:xfrm>
          <a:off x="695959" y="3095834"/>
          <a:ext cx="12078971" cy="249346"/>
        </a:xfrm>
        <a:prstGeom prst="round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1">
              <a:solidFill>
                <a:schemeClr val="tx1"/>
              </a:solidFill>
              <a:latin typeface="Arial" panose="020B0604020202020204" pitchFamily="34" charset="0"/>
              <a:cs typeface="Arial" panose="020B0604020202020204" pitchFamily="34" charset="0"/>
            </a:rPr>
            <a:t>Solicitudes de copia</a:t>
          </a:r>
        </a:p>
      </xdr:txBody>
    </xdr:sp>
    <xdr:clientData/>
  </xdr:twoCellAnchor>
  <xdr:twoCellAnchor>
    <xdr:from>
      <xdr:col>1</xdr:col>
      <xdr:colOff>438150</xdr:colOff>
      <xdr:row>46</xdr:row>
      <xdr:rowOff>161924</xdr:rowOff>
    </xdr:from>
    <xdr:to>
      <xdr:col>12</xdr:col>
      <xdr:colOff>254636</xdr:colOff>
      <xdr:row>47</xdr:row>
      <xdr:rowOff>152399</xdr:rowOff>
    </xdr:to>
    <xdr:sp macro="" textlink="">
      <xdr:nvSpPr>
        <xdr:cNvPr id="60" name="Rectángulo: esquinas redondeadas 59">
          <a:extLst>
            <a:ext uri="{FF2B5EF4-FFF2-40B4-BE49-F238E27FC236}">
              <a16:creationId xmlns:a16="http://schemas.microsoft.com/office/drawing/2014/main" id="{00000000-0008-0000-0200-00003C000000}"/>
            </a:ext>
          </a:extLst>
        </xdr:cNvPr>
        <xdr:cNvSpPr/>
      </xdr:nvSpPr>
      <xdr:spPr>
        <a:xfrm>
          <a:off x="666750" y="8993504"/>
          <a:ext cx="12077066" cy="234315"/>
        </a:xfrm>
        <a:prstGeom prst="round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1">
              <a:solidFill>
                <a:schemeClr val="tx1"/>
              </a:solidFill>
              <a:latin typeface="Arial" panose="020B0604020202020204" pitchFamily="34" charset="0"/>
              <a:cs typeface="Arial" panose="020B0604020202020204" pitchFamily="34" charset="0"/>
            </a:rPr>
            <a:t>Solicitudes de acceso</a:t>
          </a:r>
          <a:r>
            <a:rPr lang="es-CO" sz="1050" b="1" baseline="0">
              <a:solidFill>
                <a:schemeClr val="tx1"/>
              </a:solidFill>
              <a:latin typeface="Arial" panose="020B0604020202020204" pitchFamily="34" charset="0"/>
              <a:cs typeface="Arial" panose="020B0604020202020204" pitchFamily="34" charset="0"/>
            </a:rPr>
            <a:t> a la información</a:t>
          </a:r>
          <a:endParaRPr lang="es-CO" sz="1050" b="1">
            <a:solidFill>
              <a:schemeClr val="tx1"/>
            </a:solidFill>
            <a:latin typeface="Arial" panose="020B0604020202020204" pitchFamily="34" charset="0"/>
            <a:cs typeface="Arial" panose="020B0604020202020204" pitchFamily="34" charset="0"/>
          </a:endParaRPr>
        </a:p>
      </xdr:txBody>
    </xdr:sp>
    <xdr:clientData/>
  </xdr:twoCellAnchor>
  <xdr:twoCellAnchor>
    <xdr:from>
      <xdr:col>2</xdr:col>
      <xdr:colOff>17355</xdr:colOff>
      <xdr:row>83</xdr:row>
      <xdr:rowOff>82975</xdr:rowOff>
    </xdr:from>
    <xdr:to>
      <xdr:col>3</xdr:col>
      <xdr:colOff>171390</xdr:colOff>
      <xdr:row>84</xdr:row>
      <xdr:rowOff>95335</xdr:rowOff>
    </xdr:to>
    <xdr:sp macro="" textlink="">
      <xdr:nvSpPr>
        <xdr:cNvPr id="64" name="Rectángulo: esquinas redondeadas 63">
          <a:extLst>
            <a:ext uri="{FF2B5EF4-FFF2-40B4-BE49-F238E27FC236}">
              <a16:creationId xmlns:a16="http://schemas.microsoft.com/office/drawing/2014/main" id="{00000000-0008-0000-0200-000040000000}"/>
            </a:ext>
          </a:extLst>
        </xdr:cNvPr>
        <xdr:cNvSpPr/>
      </xdr:nvSpPr>
      <xdr:spPr>
        <a:xfrm>
          <a:off x="788880" y="16018300"/>
          <a:ext cx="2154285" cy="183810"/>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Traslados</a:t>
          </a:r>
          <a:r>
            <a:rPr lang="es-CO" sz="1000" b="1" baseline="0">
              <a:latin typeface="Arial" panose="020B0604020202020204" pitchFamily="34" charset="0"/>
              <a:cs typeface="Arial" panose="020B0604020202020204" pitchFamily="34" charset="0"/>
            </a:rPr>
            <a:t> de petición</a:t>
          </a:r>
          <a:endParaRPr lang="es-CO" sz="1000" b="1">
            <a:latin typeface="Arial" panose="020B0604020202020204" pitchFamily="34" charset="0"/>
            <a:cs typeface="Arial" panose="020B0604020202020204" pitchFamily="34" charset="0"/>
          </a:endParaRPr>
        </a:p>
        <a:p>
          <a:pPr algn="l"/>
          <a:endParaRPr lang="es-CO" sz="1000" b="1">
            <a:latin typeface="Arial" panose="020B0604020202020204" pitchFamily="34" charset="0"/>
            <a:cs typeface="Arial" panose="020B0604020202020204" pitchFamily="34" charset="0"/>
          </a:endParaRPr>
        </a:p>
      </xdr:txBody>
    </xdr:sp>
    <xdr:clientData/>
  </xdr:twoCellAnchor>
  <xdr:twoCellAnchor>
    <xdr:from>
      <xdr:col>2</xdr:col>
      <xdr:colOff>21165</xdr:colOff>
      <xdr:row>77</xdr:row>
      <xdr:rowOff>136103</xdr:rowOff>
    </xdr:from>
    <xdr:to>
      <xdr:col>3</xdr:col>
      <xdr:colOff>173295</xdr:colOff>
      <xdr:row>78</xdr:row>
      <xdr:rowOff>135128</xdr:rowOff>
    </xdr:to>
    <xdr:sp macro="" textlink="">
      <xdr:nvSpPr>
        <xdr:cNvPr id="66" name="Rectángulo: esquinas redondeadas 65">
          <a:extLst>
            <a:ext uri="{FF2B5EF4-FFF2-40B4-BE49-F238E27FC236}">
              <a16:creationId xmlns:a16="http://schemas.microsoft.com/office/drawing/2014/main" id="{00000000-0008-0000-0200-000042000000}"/>
            </a:ext>
            <a:ext uri="{147F2762-F138-4A5C-976F-8EAC2B608ADB}">
              <a16:predDERef xmlns:a16="http://schemas.microsoft.com/office/drawing/2014/main" pred="{0DB01113-29A3-4C54-A7A2-3081823D3DA4}"/>
            </a:ext>
          </a:extLst>
        </xdr:cNvPr>
        <xdr:cNvSpPr/>
      </xdr:nvSpPr>
      <xdr:spPr>
        <a:xfrm>
          <a:off x="792690" y="14671253"/>
          <a:ext cx="2152380" cy="180000"/>
        </a:xfrm>
        <a:prstGeom prst="round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latin typeface="Arial" panose="020B0604020202020204" pitchFamily="34" charset="0"/>
              <a:cs typeface="Arial" panose="020B0604020202020204" pitchFamily="34" charset="0"/>
            </a:rPr>
            <a:t>Solicitudes</a:t>
          </a:r>
          <a:r>
            <a:rPr lang="es-CO" sz="1000" b="1" baseline="0">
              <a:latin typeface="Arial" panose="020B0604020202020204" pitchFamily="34" charset="0"/>
              <a:cs typeface="Arial" panose="020B0604020202020204" pitchFamily="34" charset="0"/>
            </a:rPr>
            <a:t> Denegadas</a:t>
          </a:r>
          <a:endParaRPr lang="es-CO" sz="1000" b="1">
            <a:latin typeface="Arial" panose="020B0604020202020204" pitchFamily="34" charset="0"/>
            <a:cs typeface="Arial" panose="020B0604020202020204" pitchFamily="34" charset="0"/>
          </a:endParaRPr>
        </a:p>
      </xdr:txBody>
    </xdr:sp>
    <xdr:clientData/>
  </xdr:twoCellAnchor>
  <xdr:oneCellAnchor>
    <xdr:from>
      <xdr:col>4</xdr:col>
      <xdr:colOff>584624</xdr:colOff>
      <xdr:row>76</xdr:row>
      <xdr:rowOff>159177</xdr:rowOff>
    </xdr:from>
    <xdr:ext cx="880321" cy="915669"/>
    <xdr:pic>
      <xdr:nvPicPr>
        <xdr:cNvPr id="67" name="Imagen 66">
          <a:extLst>
            <a:ext uri="{FF2B5EF4-FFF2-40B4-BE49-F238E27FC236}">
              <a16:creationId xmlns:a16="http://schemas.microsoft.com/office/drawing/2014/main" id="{00000000-0008-0000-0200-000043000000}"/>
            </a:ext>
            <a:ext uri="{147F2762-F138-4A5C-976F-8EAC2B608ADB}">
              <a16:predDERef xmlns:a16="http://schemas.microsoft.com/office/drawing/2014/main" pred="{2BD31204-1835-711C-B177-F7792C624AC6}"/>
            </a:ext>
          </a:extLst>
        </xdr:cNvPr>
        <xdr:cNvPicPr>
          <a:picLocks noChangeAspect="1"/>
        </xdr:cNvPicPr>
      </xdr:nvPicPr>
      <xdr:blipFill>
        <a:blip xmlns:r="http://schemas.openxmlformats.org/officeDocument/2006/relationships" r:embed="rId5"/>
        <a:stretch>
          <a:fillRect/>
        </a:stretch>
      </xdr:blipFill>
      <xdr:spPr>
        <a:xfrm>
          <a:off x="4575599" y="15094377"/>
          <a:ext cx="880321" cy="915669"/>
        </a:xfrm>
        <a:prstGeom prst="rect">
          <a:avLst/>
        </a:prstGeom>
      </xdr:spPr>
    </xdr:pic>
    <xdr:clientData/>
  </xdr:oneCellAnchor>
  <xdr:twoCellAnchor>
    <xdr:from>
      <xdr:col>2</xdr:col>
      <xdr:colOff>141393</xdr:colOff>
      <xdr:row>79</xdr:row>
      <xdr:rowOff>91864</xdr:rowOff>
    </xdr:from>
    <xdr:to>
      <xdr:col>4</xdr:col>
      <xdr:colOff>274320</xdr:colOff>
      <xdr:row>82</xdr:row>
      <xdr:rowOff>121920</xdr:rowOff>
    </xdr:to>
    <xdr:sp macro="" textlink="">
      <xdr:nvSpPr>
        <xdr:cNvPr id="68" name="CuadroTexto 67">
          <a:extLst>
            <a:ext uri="{FF2B5EF4-FFF2-40B4-BE49-F238E27FC236}">
              <a16:creationId xmlns:a16="http://schemas.microsoft.com/office/drawing/2014/main" id="{00000000-0008-0000-0200-000044000000}"/>
            </a:ext>
          </a:extLst>
        </xdr:cNvPr>
        <xdr:cNvSpPr txBox="1"/>
      </xdr:nvSpPr>
      <xdr:spPr>
        <a:xfrm>
          <a:off x="911013" y="15209944"/>
          <a:ext cx="3020907" cy="571076"/>
        </a:xfrm>
        <a:prstGeom prst="rect">
          <a:avLst/>
        </a:prstGeom>
        <a:noFill/>
        <a:ln>
          <a:no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O" sz="1000">
              <a:solidFill>
                <a:sysClr val="windowText" lastClr="000000"/>
              </a:solidFill>
              <a:effectLst/>
              <a:latin typeface="Arial" panose="020B0604020202020204" pitchFamily="34" charset="0"/>
              <a:ea typeface="+mn-ea"/>
              <a:cs typeface="Arial" panose="020B0604020202020204" pitchFamily="34" charset="0"/>
            </a:rPr>
            <a:t>Para el periodo reportado se presentaron cuatro</a:t>
          </a:r>
          <a:r>
            <a:rPr lang="es-CO" sz="1000" baseline="0">
              <a:solidFill>
                <a:sysClr val="windowText" lastClr="000000"/>
              </a:solidFill>
              <a:effectLst/>
              <a:latin typeface="Arial" panose="020B0604020202020204" pitchFamily="34" charset="0"/>
              <a:ea typeface="+mn-ea"/>
              <a:cs typeface="Arial" panose="020B0604020202020204" pitchFamily="34" charset="0"/>
            </a:rPr>
            <a:t> (4) </a:t>
          </a:r>
          <a:r>
            <a:rPr lang="es-CO" sz="1000">
              <a:solidFill>
                <a:sysClr val="windowText" lastClr="000000"/>
              </a:solidFill>
              <a:effectLst/>
              <a:latin typeface="Arial" panose="020B0604020202020204" pitchFamily="34" charset="0"/>
              <a:ea typeface="+mn-ea"/>
              <a:cs typeface="Arial" panose="020B0604020202020204" pitchFamily="34" charset="0"/>
            </a:rPr>
            <a:t>casos de solicitudes donde se negó acceso a la información.</a:t>
          </a:r>
          <a:endParaRPr lang="es-CO" sz="1000">
            <a:solidFill>
              <a:sysClr val="windowText" lastClr="000000"/>
            </a:solidFill>
            <a:latin typeface="Arial" panose="020B0604020202020204" pitchFamily="34" charset="0"/>
            <a:cs typeface="Arial" panose="020B0604020202020204" pitchFamily="34" charset="0"/>
          </a:endParaRPr>
        </a:p>
      </xdr:txBody>
    </xdr:sp>
    <xdr:clientData/>
  </xdr:twoCellAnchor>
  <xdr:oneCellAnchor>
    <xdr:from>
      <xdr:col>3</xdr:col>
      <xdr:colOff>742950</xdr:colOff>
      <xdr:row>12</xdr:row>
      <xdr:rowOff>3175</xdr:rowOff>
    </xdr:from>
    <xdr:ext cx="641073" cy="564193"/>
    <xdr:sp macro="" textlink="TD!O9">
      <xdr:nvSpPr>
        <xdr:cNvPr id="8" name="CuadroTexto 7">
          <a:extLst>
            <a:ext uri="{FF2B5EF4-FFF2-40B4-BE49-F238E27FC236}">
              <a16:creationId xmlns:a16="http://schemas.microsoft.com/office/drawing/2014/main" id="{00000000-0008-0000-0200-000008000000}"/>
            </a:ext>
          </a:extLst>
        </xdr:cNvPr>
        <xdr:cNvSpPr txBox="1"/>
      </xdr:nvSpPr>
      <xdr:spPr>
        <a:xfrm>
          <a:off x="3867150" y="2327275"/>
          <a:ext cx="641073" cy="564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37C8DA6C-AF9C-4CC8-9EA3-29D316E524EB}" type="TxLink">
            <a:rPr lang="en-US" sz="3200" b="1">
              <a:solidFill>
                <a:srgbClr val="C00000"/>
              </a:solidFill>
              <a:latin typeface="Arial" panose="020B0604020202020204" pitchFamily="34" charset="0"/>
              <a:ea typeface="+mn-ea"/>
              <a:cs typeface="Arial" panose="020B0604020202020204" pitchFamily="34" charset="0"/>
            </a:rPr>
            <a:pPr marL="0" indent="0"/>
            <a:t>11</a:t>
          </a:fld>
          <a:endParaRPr lang="es-CO" sz="3200" b="1">
            <a:solidFill>
              <a:srgbClr val="C00000"/>
            </a:solidFill>
            <a:latin typeface="Arial" panose="020B0604020202020204" pitchFamily="34" charset="0"/>
            <a:ea typeface="+mn-ea"/>
            <a:cs typeface="Arial" panose="020B0604020202020204" pitchFamily="34" charset="0"/>
          </a:endParaRPr>
        </a:p>
      </xdr:txBody>
    </xdr:sp>
    <xdr:clientData/>
  </xdr:oneCellAnchor>
  <xdr:oneCellAnchor>
    <xdr:from>
      <xdr:col>7</xdr:col>
      <xdr:colOff>0</xdr:colOff>
      <xdr:row>11</xdr:row>
      <xdr:rowOff>171450</xdr:rowOff>
    </xdr:from>
    <xdr:ext cx="641073" cy="564193"/>
    <xdr:sp macro="" textlink="TD!C9">
      <xdr:nvSpPr>
        <xdr:cNvPr id="70" name="CuadroTexto 69">
          <a:extLst>
            <a:ext uri="{FF2B5EF4-FFF2-40B4-BE49-F238E27FC236}">
              <a16:creationId xmlns:a16="http://schemas.microsoft.com/office/drawing/2014/main" id="{00000000-0008-0000-0200-000046000000}"/>
            </a:ext>
          </a:extLst>
        </xdr:cNvPr>
        <xdr:cNvSpPr txBox="1"/>
      </xdr:nvSpPr>
      <xdr:spPr>
        <a:xfrm>
          <a:off x="6877050" y="2305050"/>
          <a:ext cx="641073" cy="564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DFA64685-E03E-4AF5-9EB1-D00A1579C212}" type="TxLink">
            <a:rPr lang="en-US" sz="3200" b="1">
              <a:solidFill>
                <a:srgbClr val="C00000"/>
              </a:solidFill>
              <a:latin typeface="Arial" panose="020B0604020202020204" pitchFamily="34" charset="0"/>
              <a:ea typeface="+mn-ea"/>
              <a:cs typeface="Arial" panose="020B0604020202020204" pitchFamily="34" charset="0"/>
            </a:rPr>
            <a:pPr marL="0" indent="0"/>
            <a:t>24</a:t>
          </a:fld>
          <a:endParaRPr lang="es-CO" sz="3200" b="1">
            <a:solidFill>
              <a:srgbClr val="C00000"/>
            </a:solidFill>
            <a:latin typeface="Arial" panose="020B0604020202020204" pitchFamily="34" charset="0"/>
            <a:ea typeface="+mn-ea"/>
            <a:cs typeface="Arial" panose="020B0604020202020204" pitchFamily="34" charset="0"/>
          </a:endParaRPr>
        </a:p>
      </xdr:txBody>
    </xdr:sp>
    <xdr:clientData/>
  </xdr:oneCellAnchor>
  <xdr:oneCellAnchor>
    <xdr:from>
      <xdr:col>10</xdr:col>
      <xdr:colOff>723900</xdr:colOff>
      <xdr:row>11</xdr:row>
      <xdr:rowOff>133350</xdr:rowOff>
    </xdr:from>
    <xdr:ext cx="641073" cy="564193"/>
    <xdr:sp macro="" textlink="TD!C61">
      <xdr:nvSpPr>
        <xdr:cNvPr id="71" name="CuadroTexto 70">
          <a:extLst>
            <a:ext uri="{FF2B5EF4-FFF2-40B4-BE49-F238E27FC236}">
              <a16:creationId xmlns:a16="http://schemas.microsoft.com/office/drawing/2014/main" id="{00000000-0008-0000-0200-000047000000}"/>
            </a:ext>
          </a:extLst>
        </xdr:cNvPr>
        <xdr:cNvSpPr txBox="1"/>
      </xdr:nvSpPr>
      <xdr:spPr>
        <a:xfrm>
          <a:off x="10153650" y="2266950"/>
          <a:ext cx="641073" cy="564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1B7C1C1B-1B0A-4599-8154-22E8DCDF1545}" type="TxLink">
            <a:rPr lang="en-US" sz="3200" b="1">
              <a:solidFill>
                <a:srgbClr val="C00000"/>
              </a:solidFill>
              <a:latin typeface="Arial" panose="020B0604020202020204" pitchFamily="34" charset="0"/>
              <a:ea typeface="+mn-ea"/>
              <a:cs typeface="Arial" panose="020B0604020202020204" pitchFamily="34" charset="0"/>
            </a:rPr>
            <a:pPr marL="0" indent="0"/>
            <a:t>35</a:t>
          </a:fld>
          <a:endParaRPr lang="es-CO" sz="3200" b="1">
            <a:solidFill>
              <a:srgbClr val="C00000"/>
            </a:solidFill>
            <a:latin typeface="Arial" panose="020B0604020202020204" pitchFamily="34" charset="0"/>
            <a:ea typeface="+mn-ea"/>
            <a:cs typeface="Arial" panose="020B0604020202020204" pitchFamily="34" charset="0"/>
          </a:endParaRPr>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 2019" refreshedDate="46204.718184606485" createdVersion="5" refreshedVersion="8" minRefreshableVersion="3" recordCount="35" xr:uid="{00000000-000A-0000-FFFF-FFFF00000000}">
  <cacheSource type="worksheet">
    <worksheetSource name="tabla1"/>
  </cacheSource>
  <cacheFields count="102">
    <cacheField name="Número petición" numFmtId="0">
      <sharedItems containsSemiMixedTypes="0" containsString="0" containsNumber="1" containsInteger="1" minValue="36582026" maxValue="7124352025" count="86">
        <n v="1931992026"/>
        <n v="1955212026"/>
        <n v="2059042026"/>
        <n v="2090402026"/>
        <n v="2225922026"/>
        <n v="2230592026"/>
        <n v="2861082026"/>
        <n v="2346972026"/>
        <n v="2360532026"/>
        <n v="2380512026"/>
        <n v="2429542026"/>
        <n v="2461782026"/>
        <n v="2543062026"/>
        <n v="2619442026"/>
        <n v="2829812026"/>
        <n v="2828972026"/>
        <n v="2526642026"/>
        <n v="3007642026"/>
        <n v="3018402026"/>
        <n v="3112952026"/>
        <n v="3243542026"/>
        <n v="3360882026"/>
        <n v="3532152026"/>
        <n v="4501432026"/>
        <n v="3563632026"/>
        <n v="3662662026"/>
        <n v="3710362026"/>
        <n v="3807972026"/>
        <n v="3837302026"/>
        <n v="3944772026"/>
        <n v="4091352026"/>
        <n v="4168112026"/>
        <n v="4168282026"/>
        <n v="4209982026"/>
        <n v="4141532026"/>
        <n v="38612026" u="1"/>
        <n v="116662026" u="1"/>
        <n v="123102026" u="1"/>
        <n v="182722026" u="1"/>
        <n v="218522026" u="1"/>
        <n v="219142026" u="1"/>
        <n v="284672026" u="1"/>
        <n v="402052026" u="1"/>
        <n v="404542026" u="1"/>
        <n v="406412026" u="1"/>
        <n v="7124352025" u="1"/>
        <n v="481432026" u="1"/>
        <n v="505102026" u="1"/>
        <n v="484522026" u="1"/>
        <n v="490162026" u="1"/>
        <n v="638502026" u="1"/>
        <n v="1245892026" u="1"/>
        <n v="703712026" u="1"/>
        <n v="1230362026" u="1"/>
        <n v="1223962026" u="1"/>
        <n v="756232026" u="1"/>
        <n v="769942026" u="1"/>
        <n v="851152026" u="1"/>
        <n v="856332026" u="1"/>
        <n v="1200052026" u="1"/>
        <n v="929862026" u="1"/>
        <n v="958092026" u="1"/>
        <n v="1088012026" u="1"/>
        <n v="813322026" u="1"/>
        <n v="1113552026" u="1"/>
        <n v="1126072026" u="1"/>
        <n v="1242122026" u="1"/>
        <n v="1266262026" u="1"/>
        <n v="1357162026" u="1"/>
        <n v="1422012026" u="1"/>
        <n v="1455332026" u="1"/>
        <n v="1586612026" u="1"/>
        <n v="1634912026" u="1"/>
        <n v="1700802026" u="1"/>
        <n v="1955952026" u="1"/>
        <n v="1958472026" u="1"/>
        <n v="2291752026" u="1"/>
        <n v="36582026" u="1"/>
        <n v="116432026" u="1"/>
        <n v="370982026" u="1"/>
        <n v="408662026" u="1"/>
        <n v="339922026" u="1"/>
        <n v="481532026" u="1"/>
        <n v="724852026" u="1"/>
        <n v="1400442026" u="1"/>
        <n v="2221152026" u="1"/>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ount="23">
        <s v="SUBDIRECCION LOCAL SANTA FE CANDELARIA"/>
        <s v="SUBDIRECCION ADMINISTRATIVA Y FINANCIERA Y APOYO LOGISTICO"/>
        <s v="DIRECCION DE TRANSFERENCIAS ECONOMICAS IMG"/>
        <s v="INSPECCION Y VIGILANCIA"/>
        <s v="DIRECCION DE ANALISIS Y DISENO ESTRATEGICO"/>
        <s v="COMISARIA DE FAMILIA BARRIOS UNIDOS"/>
        <s v="COMISARIA DE FAMILIA ENGATIVA 2 turno 2"/>
        <s v="SUBDIRECCION PARA LA ADULTEZ"/>
        <s v="SUBDIRECCION PARA LA VEJEZ"/>
        <s v="SUBDIRECCION LOCAL ENGATIVA"/>
        <s v="COMISARIA DE FAMILIA KENNEDY 3"/>
        <s v="DIRECCION DE NUTRICION Y ABASTECIMIENTO"/>
        <s v="SUBDIRECCION LOCAL KENNEDY"/>
        <s v="SERVICIO INTEGRAL DE ATENCION A LA CIUDADANIA"/>
        <s v="SUBDIRECCION LOCAL SUBA"/>
        <s v="SUBDIRECCION LOCAL USAQUEN"/>
        <s v="SUBDIRECCION PARA LA DISCAPACIDAD"/>
        <s v="SUBDIRECCION PARA LA FAMILIA"/>
        <s v="COMISARIA DE FAMILIA RAFAEL URIBE URIBE TURNO 1"/>
        <s v="COMISARIA DE FAMILIA TUNJUELITO"/>
        <s v="SUBDIRECCION LOCAL BOSA"/>
        <s v="SUBDIRECCION PARA LA IDENTIFICACION  CARACTERIZACION E INTEGRACION"/>
        <s v="COMISARIA DE FAMILIA CHAPINERO"/>
      </sharedItems>
    </cacheField>
    <cacheField name="Dependencia hija" numFmtId="0">
      <sharedItems containsNonDate="0" containsString="0" containsBlank="1" count="1">
        <m/>
      </sharedItems>
    </cacheField>
    <cacheField name="Tema" numFmtId="0">
      <sharedItems/>
    </cacheField>
    <cacheField name="Categoría subtema" numFmtId="0">
      <sharedItems/>
    </cacheField>
    <cacheField name="Subtema" numFmtId="0">
      <sharedItems/>
    </cacheField>
    <cacheField name="Funcionario" numFmtId="0">
      <sharedItems/>
    </cacheField>
    <cacheField name="Estado del Usuario" numFmtId="0">
      <sharedItems/>
    </cacheField>
    <cacheField name="Punto atención" numFmtId="0">
      <sharedItems containsBlank="1"/>
    </cacheField>
    <cacheField name="Canal" numFmtId="0">
      <sharedItems count="4">
        <s v="E-MAIL"/>
        <s v="WEB"/>
        <s v="ESCRITO"/>
        <s v="PRESENCIAL" u="1"/>
      </sharedItems>
    </cacheField>
    <cacheField name="Tipo petición" numFmtId="0">
      <sharedItems count="2">
        <s v="SOLICITUD DE ACCESO A LA INFORMACION"/>
        <s v="SOLICITUD DE COPIA"/>
      </sharedItems>
    </cacheField>
    <cacheField name="Estado petición inicial" numFmtId="0">
      <sharedItems/>
    </cacheField>
    <cacheField name="Estado petición final" numFmtId="0">
      <sharedItems count="2">
        <s v="Solucionado - Por respuesta definitiva"/>
        <s v="Solucionado - Por traslado"/>
      </sharedItems>
    </cacheField>
    <cacheField name="Estado de la petición" numFmtId="0">
      <sharedItems count="2">
        <s v="Solucionado - Por respuesta definitiva"/>
        <s v="Solucionado - Por traslado"/>
      </sharedItems>
    </cacheField>
    <cacheField name="Asunto" numFmtId="0">
      <sharedItems longText="1"/>
    </cacheField>
    <cacheField name="Proceso de calidad" numFmtId="0">
      <sharedItems/>
    </cacheField>
    <cacheField name="Trámite o servicio" numFmtId="0">
      <sharedItems containsBlank="1"/>
    </cacheField>
    <cacheField name="Es trámite" numFmtId="0">
      <sharedItems/>
    </cacheField>
    <cacheField name="Adjunto" numFmtId="0">
      <sharedItems/>
    </cacheField>
    <cacheField name="Tiene procedencia" numFmtId="0">
      <sharedItems/>
    </cacheField>
    <cacheField name="Entidad procedencia" numFmtId="0">
      <sharedItems containsBlank="1"/>
    </cacheField>
    <cacheField name="Radicado de procedencia" numFmtId="0">
      <sharedItems containsString="0" containsBlank="1" containsNumber="1" containsInteger="1" minValue="2026691006812" maxValue="2026691006812"/>
    </cacheField>
    <cacheField name="Es copia" numFmtId="0">
      <sharedItems/>
    </cacheField>
    <cacheField name="Entidad fuente" numFmtId="0">
      <sharedItems containsNonDate="0" containsString="0" containsBlank="1"/>
    </cacheField>
    <cacheField name="Nota" numFmtId="0">
      <sharedItems containsBlank="1" longText="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1" maxValue="4"/>
    </cacheField>
    <cacheField name="Longitud de los hechos" numFmtId="0">
      <sharedItems containsBlank="1" containsMixedTypes="1" containsNumber="1" containsInteger="1" minValue="-7412308081984520" maxValue="-74044"/>
    </cacheField>
    <cacheField name="Latitud de los hechos" numFmtId="0">
      <sharedItems containsBlank="1" containsMixedTypes="1" containsNumber="1" containsInteger="1" minValue="45785" maxValue="4599760238166440"/>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6-03-16T00:00:00" maxDate="2026-06-25T00:00:00"/>
    </cacheField>
    <cacheField name="Fecha registro" numFmtId="14">
      <sharedItems containsSemiMixedTypes="0" containsNonDate="0" containsDate="1" containsString="0" minDate="2026-03-13T00:00:00" maxDate="2026-06-26T00:00:00"/>
    </cacheField>
    <cacheField name="Fecha asignación" numFmtId="22">
      <sharedItems containsSemiMixedTypes="0" containsNonDate="0" containsDate="1" containsString="0" minDate="2026-03-19T10:16:01" maxDate="2026-06-24T12:42:20"/>
    </cacheField>
    <cacheField name="Fecha inicio términos" numFmtId="14">
      <sharedItems containsSemiMixedTypes="0" containsNonDate="0" containsDate="1" containsString="0" minDate="2026-03-13T00:00:00" maxDate="2026-06-26T00:00:00"/>
    </cacheField>
    <cacheField name="Número radicado entrada" numFmtId="0">
      <sharedItems containsBlank="1" containsMixedTypes="1" containsNumber="1" containsInteger="1" minValue="27042026" maxValue="27042026"/>
    </cacheField>
    <cacheField name="Fecha radicado entrada" numFmtId="14">
      <sharedItems containsSemiMixedTypes="0" containsNonDate="0" containsDate="1" containsString="0" minDate="2026-03-12T00:00:00" maxDate="2026-06-25T00:00:00"/>
    </cacheField>
    <cacheField name="Fecha solicitud aclaración" numFmtId="0">
      <sharedItems/>
    </cacheField>
    <cacheField name="Fecha solicitud ampliación" numFmtId="0">
      <sharedItems/>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22">
      <sharedItems containsSemiMixedTypes="0" containsNonDate="0" containsDate="1" containsString="0" minDate="2026-04-07T23:59:59" maxDate="2026-07-09T23:59:59"/>
    </cacheField>
    <cacheField name="Días para el vencimiento" numFmtId="0">
      <sharedItems containsSemiMixedTypes="0" containsString="0" containsNumber="1" containsInteger="1" minValue="0" maxValue="10"/>
    </cacheField>
    <cacheField name="Número radicado salida" numFmtId="0">
      <sharedItems containsBlank="1" containsMixedTypes="1" containsNumber="1" containsInteger="1" minValue="1" maxValue="3659352026"/>
    </cacheField>
    <cacheField name="Fecha radicado salida" numFmtId="0">
      <sharedItems containsDate="1" containsMixedTypes="1" minDate="2026-04-06T00:00:00" maxDate="2026-06-24T00:00:00"/>
    </cacheField>
    <cacheField name="Fecha finalización" numFmtId="22">
      <sharedItems containsSemiMixedTypes="0" containsNonDate="0" containsDate="1" containsString="0" minDate="2026-01-05T08:23:24" maxDate="2026-06-25T18:55:24" count="86">
        <d v="2026-04-10T10:05:40"/>
        <d v="2026-04-06T09:26:15"/>
        <d v="2026-04-06T15:37:38"/>
        <d v="2026-04-07T20:36:18"/>
        <d v="2026-04-08T14:10:19"/>
        <d v="2026-04-09T18:44:09"/>
        <d v="2026-04-29T10:22:00"/>
        <d v="2026-04-10T14:36:03"/>
        <d v="2026-04-14T20:15:45"/>
        <d v="2026-04-22T15:03:40"/>
        <d v="2026-04-20T09:55:36"/>
        <d v="2026-04-14T19:47:32"/>
        <d v="2026-04-22T11:23:27"/>
        <d v="2026-04-21T16:14:03"/>
        <d v="2026-04-30T15:17:13"/>
        <d v="2026-04-29T06:39:01"/>
        <d v="2026-04-21T15:49:45"/>
        <d v="2026-05-05T15:04:00"/>
        <d v="2026-05-06T08:02:00"/>
        <d v="2026-05-11T16:27:00"/>
        <d v="2026-05-19T17:43:00"/>
        <d v="2026-05-19T10:51:00"/>
        <d v="2026-05-27T22:22:00"/>
        <d v="2026-06-25T18:55:24"/>
        <d v="2026-06-02T08:25:21"/>
        <d v="2026-06-02T10:56:41"/>
        <d v="2026-06-03T09:37:21"/>
        <d v="2026-06-02T14:22:00"/>
        <d v="2026-06-05T20:02:40"/>
        <d v="2026-06-16T12:31:39"/>
        <d v="2026-06-23T15:39:57"/>
        <d v="2026-06-16T07:45:31"/>
        <d v="2026-06-16T07:44:51"/>
        <d v="2026-06-24T12:03:32"/>
        <d v="2026-06-09T19:09:48"/>
        <d v="2026-01-15T11:37:23" u="1"/>
        <d v="2026-01-21T15:55:47" u="1"/>
        <d v="2026-01-14T23:56:48" u="1"/>
        <d v="2026-01-21T10:17:10" u="1"/>
        <d v="2026-01-23T10:27:35" u="1"/>
        <d v="2026-01-20T14:31:32" u="1"/>
        <d v="2026-01-16T17:06:51" u="1"/>
        <d v="2026-01-26T14:35:35" u="1"/>
        <d v="2026-01-29T10:26:07" u="1"/>
        <d v="2026-01-29T10:20:30" u="1"/>
        <d v="2026-01-05T08:23:24" u="1"/>
        <d v="2026-01-29T15:42:04" u="1"/>
        <d v="2026-01-26T07:10:59" u="1"/>
        <d v="2026-02-05T13:47:25" u="1"/>
        <d v="2026-02-03T19:01:44" u="1"/>
        <d v="2026-02-09T12:28:54" u="1"/>
        <d v="2026-02-26T09:36:37" u="1"/>
        <d v="2026-02-09T16:54:50" u="1"/>
        <d v="2026-02-27T15:02:43" u="1"/>
        <d v="2026-02-26T15:39:32" u="1"/>
        <d v="2026-02-12T15:03:23" u="1"/>
        <d v="2026-02-13T10:47:37" u="1"/>
        <d v="2026-02-19T09:47:57" u="1"/>
        <d v="2026-02-16T12:08:59" u="1"/>
        <d v="2026-02-26T14:43:38" u="1"/>
        <d v="2026-02-23T14:41:42" u="1"/>
        <d v="2026-02-23T15:14:00" u="1"/>
        <d v="2026-02-19T11:59:24" u="1"/>
        <d v="2026-02-05T08:41:01" u="1"/>
        <d v="2026-02-24T01:51:33" u="1"/>
        <d v="2026-03-02T20:15:21" u="1"/>
        <d v="2026-03-04T08:46:18" u="1"/>
        <d v="2026-03-04T09:22:06" u="1"/>
        <d v="2026-03-05T11:55:49" u="1"/>
        <d v="2026-03-11T11:43:27" u="1"/>
        <d v="2026-03-10T12:07:40" u="1"/>
        <d v="2026-03-17T17:16:02" u="1"/>
        <d v="2026-03-11T17:11:10" u="1"/>
        <d v="2026-03-13T09:55:23" u="1"/>
        <d v="2026-03-31T12:31:44" u="1"/>
        <d v="2026-03-31T09:07:01" u="1"/>
        <d v="2026-03-30T09:03:20" u="1"/>
        <d v="2026-01-19T13:41:00" u="1"/>
        <d v="2026-01-08T17:32:20" u="1"/>
        <d v="2026-01-29T21:54:41" u="1"/>
        <d v="2026-01-26T10:46:03" u="1"/>
        <d v="2026-01-19T17:06:48" u="1"/>
        <d v="2026-02-03T11:32:13" u="1"/>
        <d v="2026-02-12T15:26:06" u="1"/>
        <d v="2026-02-25T07:34:09" u="1"/>
        <d v="2026-03-31T08:49:12" u="1"/>
      </sharedItems>
      <fieldGroup par="101"/>
    </cacheField>
    <cacheField name="Fecha cierre" numFmtId="22">
      <sharedItems containsDate="1" containsMixedTypes="1" minDate="2026-04-06T09:26:15" maxDate="2026-06-25T18:55:24"/>
    </cacheField>
    <cacheField name="Días gestión" numFmtId="0">
      <sharedItems containsSemiMixedTypes="0" containsString="0" containsNumber="1" containsInteger="1" minValue="1" maxValue="18"/>
    </cacheField>
    <cacheField name="Días vencimiento" numFmtId="0">
      <sharedItems containsSemiMixedTypes="0" containsString="0" containsNumber="1" containsInteger="1" minValue="0" maxValue="0"/>
    </cacheField>
    <cacheField name="Actividad" numFmtId="0">
      <sharedItems/>
    </cacheField>
    <cacheField name="Responsable actividad" numFmtId="0">
      <sharedItems/>
    </cacheField>
    <cacheField name="Fecha fin actividad" numFmtId="14">
      <sharedItems containsSemiMixedTypes="0" containsNonDate="0" containsDate="1" containsString="0" minDate="2026-03-26T00:00:00" maxDate="2026-07-07T00:00:00"/>
    </cacheField>
    <cacheField name="Días de la actividad" numFmtId="0">
      <sharedItems containsSemiMixedTypes="0" containsString="0" containsNumber="1" containsInteger="1" minValue="1" maxValue="7"/>
    </cacheField>
    <cacheField name="Días vencimiento actividad" numFmtId="0">
      <sharedItems containsSemiMixedTypes="0" containsString="0" containsNumber="1" containsInteger="1" minValue="0" maxValue="10"/>
    </cacheField>
    <cacheField name="Comentario" numFmtId="0">
      <sharedItems containsBlank="1" containsMixedTypes="1" containsNumber="1" containsInteger="1" minValue="3659352026" maxValue="3659352026" longText="1"/>
    </cacheField>
    <cacheField name="Observaciones" numFmtId="0">
      <sharedItems containsBlank="1" longText="1"/>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String="0" containsBlank="1" containsNumber="1" containsInteger="1" minValue="283271" maxValue="1072661428"/>
    </cacheField>
    <cacheField name="Condición del ciudadano" numFmtId="0">
      <sharedItems containsBlank="1"/>
    </cacheField>
    <cacheField name="Correo electrónico peticionario" numFmtId="0">
      <sharedItems containsBlank="1"/>
    </cacheField>
    <cacheField name="Teléfono fijo peticionario" numFmtId="0">
      <sharedItems containsString="0" containsBlank="1" containsNumber="1" containsInteger="1" minValue="2303659" maxValue="3212265053"/>
    </cacheField>
    <cacheField name="Celular peticionario" numFmtId="0">
      <sharedItems containsString="0" containsBlank="1" containsNumber="1" containsInteger="1" minValue="3016416183" maxValue="3214193251"/>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1" maxValue="4"/>
    </cacheField>
    <cacheField name="Notificación física" numFmtId="0">
      <sharedItems/>
    </cacheField>
    <cacheField name="Notificación electrónica" numFmtId="0">
      <sharedItems/>
    </cacheField>
    <cacheField name="Entidad que recibe" numFmtId="0">
      <sharedItems containsBlank="1" count="7">
        <m/>
        <s v="SECRETARIA DISTRITAL DE GOBIERNO"/>
        <s v="SECRETARIA DISTRITAL DE SALUD"/>
        <s v="SUBRED INTEGRADA DE SERVICIOS DE SALUD CENTRO ORIENTE E.S.E." u="1"/>
        <s v="ENTIDAD NACIONAL" u="1"/>
        <s v="SECRETARIA GENERAL" u="1"/>
        <s v="INSTITUTO DISTRITAL PARA LA PROTECCION DE LA NINEZ Y LA JUVENTUD - IDIPRON" u="1"/>
      </sharedItems>
    </cacheField>
    <cacheField name="Entidad que traslada" numFmtId="0">
      <sharedItems containsBlank="1"/>
    </cacheField>
    <cacheField name="Transacción entidad" numFmtId="0">
      <sharedItems containsSemiMixedTypes="0" containsString="0" containsNumber="1" containsInteger="1" minValue="1" maxValue="4"/>
    </cacheField>
    <cacheField name="Tipo de ingreso" numFmtId="0">
      <sharedItems/>
    </cacheField>
    <cacheField name="Tipo de registro" numFmtId="0">
      <sharedItems/>
    </cacheField>
    <cacheField name="Comunes" numFmtId="0">
      <sharedItems containsNonDate="0" containsString="0" containsBlank="1"/>
    </cacheField>
    <cacheField name="Periodo" numFmtId="0">
      <sharedItems/>
    </cacheField>
    <cacheField name="Tipo de gestión" numFmtId="0">
      <sharedItems/>
    </cacheField>
    <cacheField name="Tipo de pendiente" numFmtId="0">
      <sharedItems containsNonDate="0" containsString="0" containsBlank="1"/>
    </cacheField>
    <cacheField name="Gestión en rango días" numFmtId="0">
      <sharedItems containsBlank="1"/>
    </cacheField>
    <cacheField name="Tipo reporte" numFmtId="0">
      <sharedItems/>
    </cacheField>
    <cacheField name="Tipo reporte por entidad" numFmtId="0">
      <sharedItems/>
    </cacheField>
    <cacheField name="Tipo de Re-ingreso" numFmtId="0">
      <sharedItems containsBlank="1"/>
    </cacheField>
    <cacheField name="Estado del reingreso" numFmtId="0">
      <sharedItems containsBlank="1"/>
    </cacheField>
    <cacheField name="Número de veces de reingreso" numFmtId="0">
      <sharedItems containsString="0" containsBlank="1" containsNumber="1" containsInteger="1" minValue="1" maxValue="1"/>
    </cacheField>
    <cacheField name="Tipo de traslado" numFmtId="0">
      <sharedItems containsNonDate="0" containsString="0" containsBlank="1"/>
    </cacheField>
    <cacheField name="Excluir" numFmtId="0">
      <sharedItems containsNonDate="0" containsString="0" containsBlank="1"/>
    </cacheField>
    <cacheField name="Observación petición" numFmtId="0">
      <sharedItems containsString="0" containsBlank="1" containsNumber="1" containsInteger="1" minValue="0" maxValue="0"/>
    </cacheField>
    <cacheField name="Cruce" numFmtId="0">
      <sharedItems/>
    </cacheField>
    <cacheField name="Meses (Fecha finalización)" numFmtId="0" databaseField="0">
      <fieldGroup base="52">
        <rangePr groupBy="months" startDate="2026-01-05T08:23:24" endDate="2026-06-25T18:55:24"/>
        <groupItems count="14">
          <s v="&lt;5/01/26"/>
          <s v="ene"/>
          <s v="feb"/>
          <s v="mar"/>
          <s v="abr"/>
          <s v="may"/>
          <s v="jun"/>
          <s v="jul"/>
          <s v="ago"/>
          <s v="sept"/>
          <s v="oct"/>
          <s v="nov"/>
          <s v="dic"/>
          <s v="&gt;25/06/26"/>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
  <r>
    <x v="0"/>
    <s v="INTEGRACION SOCIAL"/>
    <s v="ENTIDADES DISTRITALES"/>
    <s v="SECRETARIA DISTRITAL DE INTEGRACION SOCIAL"/>
    <s v="Puede Consolidar | Trasladar Entidades"/>
    <x v="0"/>
    <x v="0"/>
    <s v="ASISTENCIA SOCIAL"/>
    <s v="FORTALECIMIENTO SOCIAL Y COMUNITARIO"/>
    <s v="ENLACE SOCIAL"/>
    <s v="FREDY ANTONIO MORA BELLO"/>
    <s v="Inactivo"/>
    <s v="SUBDIRECCION LOCAL SANTA FE CANDELARIA"/>
    <x v="0"/>
    <x v="0"/>
    <s v="En tramite - Por respuesta parcial"/>
    <x v="0"/>
    <x v="0"/>
    <s v="CORDIAL SALUDO DE MANERA ATENTA ME PERMITO MUY RESPETUOSAMENTE ACUDIR A SU DESPACHO CON EL FIN DE SOLICITAR LA SIGUIENTE INFORMACION EN CALIDAD DE EDIL DE LA LOCALIDAD DE SANTA FE Y EN EJERCICIO DEL CONTROL POLITICO QUE ME ASISTE  1. CUALES ACTIVIDADES DE CONVOCATORIA SE REALIZARON EN LA LOCALIDAD DE SANTA FE PARA LA INSCRIPCION AL PROGRAMA JOVENES CON OPORTUNIDADES. 2. SIENDO ESTE UN PROYECTO FINANCIADO CON RECURSOS DE LOS FONDOS DE DESARROLLO LOCAL INDIQUE LA SOCIALIZACION QUE SE HIZO DE DICHO PROYECTO CON LAS RESPECTIVAS JUNTAS ADMINISTRADORAS LOCALES DE LA CAPITAL INCLUYENDO DE MANERA PORMENORIZADA LA DE SANTA FE. 3. REMITA UNA COPIA DEL RESPECTIVO PROYECTO DONDE SE PUEDA VERIFICAR OBJETIVOS  METAS  INDICADORES  COMPONENTES  ACTIVIDADES  CRONOGRAMAS  PRESUPUESTO Y DEMAS ASPECTOS RELATIVOS A DICHO PROYECTO. 4. INDIQUEN LAS FECHAS ESTABLECIDAS CUANTAS PERSONAS DE LA LOCALIDAD DE SANTA FE SE INSCRIBIERON EN EL MENCIONADO PROGRAMA DE JOVENES CON OPORTUNIDADES. 5. SOLICITO EXPONGA DE MANERA DETALLADA LA CANTIDAD DE JOVENES QUE SE INSCRIBIERON NO SOLAMENTE EN SANTA FE SINO EN TODA LA CIUDAD DISCRIMINANDO POR  LOCALIDADES  GRUPOS POBLACIONALES  ETNICOS  MINORIAS  PERSONAS EN CONDICION DE DISCAPACIDAD  LGBTI  JOVENES DE ESCASOS RECURSOS  MUJERES Y HOMBRES. 6. RESPECTO DE LOS JOVENES INSCRITOS EN LA LOCALIDAD DE SANTA FE DISCRIMINE A QUE BARRIOS PERTENECEN  A TRAVES DE QUE MEDIOS SE INSCRIBIERON Y A LA FECHA EN QUE ESTADO SE ENCUENTRAN ESAS INSCRIPCIONES ES DECIR SI YA LOS CONVOCARON O ESTAN EN ETAPA DE SELECCION. ATENTAMENTE  MARLON CRUZ EDIL LOCALIDAD DE SANTA FE. CEL 3134610854   "/>
    <s v="MISIONAL"/>
    <s v="SERVICIO INTEGRAL DE ATENCION A LA CIUDADANIA"/>
    <s v="true"/>
    <s v="true"/>
    <s v="false"/>
    <m/>
    <m/>
    <s v="false"/>
    <m/>
    <m/>
    <m/>
    <m/>
    <m/>
    <m/>
    <m/>
    <m/>
    <m/>
    <m/>
    <d v="2026-03-16T00:00:00"/>
    <d v="2026-03-13T00:00:00"/>
    <d v="2026-03-26T17:41:59"/>
    <d v="2026-03-13T00:00:00"/>
    <s v="E2026022600"/>
    <d v="2026-03-12T00:00:00"/>
    <s v=" "/>
    <s v=" "/>
    <s v=" "/>
    <s v=" "/>
    <s v=" "/>
    <d v="2026-04-14T23:59:59"/>
    <n v="2"/>
    <m/>
    <s v=" "/>
    <x v="0"/>
    <d v="2026-04-10T10:05:40"/>
    <n v="18"/>
    <n v="0"/>
    <s v="Respuesta"/>
    <s v="Funcionario"/>
    <d v="2026-03-26T00:00:00"/>
    <n v="1"/>
    <n v="10"/>
    <s v="Respetado senor Cruz  En atencion a su solicitud de informacion  desde la Subdireccion para la Juventud se responde de conformidad con el alcance de sus competencias  contempladas el articulo 30∫ del Decreto 647 de 2025  de acuerdo con la informacion dispuesta por la Subdireccion para la Juventud en los siguientes terminos "/>
    <s v="Respetado senor Cruz  En atencion a su solicitud de informacion  desde la Subdireccion para la Juventud se responde de conformidad con el alcance de sus competencias  contempladas el articulo 30∫ del Decreto 647 de 2025  de acuerdo con la informacion dispuesta por la Subdireccion para la Juventud en los siguientes terminos "/>
    <s v="Natural"/>
    <s v="Natural"/>
    <s v="Funcionario"/>
    <s v="fbello"/>
    <s v="En nombre propio"/>
    <m/>
    <s v="MARLON  CRUZ "/>
    <m/>
    <m/>
    <s v="secretariajalsantafe@hotmail.es"/>
    <m/>
    <n v="3134610854"/>
    <s v="calle 21 No.  5  74 segundo piso"/>
    <m/>
    <m/>
    <m/>
    <m/>
    <s v="false"/>
    <s v="true"/>
    <x v="0"/>
    <m/>
    <n v="4"/>
    <s v="Ingresada"/>
    <s v="Propios"/>
    <m/>
    <s v="PERIODO ANTERIOR"/>
    <s v="Gestion oportuna (DTL)"/>
    <m/>
    <s v="16-30."/>
    <s v="GESTIONADOS"/>
    <s v="GESTIONADO"/>
    <m/>
    <m/>
    <m/>
    <m/>
    <m/>
    <m/>
    <s v="Periodos anteriores"/>
  </r>
  <r>
    <x v="1"/>
    <s v="INTEGRACION SOCIAL"/>
    <s v="ENTIDADES DISTRITALES"/>
    <s v="SECRETARIA DISTRITAL DE INTEGRACION SOCIAL"/>
    <s v="Puede Consolidar | Trasladar Entidades"/>
    <x v="1"/>
    <x v="0"/>
    <s v="ASISTENCIA SOCIAL"/>
    <s v="FORTALECIMIENTO SOCIAL Y COMUNITARIO"/>
    <s v="ENLACE SOCIAL"/>
    <s v="JOHN JAIRO GONZALEZ RODRIGUEZ"/>
    <s v="Activo"/>
    <m/>
    <x v="1"/>
    <x v="0"/>
    <s v="En tramite - Por asignacion"/>
    <x v="0"/>
    <x v="0"/>
    <s v="DERECHO DE PETICION ? SOLICITUD DE INFORMACION SOBRE SGDEA / SISTEMA DE GESTION DE DOCUMENTOS ELECTRONICOS DE ARCHIVO"/>
    <s v="MISIONAL"/>
    <m/>
    <s v="false"/>
    <s v="true"/>
    <s v="false"/>
    <m/>
    <m/>
    <s v="false"/>
    <m/>
    <m/>
    <m/>
    <m/>
    <m/>
    <m/>
    <m/>
    <m/>
    <m/>
    <m/>
    <d v="2026-03-16T00:00:00"/>
    <d v="2026-03-17T00:00:00"/>
    <d v="2026-03-19T10:16:01"/>
    <d v="2026-03-20T00:00:00"/>
    <m/>
    <d v="2026-03-16T00:00:00"/>
    <s v=" "/>
    <s v=" "/>
    <s v=" "/>
    <s v=" "/>
    <s v=" "/>
    <d v="2026-04-07T23:59:59"/>
    <n v="1"/>
    <m/>
    <s v=" "/>
    <x v="1"/>
    <d v="2026-04-06T09:26:15"/>
    <n v="9"/>
    <n v="0"/>
    <s v="Clasificacion"/>
    <s v="Funcionario"/>
    <d v="2026-03-31T00:00:00"/>
    <n v="7"/>
    <n v="3"/>
    <s v="Senor  LEONARDO VILLAREAL Correo electronico  leo.villareal01@gmail.com Ciudad  Asunto  Respuesta Derecho de Peticion No. 1955212026.  Cordial saludo.    En atencion a la peticion del asunto  radicada mediante la plataforma distrital Bogota te Escucha  la Secretaria Distrital de Integracion Social (SDIS) genera respuesta a su solicitud en el archivo PDF adjunto al presente correo  de acuerdo con la misionalidad y funciones administrativas de la entidad. "/>
    <s v="Senor  LEONARDO VILLAREAL Correo electronico  leo.villareal01@gmail.com Ciudad  Asunto  Respuesta Derecho de Peticion No. 1955212026.  Cordial saludo.    En atencion a la peticion del asunto  radicada mediante la plataforma distrital Bogota te Escucha  la Secretaria Distrital de Integracion Social (SDIS) genera respuesta a su solicitud en el archivo PDF adjunto al presente correo  de acuerdo con la misionalidad y funciones administrativas de la entidad. "/>
    <s v="Natural"/>
    <s v="Natural"/>
    <s v="Peticionario Identificado"/>
    <s v="jgonzalez80899187"/>
    <s v="En nombre propio"/>
    <s v="Cedula de ciudadania"/>
    <s v="ELKIN LEONARDO VILLARREAL VILLAMIZAR"/>
    <n v="1013608939"/>
    <m/>
    <s v="leo.villarreal01v@gmail.com"/>
    <n v="3212265053"/>
    <n v="3212265053"/>
    <s v="CL 8 SUR 10 25 AP 503 CONJ Victoria III"/>
    <s v="15 - ANTONIO NARINO"/>
    <s v="35 - CIUDAD JARDIN"/>
    <s v="CIUDAD BERNA"/>
    <m/>
    <s v="false"/>
    <s v="true"/>
    <x v="0"/>
    <m/>
    <n v="2"/>
    <s v="Ingresada"/>
    <s v="Por el ciudadano"/>
    <m/>
    <s v="PERIODO ANTERIOR"/>
    <s v="Gestion oportuna (DTL)"/>
    <m/>
    <s v="6-10."/>
    <s v="GESTIONADOS"/>
    <s v="GESTIONADO"/>
    <m/>
    <m/>
    <m/>
    <m/>
    <m/>
    <m/>
    <s v="Periodos anteriores"/>
  </r>
  <r>
    <x v="2"/>
    <s v="INTEGRACION SOCIAL"/>
    <s v="ENTIDADES DISTRITALES"/>
    <s v="SECRETARIA DISTRITAL DE INTEGRACION SOCIAL"/>
    <s v="Puede Consolidar | Trasladar Entidades"/>
    <x v="2"/>
    <x v="0"/>
    <s v="FAMILIA"/>
    <s v="TRANSFERENCIAS MONETARIAS"/>
    <s v="Ingreso Minimo Garantizado"/>
    <s v="ALISSON LIZETH MANCERA NARVAEZ"/>
    <s v="Activo"/>
    <s v="SUBDIRECCION LOCAL ENGATIVA"/>
    <x v="2"/>
    <x v="0"/>
    <s v="En tramite - Por asignacion"/>
    <x v="0"/>
    <x v="0"/>
    <s v="SOLICITUD DE INFORMACION COMLETA SOBRE EL PAGO SUBSIDIO ADULTO MAYOR DE LOS MESES ENERO Y FEBRERO"/>
    <s v="MISIONAL"/>
    <s v="SUBSIDIO PARA PERSONAS MAYORES"/>
    <s v="true"/>
    <s v="true"/>
    <s v="false"/>
    <m/>
    <m/>
    <s v="false"/>
    <m/>
    <m/>
    <m/>
    <m/>
    <m/>
    <m/>
    <s v="-74.04"/>
    <s v="4.66"/>
    <m/>
    <m/>
    <d v="2026-03-19T00:00:00"/>
    <d v="2026-03-20T00:00:00"/>
    <d v="2026-03-19T14:42:33"/>
    <d v="2026-03-20T00:00:00"/>
    <s v="E2026024837"/>
    <d v="2026-03-19T00:00:00"/>
    <s v=" "/>
    <s v=" "/>
    <s v=" "/>
    <s v=" "/>
    <s v=" "/>
    <d v="2026-04-07T23:59:59"/>
    <n v="1"/>
    <s v="S2026067758"/>
    <d v="2026-04-06T00:00:00"/>
    <x v="2"/>
    <d v="2026-04-06T15:37:38"/>
    <n v="9"/>
    <n v="0"/>
    <s v="Clasificacion"/>
    <s v="Funcionario"/>
    <d v="2026-03-31T00:00:00"/>
    <n v="7"/>
    <n v="3"/>
    <s v="Cordial saludo  Apreciado ciudadano(a)  nos permitimos informar que  su peticion radicada con el numero 2059042026 atendida por medio del Radicado de salida S2026067758. Puede consultarla ingresando al Sistema Distrital de Quejas y Peticiones Bogota Te Escucha https //bogota.gov.co/sdqs/. Cualquier inquietud adicional estaremos atentos a resolverla.  Kala"/>
    <s v="Cordial saludo  Apreciado ciudadano(a)  nos permitimos informar que  su peticion radicada con el numero 2059042026 atendida por medio del Radicado de salida S2026067758. Puede consultarla ingresando al Sistema Distrital de Quejas y Peticiones Bogota Te Escucha https //bogota.gov.co/sdqs/. Cualquier inquietud adicional estaremos atentos a resolverla.  Kala"/>
    <s v="Natural"/>
    <s v="Natural"/>
    <s v="Funcionario"/>
    <s v="amancera59"/>
    <s v="En nombre propio"/>
    <s v="Cedula de ciudadania"/>
    <s v="MARTA ALICIA MEJIA MEJIA"/>
    <n v="39654765"/>
    <m/>
    <m/>
    <m/>
    <n v="3123600608"/>
    <s v="KR 126 73 46   ZONA ENGATIVA BARRIO UNIR 2"/>
    <m/>
    <m/>
    <m/>
    <m/>
    <s v="true"/>
    <s v="false"/>
    <x v="0"/>
    <m/>
    <n v="3"/>
    <s v="Ingresada"/>
    <s v="Propios"/>
    <m/>
    <s v="PERIODO ANTERIOR"/>
    <s v="Gestion oportuna (DTL)"/>
    <m/>
    <s v="6-10."/>
    <s v="GESTIONADOS"/>
    <s v="GESTIONADO"/>
    <m/>
    <m/>
    <m/>
    <m/>
    <m/>
    <m/>
    <s v="Periodos anteriores"/>
  </r>
  <r>
    <x v="3"/>
    <s v="INTEGRACION SOCIAL"/>
    <s v="ENTIDADES DISTRITALES"/>
    <s v="SECRETARIA DISTRITAL DE INTEGRACION SOCIAL"/>
    <s v="Puede Consolidar | Trasladar Entidades"/>
    <x v="3"/>
    <x v="0"/>
    <s v="FAMILIA"/>
    <s v="INSPECCION VIGILANCIA Y CONTROL"/>
    <s v="JARDINES INFANTILES Y CENTROS DE PROTECCION PARA ADULTO MAYOR PRIVADOS"/>
    <s v="LAURA VANESSA SANCHEZ CIFUENTES"/>
    <s v="Activo"/>
    <s v="SUBSECRETARIA DISTRITAL DE INTEGRACION SOCIAL"/>
    <x v="0"/>
    <x v="0"/>
    <s v="En tramite - Por asignacion"/>
    <x v="0"/>
    <x v="0"/>
    <s v="SENORES  SECRETARIA DE INTEGRACION SOCIAL  SUBDIRECCION LOCAL DE INTEGRACION SOCIAL (SLIS) DE BOSA  CALLE 73 SUR # 81B - 10  BARRIO BOSA LAURELES  EQUIPO DE INSPECCION Y VIGILANCIA  E-MAIL   INSPECCIONYVIGILANCIADESS@SDIS.GOV.CO  INTEGRACION@SDIS.GOV.CO   NOTIFICACIONESJUDICIALES@SDIS.GOV.CO  BOGOTA D. C.                                 REF.                            PROCESO DE INSPECCION  VIGILANCIA Y CONTROL                   N∞ DE INSCRIPCION            20814                   N∞ DE REQUERIMIENTO        1468602026                   ASUNTO                        ALLEGANDO PODER ESPECIAL Y SOLICITUD      NANCY NATALY ARIAS TAYO  MAYOR DE EDAD  DOMICILIADA Y RESIDENTE EN ESTA CIUDAD  ABOGADA TITULADA E INSCRITA  IDENTIFICADA CON LA CEDULA DE CIUDADANIA N∞ 1012.318.489 DE BOGOTA D.C. Y PORTADORA DE LA TARJETA PROFESIONAL NUMERO 231.306 DEL C. S. DE LA J.  SE LE PUEDE CITAR A LA CARRERA 32 N∞ 26 ? 21 LOCAL 03 DE BOGOTA  Y DIRECCION ELECTRONICA ES NAGERSAS@GMAIL.COM  CELULAR 310 332 36 92 ? 320 277 90 07 EN MI CALIDAD DE APODERADA JUDICIAL DE  YESENIA SUAREZ ROJAS  RESPETUOSAMENTE MANIFIESTO   QUE EN ESCRITO ADJUNTO EN FORMATO PDF ALLEGO SOLICITUD DE ACCESO TOTAL AL EXPEDIENTE.  FAVOR ACUSAR RECIBO  NANCY NATALY ARIAS TAYO C.C. N∫ 1.012.318.489 DE BOGOTA T.P. N∫ 231.306 DEL C. S DE LA J.   CEL +57       310 332 36 92    /       320 277 90 07  EMAIL    NAGERSAS@GMAIL.COM              NAGER SAS EDIFICIO GRAN AMERICA  CRA. 32 N∫ 26 - 21 LOCAL 03   BOGOTA  COLOMBIA."/>
    <s v="MISIONAL"/>
    <s v="INSCRIPCION Y REGISTRO DE  INSTITUCIONES O ESTABLECIMIENTOS QUE PRESTEN SERVICIO DE EDUCACION INICIAL"/>
    <s v="true"/>
    <s v="true"/>
    <s v="false"/>
    <m/>
    <m/>
    <s v="false"/>
    <m/>
    <m/>
    <m/>
    <m/>
    <m/>
    <m/>
    <m/>
    <m/>
    <m/>
    <m/>
    <d v="2026-03-20T00:00:00"/>
    <d v="2026-03-24T00:00:00"/>
    <d v="2026-03-20T12:23:00"/>
    <d v="2026-03-24T00:00:00"/>
    <m/>
    <d v="2026-03-20T00:00:00"/>
    <s v=" "/>
    <s v=" "/>
    <s v=" "/>
    <s v=" "/>
    <s v=" "/>
    <d v="2026-04-08T23:59:59"/>
    <n v="1"/>
    <m/>
    <s v=" "/>
    <x v="3"/>
    <d v="2026-04-07T20:36:18"/>
    <n v="9"/>
    <n v="0"/>
    <s v="Clasificacion"/>
    <s v="Funcionario"/>
    <d v="2026-04-01T00:00:00"/>
    <n v="7"/>
    <n v="3"/>
    <s v="Cordialmente nos permitimos dar respuesta a su requerimiento  mediante oficio No. S2026068797 en el cual le informamos que... Una vez verificada la base de datos de la entidad  se identifico que la institucion JARDIN INFANTIL MI ANGEL CREATIVO se encuentra inscrita en el Sistema de Informacion y Registro de Servicios Sociales ? SIRSS de la Secretaria Distrital de Integracion Social con el No. 20814  como prestador de servicio de Educacion Inicial.  Ahora bien  en atencion a su solicitud nos permitimos indicar que esta Secretaria cuenta con un expediente del JARDIN INFANTIL MI ANGEL CREATIVO  el cual cuenta con..."/>
    <s v="Cordialmente nos permitimos dar respuesta a su requerimiento  mediante oficio No. S2026068797 en el cual le informamos que... Una vez verificada la base de datos de la entidad  se identifico que la institucion JARDIN INFANTIL MI ANGEL CREATIVO se encuentra inscrita en el Sistema de Informacion y Registro de Servicios Sociales ? SIRSS de la Secretaria Distrital de Integracion Social con el No. 20814  como prestador de servicio de Educacion Inicial.  Ahora bien  en atencion a su solicitud nos permitimos indicar que esta Secretaria cuenta con un expediente del JARDIN INFANTIL MI ANGEL CREATIVO  el cual cuenta con..."/>
    <s v="Natural"/>
    <s v="Natural"/>
    <s v="Funcionario"/>
    <s v="lsanchez103083"/>
    <s v="En nombre propio"/>
    <s v="Cedula de ciudadania"/>
    <s v="NANCY NATALY ARIAS TAYO"/>
    <n v="1012318489"/>
    <m/>
    <s v="nagersas@gmail.com"/>
    <m/>
    <n v="3103323692"/>
    <m/>
    <m/>
    <m/>
    <m/>
    <m/>
    <s v="false"/>
    <s v="true"/>
    <x v="0"/>
    <m/>
    <n v="3"/>
    <s v="Ingresada"/>
    <s v="Propios"/>
    <m/>
    <s v="PERIODO ANTERIOR"/>
    <s v="Gestion oportuna (DTL)"/>
    <m/>
    <s v="6-10."/>
    <s v="GESTIONADOS"/>
    <s v="GESTIONADO"/>
    <m/>
    <s v="ATENDIDO"/>
    <m/>
    <m/>
    <m/>
    <m/>
    <s v="Periodos anteriores"/>
  </r>
  <r>
    <x v="4"/>
    <s v="INTEGRACION SOCIAL"/>
    <s v="ENTIDADES DISTRITALES"/>
    <s v="SECRETARIA DISTRITAL DE INTEGRACION SOCIAL"/>
    <s v="Puede Consolidar | Trasladar Entidades"/>
    <x v="4"/>
    <x v="0"/>
    <s v="ASISTENCIA SOCIAL"/>
    <s v="SISTEMAS DE INFORMACION"/>
    <s v="RECLAMO DE DATOS HABEAS DATA"/>
    <s v="William Leonardo Tenjo Cusba"/>
    <s v="Activo"/>
    <s v="DIRECCION DE ANALISIS Y DISENO ESTRATEGICO"/>
    <x v="0"/>
    <x v="0"/>
    <s v="Registro - con preclasificacion"/>
    <x v="0"/>
    <x v="0"/>
    <s v="E2026026700"/>
    <s v="MISIONAL"/>
    <s v="ATENCION A PERSONAS O FAMILIAS EN EMERGENCIA SOCIAL. "/>
    <s v="true"/>
    <s v="true"/>
    <s v="false"/>
    <m/>
    <m/>
    <s v="false"/>
    <m/>
    <m/>
    <m/>
    <m/>
    <m/>
    <m/>
    <m/>
    <m/>
    <m/>
    <m/>
    <d v="2026-03-26T00:00:00"/>
    <d v="2026-03-27T00:00:00"/>
    <d v="2026-03-26T14:26:18"/>
    <d v="2026-03-27T00:00:00"/>
    <s v="E2026026700"/>
    <d v="2026-03-26T00:00:00"/>
    <s v=" "/>
    <s v=" "/>
    <s v=" "/>
    <s v=" "/>
    <s v=" "/>
    <d v="2026-04-13T23:59:59"/>
    <n v="3"/>
    <s v="S2026069272"/>
    <d v="2026-04-08T00:00:00"/>
    <x v="4"/>
    <d v="2026-04-08T14:10:19"/>
    <n v="7"/>
    <n v="0"/>
    <s v="Registro para atencion"/>
    <s v="Funcionario"/>
    <d v="2026-03-30T00:00:00"/>
    <n v="2"/>
    <n v="6"/>
    <s v="Cordial saludo    Apreciado ciudadano(a)  nos permitimos informar que  su peticion radicada con el numero 2225922026. Fue atendida por medio del Radicado de salida S2026069272.   Puede consultarla ingresando al Sistema Distrital de Quejas y Peticiones Bogota Te Escucha https //bogota.gov.co/sdqs/. Cualquier inquietud adicional estaremos atentos a resolverla. Folios  4 Fecha  2026-04-08 07 09 31 "/>
    <s v="Cordial saludo    Apreciado ciudadano(a)  nos permitimos informar que  su peticion radicada con el numero 2225922026. Fue atendida por medio del Radicado de salida S2026069272.   Puede consultarla ingresando al Sistema Distrital de Quejas y Peticiones Bogota Te Escucha https //bogota.gov.co/sdqs/. Cualquier inquietud adicional estaremos atentos a resolverla. Folios  4 Fecha  2026-04-08 07 09 31 "/>
    <s v="Natural"/>
    <s v="Natural"/>
    <s v="Funcionario"/>
    <s v="wtenjo2"/>
    <s v="En nombre propio"/>
    <s v="Cedula de ciudadania"/>
    <s v="LUZ MERY RODRIGUEZ GALEANO"/>
    <n v="41727107"/>
    <s v="No brinda informacion"/>
    <s v="Yyijjo@hotmail.com"/>
    <n v="3156504932"/>
    <n v="3156504932"/>
    <s v="TV 74F 40B 54 S"/>
    <m/>
    <m/>
    <m/>
    <n v="1"/>
    <s v="false"/>
    <s v="true"/>
    <x v="0"/>
    <m/>
    <n v="2"/>
    <s v="Ingresada"/>
    <s v="Propios"/>
    <m/>
    <s v="PERIODO ANTERIOR"/>
    <s v="Gestion oportuna (DTL)"/>
    <m/>
    <s v="6-10."/>
    <s v="GESTIONADOS"/>
    <s v="GESTIONADO"/>
    <m/>
    <m/>
    <m/>
    <m/>
    <m/>
    <m/>
    <s v="Periodos anteriores"/>
  </r>
  <r>
    <x v="5"/>
    <s v="INTEGRACION SOCIAL"/>
    <s v="ENTIDADES DISTRITALES"/>
    <s v="SECRETARIA DISTRITAL DE INTEGRACION SOCIAL"/>
    <s v="Puede Consolidar | Trasladar Entidades"/>
    <x v="3"/>
    <x v="0"/>
    <s v="FAMILIA"/>
    <s v="INSPECCION VIGILANCIA Y CONTROL"/>
    <s v="JARDINES INFANTILES Y CENTROS DE PROTECCION PARA ADULTO MAYOR PRIVADOS"/>
    <s v="LAURA VANESSA SANCHEZ CIFUENTES"/>
    <s v="Activo"/>
    <s v="SUBSECRETARIA DISTRITAL DE INTEGRACION SOCIAL"/>
    <x v="0"/>
    <x v="0"/>
    <s v="En tramite - Por asignacion"/>
    <x v="0"/>
    <x v="0"/>
    <s v="CONSULTA SOBRE HOGARES GERIATRICOS EN BOGOTA BUENOS DIAS SENORA   ANA MARIA HERNANDEZ CARRASCAL   ME COMUNICO CON USTED PORQUE YA HACE MAS DE 1 MES HICE UNA SOLICITUD AL MINISTERIO DE SALUD PARA QUE ME MANDARAN UNA LISTA DE HOGARES GERIATRICOS AUTORIZADOS EN LAS LOCALIDADES DE USAQUEN  SUBA  TEUSAQUILLO Y BARRIOS UNIDOS DE BOGOTA  Y ESTA ES LA HORA QUE NO HE RECIBIDO RESPUESTA.  SOLO ME LLEGO UNA REMISION DE LA SENORA MARITZA ISAZA GOMEZ DEL MINISTERIO DE SALUD DICIENDOME QUE MI CASO SE REMITIA A LA SEC. DE INTEGRACION SOCIAL  A UD ESPECIFICAMENTE.   QUISIERA PREGUNTARLE QUE HA SUCEDIDO CON MI SOLICITUD? ES POSIBLE OBTENER EL LISTADO LO ANTES POSIBLE? QUE YA LLEVO MAS DE UN MES  DE ESPERA Y ESTOY NECESITANDO URGENTEMENTE ESA INFORMACION PARA TRASLADAR A MI SENORA MADRE.    MIL GRACIAS  ADJUNTO EL COMUNICADO QUE ME LLEGO AL CORREO.  ATT.  CARLOS HERRERA"/>
    <s v="MISIONAL"/>
    <s v="INSCRIPCION Y REGISTRO DE  INSTITUCIONES O ESTABLECIMIENTOS QUE PRESTEN SERVICIO DE EDUCACION INICIAL"/>
    <s v="true"/>
    <s v="true"/>
    <s v="false"/>
    <m/>
    <m/>
    <s v="false"/>
    <m/>
    <m/>
    <m/>
    <m/>
    <m/>
    <m/>
    <m/>
    <m/>
    <m/>
    <m/>
    <d v="2026-03-26T00:00:00"/>
    <d v="2026-03-25T00:00:00"/>
    <d v="2026-03-26T16:09:29"/>
    <d v="2026-03-25T00:00:00"/>
    <m/>
    <d v="2026-03-24T00:00:00"/>
    <s v=" "/>
    <s v=" "/>
    <s v=" "/>
    <s v=" "/>
    <s v=" "/>
    <d v="2026-04-09T23:59:59"/>
    <n v="0"/>
    <m/>
    <s v=" "/>
    <x v="5"/>
    <d v="2026-04-09T18:44:09"/>
    <n v="10"/>
    <n v="0"/>
    <s v="Clasificacion"/>
    <s v="Funcionario"/>
    <d v="2026-04-06T00:00:00"/>
    <n v="7"/>
    <n v="4"/>
    <s v="Cordialmente nos permitimos dar respuesta a su requerimiento  mediante oficio No. S2026069624 en el cual le informamos que... Finalmente  para mayor detalle sobre la denominacion  ubicacion y consecutivo de cada establecimiento  se anexa a la presente el listado detallado que relaciona de manera individualizada las instituciones detectadas en las localidades objeto de consulta..."/>
    <s v="Cordialmente nos permitimos dar respuesta a su requerimiento  mediante oficio No. S2026069624 en el cual le informamos que... Finalmente  para mayor detalle sobre la denominacion  ubicacion y consecutivo de cada establecimiento  se anexa a la presente el listado detallado que relaciona de manera individualizada las instituciones detectadas en las localidades objeto de consulta..."/>
    <s v="Natural"/>
    <s v="Natural"/>
    <s v="Funcionario"/>
    <s v="lsanchez103083"/>
    <s v="En nombre propio"/>
    <m/>
    <s v="CARLOS   HERRERA "/>
    <m/>
    <m/>
    <s v="chinazo.usaquen@protonmail.com"/>
    <m/>
    <m/>
    <s v="CL"/>
    <m/>
    <m/>
    <m/>
    <m/>
    <s v="true"/>
    <s v="true"/>
    <x v="0"/>
    <m/>
    <n v="3"/>
    <s v="Ingresada"/>
    <s v="Propios"/>
    <m/>
    <s v="PERIODO ANTERIOR"/>
    <s v="Gestion oportuna (DTL)"/>
    <m/>
    <s v="6-10."/>
    <s v="GESTIONADOS"/>
    <s v="GESTIONADO"/>
    <m/>
    <s v="ATENDIDO"/>
    <m/>
    <m/>
    <m/>
    <m/>
    <s v="Periodos anteriores"/>
  </r>
  <r>
    <x v="6"/>
    <s v="INTEGRACION SOCIAL"/>
    <s v="ENTIDADES DISTRITALES"/>
    <s v="SECRETARIA DISTRITAL DE INTEGRACION SOCIAL"/>
    <s v="Puede Consolidar | Trasladar Entidades"/>
    <x v="5"/>
    <x v="0"/>
    <s v="FAMILIA"/>
    <s v="FAMILIA"/>
    <s v="COMISARIAS DE FAMILIA"/>
    <s v="WILLIAM JAIR MONROY MORENO"/>
    <s v="Activo"/>
    <m/>
    <x v="1"/>
    <x v="1"/>
    <s v="En tramite - Por asignacion"/>
    <x v="0"/>
    <x v="0"/>
    <s v="RESPUESTA A LA VISITA REALIZADA A MIS PADRES  ADULTOS MAYORES  POR PARTE DE LA COMISARIA DE FAMILIA DE LA LOCALIDAD DE BARRIOS UNIDOS  BARRIO MODELO NORTE."/>
    <s v="MISIONAL"/>
    <m/>
    <s v="false"/>
    <s v="true"/>
    <s v="false"/>
    <m/>
    <m/>
    <s v="false"/>
    <m/>
    <m/>
    <s v="12 - BARRIOS UNIDOS"/>
    <s v="22 - DOCE DE OCTUBRE"/>
    <s v="POPULAR MODELO"/>
    <n v="4"/>
    <m/>
    <m/>
    <m/>
    <m/>
    <d v="2026-04-21T00:00:00"/>
    <d v="2026-04-22T00:00:00"/>
    <d v="2026-04-22T08:33:06"/>
    <d v="2026-04-22T00:00:00"/>
    <m/>
    <d v="2026-04-21T00:00:00"/>
    <s v=" "/>
    <s v=" "/>
    <s v=" "/>
    <s v=" "/>
    <s v=" "/>
    <d v="2026-05-06T23:59:59"/>
    <n v="4"/>
    <m/>
    <s v=" "/>
    <x v="6"/>
    <d v="2026-04-29T10:22:00"/>
    <n v="6"/>
    <n v="0"/>
    <s v="Clasificacion"/>
    <s v="Funcionario"/>
    <d v="2026-04-30T00:00:00"/>
    <n v="7"/>
    <n v="0"/>
    <s v="Cordial saludo   En atencion a su solicitud radicada el dia 22 de abril de 2026  se informa que  conforme a lo verificado en el expediente  el auxiliar administrativo de este despacho ya habia procedido a remitir via correo electronico la copia del RUG 083-2025 en fecha anterior.  En ese sentido  se precisa que la informacion requerida fue oportunamente suministrada por el canal institucional  razon por la cual se da por atendida su solicitud.  No obstante  y en aras de garantizar el acceso a la informacion  se remite nuevamente copia del expediente solicitado."/>
    <s v="Cordial saludo   En atencion a su solicitud radicada el dia 22 de abril de 2026  se informa que  conforme a lo verificado en el expediente  el auxiliar administrativo de este despacho ya habia procedido a remitir via correo electronico la copia del RUG 083-2025 en fecha anterior.  En ese sentido  se precisa que la informacion requerida fue oportunamente suministrada por el canal institucional  razon por la cual se da por atendida su solicitud.  No obstante  y en aras de garantizar el acceso a la informacion  se remite nuevamente copia del expediente solicitado."/>
    <s v="Natural"/>
    <s v="Natural"/>
    <s v="Peticionario Identificado"/>
    <s v="wmonroy202"/>
    <s v="En nombre propio"/>
    <s v="Cedula de ciudadania"/>
    <s v="CARLOS ALBERTO MATIZ PEDRAZA"/>
    <n v="19457573"/>
    <s v="No brinda informacion"/>
    <s v="biomatiz@gmail.com"/>
    <n v="3115658997"/>
    <n v="3115658997"/>
    <s v="KR 16 A 80 06"/>
    <m/>
    <m/>
    <m/>
    <m/>
    <s v="false"/>
    <s v="true"/>
    <x v="0"/>
    <m/>
    <n v="2"/>
    <s v="Ingresada"/>
    <s v="Por el ciudadano"/>
    <m/>
    <s v="PERIODO ACTUAL"/>
    <s v="Gestion oportuna (DTL)"/>
    <m/>
    <s v="6-10."/>
    <s v="GESTIONADOS"/>
    <s v="GESTIONADO"/>
    <m/>
    <m/>
    <m/>
    <m/>
    <m/>
    <m/>
    <s v="Registrada"/>
  </r>
  <r>
    <x v="7"/>
    <s v="INTEGRACION SOCIAL"/>
    <s v="ENTIDADES DISTRITALES"/>
    <s v="SECRETARIA DISTRITAL DE INTEGRACION SOCIAL"/>
    <s v="Puede Consolidar | Trasladar Entidades"/>
    <x v="6"/>
    <x v="0"/>
    <s v="FAMILIA"/>
    <s v="FAMILIA"/>
    <s v="COMISARIAS DE FAMILIA"/>
    <s v="CARLOS MARIO ARTUNDUAGA GARCIA"/>
    <s v="Activo"/>
    <m/>
    <x v="1"/>
    <x v="1"/>
    <s v="En tramite - Por asignacion"/>
    <x v="0"/>
    <x v="0"/>
    <s v="COPIA ACTA DE CONCILIACION CON EXPEDIENTE"/>
    <s v="MISIONAL"/>
    <m/>
    <s v="false"/>
    <s v="true"/>
    <s v="false"/>
    <m/>
    <m/>
    <s v="false"/>
    <m/>
    <m/>
    <m/>
    <m/>
    <m/>
    <n v="2"/>
    <n v="-741301757"/>
    <n v="47072541"/>
    <m/>
    <m/>
    <d v="2026-03-31T00:00:00"/>
    <d v="2026-04-01T00:00:00"/>
    <d v="2026-04-09T19:32:37"/>
    <d v="2026-04-01T00:00:00"/>
    <m/>
    <d v="2026-03-31T00:00:00"/>
    <s v=" "/>
    <s v=" "/>
    <s v=" "/>
    <s v=" "/>
    <s v=" "/>
    <d v="2026-04-16T23:59:59"/>
    <n v="4"/>
    <m/>
    <s v=" "/>
    <x v="7"/>
    <d v="2026-04-10T14:36:03"/>
    <n v="6"/>
    <n v="0"/>
    <s v="Clasificacion"/>
    <s v="Funcionario"/>
    <d v="2026-04-13T00:00:00"/>
    <n v="7"/>
    <n v="0"/>
    <s v="Bogota D.C.  10 de abril de 2026    Senora  SANDRA MARCELA LOZANO CADENA Peticionaria sandracadena123@gmail.com   REF. RESPUESTA PETICION - RUG 2338-2020   En atencion a su peticion  se pone de presente que una vez revisado por segunda vez de manera minuciosa y exhaustiva el archivo del Despacho Comisarial  no fue posible encontrar registro fisico del documento solicitado  en consecuencia no es posible remitir copia del mismo.  En caso de contar con copia simple de los documentos favor aportarlos con la finalidad de proceder con la reconstruccion del Expediente.  Se adjunta copia del informe del Auxiliar Administrativo de Archivo.     Atentamente    Comisaria Decima (10) de Familia de Engativa 2"/>
    <s v="Bogota D.C.  10 de abril de 2026    Senora  SANDRA MARCELA LOZANO CADENA Peticionaria sandracadena123@gmail.com   REF. RESPUESTA PETICION - RUG 2338-2020   En atencion a su peticion  se pone de presente que una vez revisado por segunda vez de manera minuciosa y exhaustiva el archivo del Despacho Comisarial  no fue posible encontrar registro fisico del documento solicitado  en consecuencia no es posible remitir copia del mismo.  En caso de contar con copia simple de los documentos favor aportarlos con la finalidad de proceder con la reconstruccion del Expediente.  Se adjunta copia del informe del Auxiliar Administrativo de Archivo.     Atentamente    Comisaria Decima (10) de Familia de Engativa 2"/>
    <s v="Natural"/>
    <s v="Natural"/>
    <s v="Peticionario Identificado"/>
    <s v="cartunduaga20"/>
    <s v="En nombre propio"/>
    <s v="Cedula de ciudadania"/>
    <s v="SANDRA MARCELA LOZANO CADENA"/>
    <n v="1007413440"/>
    <s v="No brinda informacion"/>
    <s v="sandracadena123@gmail.com"/>
    <n v="3160536531"/>
    <n v="3160536531"/>
    <s v="KR 111C 69D 30"/>
    <m/>
    <m/>
    <m/>
    <n v="2"/>
    <s v="false"/>
    <s v="true"/>
    <x v="0"/>
    <m/>
    <n v="3"/>
    <s v="Ingresada"/>
    <s v="Por el ciudadano"/>
    <m/>
    <s v="PERIODO ANTERIOR"/>
    <s v="Gestion oportuna (DTL)"/>
    <m/>
    <s v="6-10."/>
    <s v="GESTIONADOS"/>
    <s v="GESTIONADO"/>
    <m/>
    <m/>
    <m/>
    <m/>
    <m/>
    <m/>
    <s v="Periodos anteriores"/>
  </r>
  <r>
    <x v="8"/>
    <s v="INTEGRACION SOCIAL"/>
    <s v="ENTIDADES DISTRITALES"/>
    <s v="SECRETARIA DISTRITAL DE INTEGRACION SOCIAL"/>
    <s v="Puede Consolidar | Trasladar Entidades"/>
    <x v="7"/>
    <x v="0"/>
    <s v="ASISTENCIA SOCIAL"/>
    <s v="FORTALECIMIENTO SOCIAL Y COMUNITARIO"/>
    <s v="ENLACE SOCIAL"/>
    <s v="ANGIE MARCELA PESCADOR SUPELANO"/>
    <s v="Activo"/>
    <s v="SDS CONTACTENOS 28"/>
    <x v="0"/>
    <x v="0"/>
    <s v="En tramite - Por asignacion"/>
    <x v="0"/>
    <x v="0"/>
    <s v="TRASLADO DE INTEGRACION SOCIAL  INGRESA A TRAVES DEL CORREO CONTACTENOS DE LA SECRETARIA DISTRITAL DE SALUD  EL DIA 30-03-2026   TRAZABILIDAD ADJUNTA  ASUNTO  SOLICITUD DE INFORMACION DETALLADA  TECNICA Y DOCUMENTADA SOBRE EL IMPACTO DE LA POBLACION HABITANTE DE CALLE EN LA GESTION DE RESIDUOS SOLIDOS  ASI COMO LAS MEDIDAS  COSTOS  INDICADORES Y RESULTADOS DE LAS ACCIONES IMPLEMENTADAS POR LA ENTIDAD FRENTE A ESTA PROBLEMATICA.  EN EJERCICIO DEL DERECHO FUNDAMENTAL DE PETICION CONSAGRADO EN EL ARTICULO 23 DE LA CONSTITUCION POLITICA Y DESARROLLADO POR LA LEY 1755 DE 2015  ME PERMITO PRESENTAR LA SIGUIENTE SOLICITUD DE INFORMACION ANTE SU ENTIDAD  CON EL FIN DE OBTENER RESPUESTAS CLARAS  DE FONDO  VERIFICABLES Y DEBIDAMENTE SOPORTADAS. LA PRESENTE PETICION SE FUNDAMENTA EN LA NECESIDAD DE CONOCER  CON RIGOR TECNICO Y ENFOQUE INTEGRAL  LA MANERA EN QUE LA ENTIDAD HA DIAGNOSTICADO  ABORDADO Y GESTIONADO LA PROBLEMATICA ASOCIADA A LA DISPOSICION INADECUADA DE RESIDUOS SOLIDOS EN EL ESPACIO PUBLICO  PARTICULARMENTE EN LO RELACIONADO CON LA INCIDENCIA DE LA POBLACION HABITANTE DE CALLE. LO ANTERIOR  TENIENDO EN CUENTA LOS IMPACTOS AMBIENTALES  SANITARIOS  SOCIALES Y FISCALES QUE ESTA SITUACION PUEDE GENERAR EN EL TERRITORIO. EN ESTE SENTIDO  LAS PREGUNTAS QUE SE FORMULAN A CONTINUACION BUSCAN NO SOLO IDENTIFICAR LAS ACCIONES IMPLEMENTADAS  SINO TAMBIEN CONOCER LOS SOPORTES TECNICOS  METODOLOGICOS  PRESUPUESTALES Y DE EVALUACION QUE RESPALDEN LA GESTION INSTITUCIONAL  ASI COMO LOS RESULTADOS CONCRETOS Y MEDIBLES OBTENIDOS. SE SOLICITA QUE CADA RESPUESTA ESTE ACOMPANADA DE LOS DOCUMENTOS  BASES DE DATOS  INFORMES  ESTUDIOS  ACTAS  CONTRATOS O CUALQUIER OTRO SOPORTE QUE PERMITA VERIFICAR LA INFORMACION SUMINISTRADA. IGUALMENTE  SE SOLICITA QUE LA INFORMACION SEA ENTREGADA DE MANERA COMPLETA  PRECISA Y DESAGREGADA  EVITANDO RESPUESTAS GENERALES O EVASIVAS  Y QUE EN LOS CASOS EN QUE LA INFORMACION NO REPOSE EN LA ENTIDAD  SE INDIQUE EXPRESAMENTE LA DEPENDENCIA COMPETENTE O LA ENTIDAD QUE LA POSEA  DE CONFORMIDAD CON LO ESTABLECIDO EN LA NORMATIVIDAD VIGENTE. FINALMENTE  SE REQUIERE QUE LA RESPUESTA SEA REMITIDA DENTRO DE LOS TERMINOS LEGALES ESTABLECIDOS  EN FORMATO DIGITAL Y  DE SER POSIBLE  EN FORMATOS ABIERTOS QUE FACILITEN SU ANALISIS.   VER ADJUNTO"/>
    <s v="MISIONAL"/>
    <s v="PROCESO MISIONAL"/>
    <s v="false"/>
    <s v="true"/>
    <s v="false"/>
    <m/>
    <m/>
    <s v="false"/>
    <m/>
    <s v="Verificado y consultado el caso con referentes en salud publica se identifica que todos los interrogantes estan orientados a la problematica de residuos en espacio publico y por lo tanto desde la SDS no se tiene competencia. El presente requerimiento es competencia de la UAESP y Secretaria de Ambiente quienes podran revisarlo en aras de brindar respuesta de fondo. "/>
    <m/>
    <m/>
    <m/>
    <m/>
    <m/>
    <m/>
    <m/>
    <m/>
    <d v="2026-04-01T00:00:00"/>
    <d v="2026-03-31T00:00:00"/>
    <d v="2026-04-08T11:05:11"/>
    <d v="2026-04-07T00:00:00"/>
    <m/>
    <d v="2026-03-30T00:00:00"/>
    <s v=" "/>
    <s v=" "/>
    <s v=" "/>
    <s v=" "/>
    <s v=" "/>
    <d v="2026-04-20T23:59:59"/>
    <n v="4"/>
    <m/>
    <s v=" "/>
    <x v="8"/>
    <s v=" "/>
    <n v="6"/>
    <n v="0"/>
    <s v="Clasificacion"/>
    <s v="Funcionario"/>
    <d v="2026-04-15T00:00:00"/>
    <n v="7"/>
    <n v="0"/>
    <s v="RESPETADO PETICIONARIO SE ADJUNTA RESPUESTA EN LOS TERMINOS DE LEY ESTABLECIDOS "/>
    <s v="RESPETADO PETICIONARIO SE ADJUNTA RESPUESTA EN LOS TERMINOS DE LEY ESTABLECIDOS "/>
    <s v="Natural"/>
    <s v="Natural"/>
    <s v="Funcionario"/>
    <s v="apescador3"/>
    <s v="En nombre propio"/>
    <s v="Cedula de ciudadania"/>
    <s v="MARTHA DORIS RENDON RAMIREZ"/>
    <n v="283271"/>
    <m/>
    <s v="marthadorisrendonramirez@gmail.com"/>
    <m/>
    <m/>
    <m/>
    <m/>
    <m/>
    <m/>
    <m/>
    <s v="false"/>
    <s v="true"/>
    <x v="0"/>
    <m/>
    <n v="3"/>
    <s v="Ingresada"/>
    <s v="Por el distrito"/>
    <m/>
    <s v="PERIODO ACTUAL"/>
    <s v="Gestion oportuna (DTL)"/>
    <m/>
    <s v="6-10."/>
    <s v="GESTIONADOS"/>
    <s v="GESTIONADO"/>
    <m/>
    <s v="ATENDIDO"/>
    <m/>
    <m/>
    <m/>
    <m/>
    <s v="Recibida"/>
  </r>
  <r>
    <x v="9"/>
    <s v="INTEGRACION SOCIAL"/>
    <s v="ENTIDADES DISTRITALES"/>
    <s v="SECRETARIA DISTRITAL DE INTEGRACION SOCIAL"/>
    <s v="Puede Consolidar | Trasladar Entidades"/>
    <x v="8"/>
    <x v="0"/>
    <s v="ASISTENCIA SOCIAL"/>
    <s v="FORTALECIMIENTO SOCIAL Y COMUNITARIO"/>
    <s v="ENLACE SOCIAL"/>
    <s v="GERARDO ANDRES MUNOZ ALVAREZ"/>
    <s v="Activo"/>
    <m/>
    <x v="1"/>
    <x v="0"/>
    <s v="En tramite - Por asignacion"/>
    <x v="0"/>
    <x v="0"/>
    <s v="SOLICITUD DE INFORMACION"/>
    <s v="MISIONAL"/>
    <m/>
    <s v="false"/>
    <s v="true"/>
    <s v="false"/>
    <m/>
    <m/>
    <s v="false"/>
    <m/>
    <m/>
    <m/>
    <m/>
    <m/>
    <n v="1"/>
    <n v="-741514909"/>
    <n v="45411444"/>
    <m/>
    <m/>
    <d v="2026-04-01T00:00:00"/>
    <d v="2026-04-06T00:00:00"/>
    <d v="2026-04-09T06:51:11"/>
    <d v="2026-04-09T00:00:00"/>
    <m/>
    <d v="2026-04-01T00:00:00"/>
    <s v=" "/>
    <s v=" "/>
    <s v=" "/>
    <s v=" "/>
    <s v=" "/>
    <d v="2026-04-22T23:59:59"/>
    <n v="0"/>
    <s v="S2026080259"/>
    <d v="2026-04-22T00:00:00"/>
    <x v="9"/>
    <d v="2026-04-22T15:03:40"/>
    <n v="10"/>
    <n v="0"/>
    <s v="Clasificacion"/>
    <s v="Funcionario"/>
    <d v="2026-04-17T00:00:00"/>
    <n v="7"/>
    <n v="4"/>
    <s v="Respetado Jhonnatan  reciba un cordial saludo. De manera atenta y en estricta observancia del ordenamiento juridico  de acuerdo con la misionalidad y funciones administrativas establecidas en el articulo 3∞ del Decreto Distrital 647 de 2025  la Subdireccion para la Vejez emite respuesta a su requerimiento en los siguientes terminos. Muchas gracias."/>
    <m/>
    <m/>
    <m/>
    <s v="Anonimo"/>
    <s v="gmunoz2887"/>
    <s v="En nombre propio"/>
    <m/>
    <s v="ANONIMO"/>
    <m/>
    <m/>
    <m/>
    <m/>
    <m/>
    <m/>
    <m/>
    <m/>
    <m/>
    <m/>
    <s v="false"/>
    <s v="false"/>
    <x v="0"/>
    <m/>
    <n v="2"/>
    <s v="Ingresada"/>
    <s v="Por el ciudadano"/>
    <m/>
    <s v="PERIODO ACTUAL"/>
    <s v="Gestion oportuna (DTL)"/>
    <m/>
    <s v="6-10."/>
    <s v="GESTIONADOS"/>
    <s v="GESTIONADO"/>
    <m/>
    <m/>
    <m/>
    <m/>
    <m/>
    <m/>
    <s v="Recibida"/>
  </r>
  <r>
    <x v="10"/>
    <s v="INTEGRACION SOCIAL"/>
    <s v="ENTIDADES DISTRITALES"/>
    <s v="SECRETARIA DISTRITAL DE INTEGRACION SOCIAL"/>
    <s v="Puede Consolidar | Trasladar Entidades"/>
    <x v="2"/>
    <x v="0"/>
    <s v="ASISTENCIA SOCIAL"/>
    <s v="FORTALECIMIENTO SOCIAL Y COMUNITARIO"/>
    <s v="ENLACE SOCIAL"/>
    <s v="ALISSON LIZETH MANCERA NARVAEZ"/>
    <s v="Activo"/>
    <m/>
    <x v="1"/>
    <x v="0"/>
    <s v="En tramite - Por asignacion"/>
    <x v="0"/>
    <x v="0"/>
    <s v="SOLICITO LA RESPUESTA DE LOS SIGUIENTES RADICADOS AMIS PETICIONES 1458712026 / 1196542026 YA QUE E OPERADO QUE SIGO RECIBIENDO LOS PAGOS Y HAN SALIDO RECHAZADOS SOLICITO EL EMBOLSO ALA CUENTA QUE TENGO EN CADA UNO DE MIS RADICADOS YA QUE SOY MADRE SOLTERA Y MADRE DE CABEZA Y ESO ES UNA GRAN AYUDA AGRADEZCO SU PRONTA RESPUESTA ADJUNTO EL DOCUMENTO DONDE SE EVIDENCIA LOS RECHAZOS DE LAS CONSIGNASIONES"/>
    <s v="MISIONAL"/>
    <m/>
    <s v="false"/>
    <s v="true"/>
    <s v="false"/>
    <m/>
    <m/>
    <s v="false"/>
    <m/>
    <m/>
    <m/>
    <m/>
    <m/>
    <n v="1"/>
    <n v="-7412308081984520"/>
    <n v="4516871202944990"/>
    <m/>
    <m/>
    <d v="2026-04-06T00:00:00"/>
    <d v="2026-04-07T00:00:00"/>
    <d v="2026-04-07T15:54:27"/>
    <d v="2026-04-07T00:00:00"/>
    <m/>
    <d v="2026-04-06T00:00:00"/>
    <s v=" "/>
    <s v=" "/>
    <s v=" "/>
    <s v=" "/>
    <s v=" "/>
    <d v="2026-04-20T23:59:59"/>
    <n v="0"/>
    <s v="S2026074744"/>
    <d v="2026-04-16T00:00:00"/>
    <x v="10"/>
    <d v="2026-04-20T09:55:36"/>
    <n v="10"/>
    <n v="0"/>
    <s v="Clasificacion"/>
    <s v="Funcionario"/>
    <d v="2026-04-15T00:00:00"/>
    <n v="7"/>
    <n v="4"/>
    <s v="Cordial saludo  Apreciado ciudadano(a)  nos permitimos informar que  su peticion radicada con el numero 2429542026 atendida por medio del Radicado de salida S2026074744. Puede consultarla ingresando al Sistema Distrital de Quejas y Peticiones Bogota Te Escucha https //bogota.gov.co/sdqs/. Cualquier inquietud adicional estaremos atentos a resolverla. Y G."/>
    <s v="Cordial saludo  Apreciado ciudadano(a)  nos permitimos informar que  su peticion radicada con el numero 2429542026 atendida por medio del Radicado de salida S2026074744. Puede consultarla ingresando al Sistema Distrital de Quejas y Peticiones Bogota Te Escucha https //bogota.gov.co/sdqs/. Cualquier inquietud adicional estaremos atentos a resolverla. Y G. "/>
    <s v="Natural"/>
    <s v="Natural"/>
    <s v="Peticionario Identificado"/>
    <s v="amancera59"/>
    <s v="En nombre propio"/>
    <s v="Cedula de ciudadania"/>
    <s v="YURI VIVIANA GARZON PIRA"/>
    <n v="1022971682"/>
    <s v="No brinda informacion"/>
    <s v="garzonv120@gmail.com"/>
    <n v="3147049749"/>
    <n v="3147049749"/>
    <s v="CL 73B S 14W 57"/>
    <m/>
    <m/>
    <m/>
    <n v="1"/>
    <s v="false"/>
    <s v="true"/>
    <x v="0"/>
    <m/>
    <n v="2"/>
    <s v="Ingresada"/>
    <s v="Por el ciudadano"/>
    <m/>
    <s v="PERIODO ACTUAL"/>
    <s v="Gestion oportuna (DTL)"/>
    <m/>
    <s v="6-10."/>
    <s v="GESTIONADOS"/>
    <s v="GESTIONADO"/>
    <m/>
    <m/>
    <m/>
    <m/>
    <m/>
    <m/>
    <s v="Registrada"/>
  </r>
  <r>
    <x v="11"/>
    <s v="INTEGRACION SOCIAL"/>
    <s v="ENTIDADES DISTRITALES"/>
    <s v="SECRETARIA DISTRITAL DE INTEGRACION SOCIAL"/>
    <s v="Puede Consolidar | Trasladar Entidades"/>
    <x v="9"/>
    <x v="0"/>
    <s v="SUBSIDIOS"/>
    <s v="SUBSIDIOS"/>
    <s v="APOYOS ECONOMICOS ADULTO MAYOR"/>
    <s v="SANDRA LILIANA MAHECHA LUNA"/>
    <s v="Activo"/>
    <s v="SUBDIRECCION LOCAL ENGATIVA"/>
    <x v="2"/>
    <x v="0"/>
    <s v="En tramite - Por asignacion"/>
    <x v="0"/>
    <x v="0"/>
    <s v="SOLICITUD INFORMACION SOBRE EGRESO DEL PROGRAMA APOYOS ECONOMICOS ADULTO MAYOR"/>
    <s v="MISIONAL"/>
    <s v="SUBSIDIO PARA PERSONAS MAYORES"/>
    <s v="true"/>
    <s v="true"/>
    <s v="false"/>
    <m/>
    <m/>
    <s v="false"/>
    <m/>
    <m/>
    <m/>
    <m/>
    <m/>
    <m/>
    <n v="-741443"/>
    <n v="46384"/>
    <m/>
    <m/>
    <d v="2026-04-07T00:00:00"/>
    <d v="2026-04-08T00:00:00"/>
    <d v="2026-04-07T16:26:25"/>
    <d v="2026-04-08T00:00:00"/>
    <s v="E2026029117"/>
    <d v="2026-04-07T00:00:00"/>
    <s v=" "/>
    <s v=" "/>
    <s v=" "/>
    <s v=" "/>
    <s v=" "/>
    <d v="2026-04-21T23:59:59"/>
    <n v="5"/>
    <m/>
    <s v=" "/>
    <x v="11"/>
    <d v="2026-04-14T19:47:32"/>
    <n v="5"/>
    <n v="0"/>
    <s v="Clasificacion"/>
    <s v="Funcionario"/>
    <d v="2026-04-16T00:00:00"/>
    <n v="7"/>
    <n v="0"/>
    <s v="SE DA RESPUESTA DE LA PETICION POR PARTE DE LA SECRETARIA DISTRITAL DE INTEGRACION SOCIAL AL PETICIONARIO"/>
    <s v="SE DA RESPUESTA DE LA PETICION POR PARTE DE LA SECRETARIA DISTRITAL DE INTEGRACION SOCIAL AL PETICIONARIO"/>
    <s v="Natural"/>
    <s v="Natural"/>
    <s v="Funcionario"/>
    <s v="smahecha67"/>
    <s v="En nombre propio"/>
    <s v="Cedula de ciudadania"/>
    <s v="CARLOS JULIO ROZO LEON"/>
    <n v="19097094"/>
    <m/>
    <s v="carlosjuliorozoleon@gmail.com"/>
    <m/>
    <n v="3118922244"/>
    <s v="CLL  65  NO 115 D   14  LINTERAMA"/>
    <m/>
    <m/>
    <m/>
    <n v="1"/>
    <s v="true"/>
    <s v="true"/>
    <x v="0"/>
    <m/>
    <n v="3"/>
    <s v="Ingresada"/>
    <s v="Propios"/>
    <m/>
    <s v="PERIODO ACTUAL"/>
    <s v="Gestion oportuna (DTL)"/>
    <m/>
    <s v="4-5."/>
    <s v="GESTIONADOS"/>
    <s v="GESTIONADO"/>
    <m/>
    <s v="ATENDIDO"/>
    <m/>
    <m/>
    <m/>
    <m/>
    <s v="Registrada"/>
  </r>
  <r>
    <x v="12"/>
    <s v="INTEGRACION SOCIAL"/>
    <s v="ENTIDADES DISTRITALES"/>
    <s v="SECRETARIA DISTRITAL DE INTEGRACION SOCIAL"/>
    <s v="Puede Consolidar | Trasladar Entidades"/>
    <x v="10"/>
    <x v="0"/>
    <s v="FAMILIA"/>
    <s v="FAMILIA"/>
    <s v="COMISARIAS DE FAMILIA"/>
    <s v="NUBIA SOLEDAD RIOS ROMERO"/>
    <s v="Activo"/>
    <m/>
    <x v="1"/>
    <x v="1"/>
    <s v="En tramite - Por asignacion"/>
    <x v="0"/>
    <x v="0"/>
    <s v="SOLICITUD COPIA AUTENTICA ACTA 04280-19 (R.U.G 831901134)  ACTA DE CONCILIACION DE CUSTODIA Y ALIMENTOS A FAVOR DE JUANA MEDINA PACHECO"/>
    <s v="MISIONAL"/>
    <m/>
    <s v="false"/>
    <s v="true"/>
    <s v="false"/>
    <m/>
    <m/>
    <s v="false"/>
    <m/>
    <m/>
    <m/>
    <m/>
    <m/>
    <m/>
    <m/>
    <m/>
    <m/>
    <m/>
    <d v="2026-04-10T00:00:00"/>
    <d v="2026-04-13T00:00:00"/>
    <d v="2026-04-13T11:03:44"/>
    <d v="2026-04-13T00:00:00"/>
    <m/>
    <d v="2026-04-10T00:00:00"/>
    <s v=" "/>
    <s v=" "/>
    <s v=" "/>
    <s v=" "/>
    <s v=" "/>
    <d v="2026-04-24T23:59:59"/>
    <n v="2"/>
    <m/>
    <s v=" "/>
    <x v="12"/>
    <d v="2026-04-22T11:23:27"/>
    <n v="8"/>
    <n v="0"/>
    <s v="Clasificacion"/>
    <s v="Funcionario"/>
    <d v="2026-04-21T00:00:00"/>
    <n v="7"/>
    <n v="2"/>
    <s v="Bogota  Abril 22 de 2026  Senora MAYRA ANGELICA PACHECO  Correo electronico  ang.pacheco.m@gmail.com   Referencia  Solicitud Copia autentica Acta 04280-19 RUG ( 831901134)  Respuesta Bogota Te Escucha  2543062026   Cordial saludo    En atencion a su solicitud  se permite remitir copia del acta requerida  la cual se adjunta al presente correo .  Es pertinente precisar que la copia allegada no se autentica  en razon a que  conforme a la normativa vigente  no es obligatorio ni procedente exigir o realizar autenticacion de documentos en la mayoria de actuaciones administrativas. En particular  el articulo 244 del Codigo General del Proceso (Ley 1564 de 2012) establece que las copias simples tienen el mismo valor probatorio que las copias autenticas  salvo que sean tachadas de falsas.  De igual forma  el Decreto 019 de 2012 (Ley Antitramites) dispuso la eliminacion de tramites innecesarios  dentro de los cuales se encuentra la exigencia generalizada de autenticaciones  promoviendo el uso de copias simples en las actuaciones ante las entidades publicas.  En este sentido  la Comisaria de Familia no autentica documentos  por cuanto la ley ha eliminado dicha exigencia como requisito general  siendo suficiente la remision de copia simple para los fines pertinentes.    Sin otro particular     GELISBETH HARLY CABARCAS B. Comisaria Comisaria de Familia Kennedy 3  "/>
    <s v="Bogota  Abril 22 de 2026  Senora MAYRA ANGELICA PACHECO  Correo electronico  ang.pacheco.m@gmail.com   Referencia  Solicitud Copia autentica Acta 04280-19 RUG ( 831901134)  Respuesta Bogota Te Escucha  2543062026   Cordial saludo    En atencion a su solicitud  se permite remitir copia del acta requerida  la cual se adjunta al presente correo .  Es pertinente precisar que la copia allegada no se autentica  en razon a que  conforme a la normativa vigente  no es obligatorio ni procedente exigir o realizar autenticacion de documentos en la mayoria de actuaciones administrativas. En particular  el articulo 244 del Codigo General del Proceso (Ley 1564 de 2012) establece que las copias simples tienen el mismo valor probatorio que las copias autenticas  salvo que sean tachadas de falsas.  De igual forma  el Decreto 019 de 2012 (Ley Antitramites) dispuso la eliminacion de tramites innecesarios  dentro de los cuales se encuentra la exigencia generalizada de autenticaciones  promoviendo el uso de copias simples en las actuaciones ante las entidades publicas.  En este sentido  la Comisaria de Familia no autentica documentos  por cuanto la ley ha eliminado dicha exigencia como requisito general  siendo suficiente la remision de copia simple para los fines pertinentes.    Sin otro particular     GELISBETH HARLY CABARCAS B. Comisaria Comisaria de Familia Kennedy 3  "/>
    <s v="Natural"/>
    <s v="Natural"/>
    <s v="Peticionario Identificado"/>
    <s v="nrios49"/>
    <s v="En nombre propio"/>
    <s v="Cedula de ciudadania"/>
    <s v="MAYRA ANGELICA PACHECO MEJIA"/>
    <n v="1018436279"/>
    <s v="No brinda informacion"/>
    <s v="ang.pacheco.m@gmail.com"/>
    <m/>
    <m/>
    <m/>
    <m/>
    <m/>
    <m/>
    <m/>
    <s v="false"/>
    <s v="true"/>
    <x v="0"/>
    <m/>
    <n v="3"/>
    <s v="Ingresada"/>
    <s v="Por el ciudadano"/>
    <m/>
    <s v="PERIODO ACTUAL"/>
    <s v="Gestion oportuna (DTL)"/>
    <m/>
    <s v="6-10."/>
    <s v="GESTIONADOS"/>
    <s v="GESTIONADO"/>
    <m/>
    <m/>
    <m/>
    <m/>
    <m/>
    <m/>
    <s v="Registrada"/>
  </r>
  <r>
    <x v="13"/>
    <s v="INTEGRACION SOCIAL"/>
    <s v="ENTIDADES DISTRITALES"/>
    <s v="SECRETARIA DISTRITAL DE INTEGRACION SOCIAL"/>
    <s v="Puede Consolidar | Trasladar Entidades"/>
    <x v="9"/>
    <x v="0"/>
    <s v="FAMILIA"/>
    <s v="PRIMERA INFANCIA Y ADOLESCENCIA"/>
    <s v="JARDIN INFANTIL DIURNO"/>
    <s v="SANDRA LILIANA MAHECHA LUNA"/>
    <s v="Activo"/>
    <s v="SUBDIRECCION LOCAL ENGATIVA"/>
    <x v="2"/>
    <x v="0"/>
    <s v="En tramite - Por asignacion"/>
    <x v="0"/>
    <x v="0"/>
    <s v="SOLICITUD DE INGORMACION SOBRE GESTION INSTITUCIONAL  CONDICIONES HIGIENICO SANITARIAS  COMUNICACION CON LA FAMILIAS Y GARANTIAS DE BUEN TRATO Y PERMANENCIA"/>
    <s v="MISIONAL"/>
    <s v="ATENCION INTEGRAL A LA PRIMERA INFANCIA EN AMBITO INSTITUCIONAL "/>
    <s v="true"/>
    <s v="true"/>
    <s v="false"/>
    <m/>
    <m/>
    <s v="false"/>
    <m/>
    <m/>
    <m/>
    <m/>
    <m/>
    <m/>
    <n v="-741443"/>
    <n v="46384"/>
    <m/>
    <m/>
    <d v="2026-04-13T00:00:00"/>
    <d v="2026-04-14T00:00:00"/>
    <d v="2026-04-13T15:16:27"/>
    <d v="2026-04-14T00:00:00"/>
    <s v="E2026030886"/>
    <d v="2026-04-13T00:00:00"/>
    <s v=" "/>
    <s v=" "/>
    <s v=" "/>
    <s v=" "/>
    <s v=" "/>
    <d v="2026-04-27T23:59:59"/>
    <n v="4"/>
    <m/>
    <s v=" "/>
    <x v="13"/>
    <d v="2026-04-21T16:14:03"/>
    <n v="6"/>
    <n v="0"/>
    <s v="Clasificacion"/>
    <s v="Funcionario"/>
    <d v="2026-04-22T00:00:00"/>
    <n v="7"/>
    <n v="0"/>
    <s v="SE DA RESPUESTA DE LA PETICION POR PARTE DE LA SECRETARIA DISTRITAL DE INTEGRACION SOCIAL AL PETICIONARIO"/>
    <s v="SE DA RESPUESTA DE LA PETICION POR PARTE DE LA SECRETARIA DISTRITAL DE INTEGRACION SOCIAL AL PETICIONARIO"/>
    <s v="Natural"/>
    <s v="Natural"/>
    <s v="Funcionario"/>
    <s v="smahecha67"/>
    <s v="En nombre propio"/>
    <s v="Cedula de ciudadania"/>
    <s v="MARIBEL  REYES GARZON"/>
    <n v="65742748"/>
    <s v="No brinda informacion"/>
    <s v="veeduria.proyectos.sociales@gmail.com"/>
    <n v="3115318545"/>
    <n v="3115318545"/>
    <s v="CL 51 71A 18"/>
    <s v="10 - ENGATIVA"/>
    <s v="74 - ENGATIVA"/>
    <s v="CENTRO ENGATIVA II"/>
    <n v="4"/>
    <s v="false"/>
    <s v="true"/>
    <x v="0"/>
    <m/>
    <n v="3"/>
    <s v="Ingresada"/>
    <s v="Propios"/>
    <m/>
    <s v="PERIODO ACTUAL"/>
    <s v="Gestion oportuna (DTL)"/>
    <m/>
    <s v="6-10."/>
    <s v="GESTIONADOS"/>
    <s v="GESTIONADO"/>
    <m/>
    <s v="ATENDIDO"/>
    <m/>
    <m/>
    <m/>
    <m/>
    <s v="Registrada"/>
  </r>
  <r>
    <x v="14"/>
    <s v="INTEGRACION SOCIAL"/>
    <s v="ENTIDADES DISTRITALES"/>
    <s v="SECRETARIA DISTRITAL DE INTEGRACION SOCIAL"/>
    <s v="Puede Consolidar | Trasladar Entidades"/>
    <x v="11"/>
    <x v="0"/>
    <s v="FAMILIA"/>
    <s v="SEGURIDAD ALIMENTARIA"/>
    <s v="CANASTAS Y BONOS"/>
    <s v="MARIA HELENA MUNOZ LEGUIZAMON"/>
    <s v="Activo"/>
    <m/>
    <x v="1"/>
    <x v="0"/>
    <s v="En tramite - Por asignacion"/>
    <x v="0"/>
    <x v="0"/>
    <s v="BONO ALIMENTOS"/>
    <s v="MISIONAL"/>
    <m/>
    <s v="false"/>
    <s v="false"/>
    <s v="false"/>
    <m/>
    <m/>
    <s v="false"/>
    <m/>
    <m/>
    <m/>
    <m/>
    <m/>
    <m/>
    <n v="-74111132785"/>
    <n v="461738985199997"/>
    <m/>
    <m/>
    <d v="2026-04-21T00:00:00"/>
    <d v="2026-04-22T00:00:00"/>
    <d v="2026-04-23T07:04:21"/>
    <d v="2026-04-22T00:00:00"/>
    <m/>
    <d v="2026-04-21T00:00:00"/>
    <s v=" "/>
    <s v=" "/>
    <s v=" "/>
    <s v=" "/>
    <s v=" "/>
    <d v="2026-05-06T23:59:59"/>
    <n v="3"/>
    <m/>
    <s v=" "/>
    <x v="14"/>
    <d v="2026-04-30T15:17:13"/>
    <n v="7"/>
    <n v="0"/>
    <s v="Clasificacion"/>
    <s v="Funcionario"/>
    <d v="2026-04-30T00:00:00"/>
    <n v="7"/>
    <n v="1"/>
    <s v="MEDIANTE RADICADO S2026086608 Fecha  2026-04-29  LA DIRECCION DE NUTRICION Y ABASTECIMIENTO DA RPT AL REQUERIMIENTO SDQS DP 282981 2026  AL PETICIONARIO VER DOCUMENTO ADJUNTO"/>
    <m/>
    <m/>
    <m/>
    <s v="Anonimo"/>
    <s v="mmunoz267"/>
    <s v="En nombre propio"/>
    <m/>
    <s v="ANONIMO"/>
    <m/>
    <m/>
    <m/>
    <m/>
    <m/>
    <m/>
    <m/>
    <m/>
    <m/>
    <m/>
    <s v="false"/>
    <s v="false"/>
    <x v="0"/>
    <m/>
    <n v="2"/>
    <s v="Ingresada"/>
    <s v="Por el ciudadano"/>
    <m/>
    <s v="PERIODO ACTUAL"/>
    <s v="Gestion oportuna (DTL)"/>
    <m/>
    <s v="6-10."/>
    <s v="GESTIONADOS"/>
    <s v="GESTIONADO"/>
    <m/>
    <m/>
    <m/>
    <m/>
    <m/>
    <m/>
    <s v="Registrada"/>
  </r>
  <r>
    <x v="15"/>
    <s v="INTEGRACION SOCIAL"/>
    <s v="ENTIDADES DISTRITALES"/>
    <s v="SECRETARIA DISTRITAL DE INTEGRACION SOCIAL"/>
    <s v="Puede Consolidar | Trasladar Entidades"/>
    <x v="12"/>
    <x v="0"/>
    <s v="FAMILIA"/>
    <s v="PRIMERA INFANCIA Y ADOLESCENCIA"/>
    <s v="JARDIN INFANTIL DIURNO"/>
    <s v="ESPERANZA  BUITRAGO  DE PATARROYO"/>
    <s v="Activo"/>
    <s v="SUBDIRECCION LOCAL KENNEDY"/>
    <x v="2"/>
    <x v="1"/>
    <s v="En tramite - Por asignacion"/>
    <x v="0"/>
    <x v="0"/>
    <s v="DE ACUERDO A ARCHIVO ADJUNTO MAMA DE MENOR DE JARDIN DELA LOCALIDAD DE KENNEDY  SOLICITA COPIA ARCHIVO E INFORME DEL PROCESO"/>
    <s v="MISIONAL"/>
    <s v="ATENCION INTEGRAL A LA PRIMERA INFANCIA EN AMBITO INSTITUCIONAL "/>
    <s v="true"/>
    <s v="true"/>
    <s v="false"/>
    <m/>
    <m/>
    <s v="false"/>
    <m/>
    <m/>
    <m/>
    <m/>
    <m/>
    <m/>
    <m/>
    <m/>
    <m/>
    <m/>
    <d v="2026-04-21T00:00:00"/>
    <d v="2026-04-21T00:00:00"/>
    <d v="2026-04-21T08:02:15"/>
    <d v="2026-04-21T00:00:00"/>
    <s v="E2026033563"/>
    <d v="2026-04-20T00:00:00"/>
    <s v=" "/>
    <s v=" "/>
    <s v=" "/>
    <s v=" "/>
    <s v=" "/>
    <d v="2026-05-05T23:59:59"/>
    <n v="3"/>
    <m/>
    <s v=" "/>
    <x v="15"/>
    <d v="2026-04-29T06:39:01"/>
    <n v="7"/>
    <n v="0"/>
    <s v="Clasificacion"/>
    <s v="Funcionario"/>
    <d v="2026-04-29T00:00:00"/>
    <n v="7"/>
    <n v="1"/>
    <s v="SE INFORMA QUE LA DOCUMENTACION ASOCIADA AL CASO FUE REMITIDA AL INSTITUTO COLOMBIANO DE BIENESTAR FAMILIAR ? ICBF DURANTE EL MES DE MARZO DEL PRESENTE ANO  ENTIDAD QUE ACTUALMENTE CONOCE DEL MISMO Y QUE  EN EL MARCO DE SUS COMPETENCIAS  ADELANTA LAS ACTUACIONES CORRESPONDIENTES.   POR LO ANTERIOR  Y TENIENDO EN CUENTA QUE ES EL ICBF LA AUTORIDAD COMPETENTE PARA LA VALORACION INTEGRAL DEL CASO Y LA CUSTODIA DEL EXPEDIENTE DENTRO DEL PROCESO ADMINISTRATIVO DE RESTABLECIMIENTO DE DERECHOS  CUALQUIER SOLICITUD DE ACCESO A DICHA INFORMACION DEBERA SER TRAMITADA A TRAVES DE DICHA ENTIDAD  QUIEN PODRA DEFINIR EL ALCANCE DE LA INFORMACION QUE PUEDE SER SUMINISTRADA  GARANTIZANDO LA PROTECCION DE LOS DERECHOS DE TERCEROS INVOLUCRADOS "/>
    <m/>
    <s v="Natural"/>
    <s v="Natural"/>
    <s v="Funcionario"/>
    <s v="ebuitragodp1"/>
    <s v="En nombre propio"/>
    <s v="Cedula de ciudadania"/>
    <s v="PAOLA ANDREA GIRALDO GONZALEZ"/>
    <n v="1026289664"/>
    <s v="No brinda informacion"/>
    <s v="pao.andrea-010@hotmail.com"/>
    <m/>
    <n v="3173825479"/>
    <m/>
    <m/>
    <m/>
    <m/>
    <m/>
    <s v="false"/>
    <s v="true"/>
    <x v="0"/>
    <m/>
    <n v="3"/>
    <s v="Ingresada"/>
    <s v="Propios"/>
    <m/>
    <s v="PERIODO ACTUAL"/>
    <s v="Gestion oportuna (DTL)"/>
    <m/>
    <s v="6-10."/>
    <s v="GESTIONADOS"/>
    <s v="GESTIONADO"/>
    <m/>
    <s v="ATENDIDO"/>
    <m/>
    <m/>
    <m/>
    <m/>
    <s v="Registrada"/>
  </r>
  <r>
    <x v="16"/>
    <s v="INTEGRACION SOCIAL"/>
    <s v="ENTIDADES DISTRITALES"/>
    <s v="SECRETARIA DISTRITAL DE INTEGRACION SOCIAL"/>
    <s v="Oficina de Atencion a la Ciudadania | Puede Consolidar | Trasladar Entidades"/>
    <x v="13"/>
    <x v="0"/>
    <s v="ASISTENCIA SOCIAL"/>
    <s v="FORTALECIMIENTO SOCIAL Y COMUNITARIO"/>
    <s v="EMERGENCIA SOCIAL ANTROPICA"/>
    <s v="ANDREA ESTEFANIA MESA CASTRO"/>
    <s v="Activo"/>
    <s v="CENTRO EMPRESARIAL CALLE 26"/>
    <x v="2"/>
    <x v="0"/>
    <s v="En tramite por asignar - trasladar"/>
    <x v="1"/>
    <x v="1"/>
    <s v="TRASLADO POR COMPETENCIA DEL 20 DE FEBRERO DE 2026 RADICADO 2026691006812"/>
    <s v="MISIONAL"/>
    <s v="INFORMACION DE INTERES A LA CIUDADANIA"/>
    <s v="false"/>
    <s v="true"/>
    <s v="true"/>
    <s v="SECRETARIA DISTRITAL DE GOBIERNO"/>
    <n v="2026691006812"/>
    <s v="false"/>
    <m/>
    <m/>
    <m/>
    <m/>
    <m/>
    <m/>
    <m/>
    <m/>
    <m/>
    <m/>
    <d v="2026-04-09T00:00:00"/>
    <d v="2026-04-10T00:00:00"/>
    <d v="2026-04-20T19:07:55"/>
    <d v="2026-04-21T00:00:00"/>
    <s v="1-2026-17554"/>
    <d v="2026-04-09T00:00:00"/>
    <s v=" "/>
    <s v=" "/>
    <s v=" "/>
    <s v=" "/>
    <s v=" "/>
    <d v="2026-05-05T23:59:59"/>
    <n v="9"/>
    <m/>
    <s v=" "/>
    <x v="16"/>
    <d v="2026-04-27T12:23:31"/>
    <n v="1"/>
    <n v="0"/>
    <s v="Registro para atencion"/>
    <s v="Funcionario"/>
    <d v="2026-04-22T00:00:00"/>
    <n v="2"/>
    <n v="0"/>
    <m/>
    <m/>
    <s v="Natural"/>
    <s v="Natural"/>
    <s v="Funcionario"/>
    <s v="amesa60267"/>
    <s v="En nombre propio"/>
    <s v="Cedula de ciudadania"/>
    <s v="MARIA ISABEL RODRIGUEZ ZAPATA"/>
    <n v="52589135"/>
    <m/>
    <s v="isabelrodriguezzapata7399@gmail.com"/>
    <m/>
    <n v="3134460406"/>
    <m/>
    <m/>
    <m/>
    <m/>
    <m/>
    <s v="false"/>
    <s v="true"/>
    <x v="1"/>
    <s v="SECRETARIA DISTRITAL DE INTEGRACION SOCIAL"/>
    <n v="1"/>
    <s v="Recibida"/>
    <s v="Por el distrito"/>
    <m/>
    <s v="PERIODO ACTUAL"/>
    <s v="Gestion oportuna (DTL)"/>
    <m/>
    <s v="0-3."/>
    <s v="GESTIONADOS"/>
    <s v="GESTIONADO"/>
    <m/>
    <m/>
    <m/>
    <m/>
    <m/>
    <m/>
    <s v="Recibida"/>
  </r>
  <r>
    <x v="17"/>
    <s v="INTEGRACION SOCIAL"/>
    <s v="ENTIDADES DISTRITALES"/>
    <s v="SECRETARIA DISTRITAL DE INTEGRACION SOCIAL"/>
    <s v="Puede Consolidar | Trasladar Entidades"/>
    <x v="14"/>
    <x v="0"/>
    <s v="FAMILIA"/>
    <s v="PRIMERA INFANCIA Y ADOLESCENCIA"/>
    <s v="JARDIN INFANTIL DIURNO"/>
    <s v="JENNY ANDREA RINCON CASTIBLANCO"/>
    <s v="Activo"/>
    <s v="SUBDIRECCION LOCAL SUBA"/>
    <x v="0"/>
    <x v="0"/>
    <s v="Registro - con preclasificacion"/>
    <x v="0"/>
    <x v="0"/>
    <s v="SOLICITUD DE DOCUMENTAXION JARDIN INFANTIL"/>
    <s v="MISIONAL"/>
    <s v="ATENCION INTEGRAL A LA PRIMERA INFANCIA EN AMBITO INSTITUCIONAL "/>
    <s v="true"/>
    <s v="true"/>
    <s v="false"/>
    <m/>
    <m/>
    <s v="false"/>
    <m/>
    <m/>
    <m/>
    <m/>
    <m/>
    <m/>
    <n v="-74044"/>
    <n v="45785"/>
    <m/>
    <m/>
    <d v="2026-04-27T00:00:00"/>
    <d v="2026-04-27T00:00:00"/>
    <d v="2026-04-27T11:39:00"/>
    <d v="2026-04-27T00:00:00"/>
    <m/>
    <d v="2026-04-24T00:00:00"/>
    <s v=" "/>
    <s v=" "/>
    <s v=" "/>
    <s v=" "/>
    <s v=" "/>
    <d v="2026-05-11T23:59:00"/>
    <n v="4"/>
    <m/>
    <s v=" "/>
    <x v="17"/>
    <d v="2026-05-05T15:04:00"/>
    <n v="6"/>
    <n v="0"/>
    <s v="Registro para atencion"/>
    <s v="Funcionario"/>
    <d v="2026-04-28T00:00:00"/>
    <n v="2"/>
    <n v="5"/>
    <s v="Cordial saludo   De manera atenta se adjunta la respuesta a su solicitud "/>
    <m/>
    <s v="Natural"/>
    <s v="Natural"/>
    <s v="Funcionario"/>
    <s v="jrincon3203"/>
    <s v="En nombre propio"/>
    <s v="Cedula de ciudadania"/>
    <s v="FRANK JEINZ FAJARDO MURIEL"/>
    <n v="1072661428"/>
    <s v="No brinda informacion"/>
    <s v="arfrankfajardo@gmail.com"/>
    <n v="3203356477"/>
    <n v="3203356477"/>
    <m/>
    <s v="11 - SUBA"/>
    <s v="28 - EL RINCON"/>
    <s v="RINCON DE SUBA"/>
    <n v="2"/>
    <s v="false"/>
    <s v="true"/>
    <x v="0"/>
    <m/>
    <n v="2"/>
    <s v="Ingresada"/>
    <s v="Propios"/>
    <m/>
    <s v="PERIODO ANTERIOR"/>
    <s v="Gestion oportuna (DTL)"/>
    <m/>
    <s v="6-10."/>
    <s v="GESTIONADOS"/>
    <s v="GESTIONADO"/>
    <m/>
    <m/>
    <m/>
    <m/>
    <m/>
    <m/>
    <s v="Periodos anteriores"/>
  </r>
  <r>
    <x v="18"/>
    <s v="INTEGRACION SOCIAL"/>
    <s v="ENTIDADES DISTRITALES"/>
    <s v="SECRETARIA DISTRITAL DE INTEGRACION SOCIAL"/>
    <s v="Puede Consolidar | Trasladar Entidades"/>
    <x v="4"/>
    <x v="0"/>
    <s v="ASISTENCIA SOCIAL"/>
    <s v="FORTALECIMIENTO SOCIAL Y COMUNITARIO"/>
    <s v="ENLACE SOCIAL"/>
    <s v="William Leonardo Tenjo Cusba"/>
    <s v="Activo"/>
    <s v="DIRECCION DE ANALISIS Y DISENO ESTRATEGICO"/>
    <x v="0"/>
    <x v="0"/>
    <s v="Registro - con preclasificacion"/>
    <x v="0"/>
    <x v="0"/>
    <s v="ASUNTO  SOLICITUD INFORMACION VIGENCIA 2025  BUEN DIA   AGRADECIENDO SU COLABORACION  NUEVAMENTE SOLICITO SU APOYO  EN ESTA OPORTUNIDAD CON LA INFORMACION DE LOS PROGRAMAS Y PROYECTOS EN MATERIA DE POBREZA Y LOS RECURSOS ASIGNADOS A CADA UNO DE ELLOS PARA LA VIGENCIA 2025 EN LA CIUDAD DE BOGOTA.  QUEDO MUY ATENTA  MIL GRACIAS."/>
    <s v="ESTRATEGICO"/>
    <s v="PROYECTOS Y SERVICIOS SOCIALES DE  LA SDIS"/>
    <s v="true"/>
    <s v="true"/>
    <s v="false"/>
    <m/>
    <m/>
    <s v="false"/>
    <m/>
    <m/>
    <m/>
    <m/>
    <m/>
    <m/>
    <m/>
    <m/>
    <m/>
    <m/>
    <d v="2026-04-27T00:00:00"/>
    <d v="2026-04-28T00:00:00"/>
    <d v="2026-04-27T15:50:00"/>
    <d v="2026-04-28T00:00:00"/>
    <n v="27042026"/>
    <d v="2026-04-27T00:00:00"/>
    <s v=" "/>
    <s v=" "/>
    <s v=" "/>
    <s v=" "/>
    <s v=" "/>
    <d v="2026-05-12T23:59:00"/>
    <n v="4"/>
    <s v="S2026089291"/>
    <d v="2026-05-05T00:00:00"/>
    <x v="18"/>
    <d v="2026-05-06T08:02:00"/>
    <n v="6"/>
    <n v="0"/>
    <s v="Registro para atencion"/>
    <s v="Funcionario"/>
    <d v="2026-04-29T00:00:00"/>
    <n v="2"/>
    <n v="5"/>
    <s v="Cordial saludo    Apreciado ciudadano(a)  nos permitimos informar que  su peticion radicada con el numero 3018402026. Fue atendida por medio del Radicado de salida S2026089291.   Puede consultarla ingresando al Sistema Distrital de Quejas y Peticiones Bogota Te Escucha https //bogota.gov.co/sdqs/. Cualquier inquietud adicional estaremos atentos a resolverla. Folios 6 Fecha  2026-05-05 11 47 01"/>
    <s v="Cordial saludo    Apreciado ciudadano(a)  nos permitimos informar que  su peticion radicada con el numero 3018402026. Fue atendida por medio del Radicado de salida S2026089291.   Puede consultarla ingresando al Sistema Distrital de Quejas y Peticiones Bogota Te Escucha https //bogota.gov.co/sdqs/. Cualquier inquietud adicional estaremos atentos a resolverla. Folios 6 Fecha  2026-05-05 11 47 01 "/>
    <s v="Natural"/>
    <s v="Natural"/>
    <s v="Funcionario"/>
    <s v="wtenjo2"/>
    <s v="En nombre propio"/>
    <s v="Cedula de ciudadania"/>
    <s v="YUDY  LATORRE "/>
    <n v="1032422472"/>
    <s v="No brinda informacion"/>
    <s v="yudy.latorre@esap.edu.co"/>
    <m/>
    <m/>
    <m/>
    <m/>
    <m/>
    <m/>
    <m/>
    <s v="false"/>
    <s v="true"/>
    <x v="0"/>
    <m/>
    <n v="2"/>
    <s v="Ingresada"/>
    <s v="Propios"/>
    <m/>
    <s v="PERIODO ANTERIOR"/>
    <s v="Gestion oportuna (DTL)"/>
    <m/>
    <s v="6-10."/>
    <s v="GESTIONADOS"/>
    <s v="GESTIONADO"/>
    <m/>
    <m/>
    <m/>
    <m/>
    <m/>
    <m/>
    <s v="Periodos anteriores"/>
  </r>
  <r>
    <x v="19"/>
    <s v="INTEGRACION SOCIAL"/>
    <s v="ENTIDADES DISTRITALES"/>
    <s v="SECRETARIA DISTRITAL DE INTEGRACION SOCIAL"/>
    <s v="Puede Consolidar | Trasladar Entidades"/>
    <x v="15"/>
    <x v="0"/>
    <s v="FAMILIA"/>
    <s v="CUIDADANOS HABITANTES DE CALLE"/>
    <s v="CONTACTO Y ATENCION EN CALLE A LOS CIUDADANOS HABITANTES DE CALLE"/>
    <s v="CLAUDIA ANDREA MARTINEZ GONZALEZ"/>
    <s v="Activo"/>
    <s v="SUBDIRECCION LOCAL USAQUEN"/>
    <x v="0"/>
    <x v="0"/>
    <s v="Registro - con preclasificacion"/>
    <x v="0"/>
    <x v="0"/>
    <s v="DERECHO DE PETICION ? SOLICITUD DE INFORMACION  COPIAS Y ACTUACIONES INSTITUCIONALES EN EL MARCO DE LA SESION ?JAL AL BARRIO? DEL 20 DE MAYO DE 2026 ? HABITABILIDAD EN CALLE SECTOR CALLE 161 A 170 ENTRE CARRERA 7 Y CARRERA 9 (USAQUEN)"/>
    <s v="MISIONAL"/>
    <s v="PROYECTOS Y SERVICIOS SOCIALES DE  LA SDIS"/>
    <s v="true"/>
    <s v="true"/>
    <s v="false"/>
    <m/>
    <m/>
    <s v="false"/>
    <m/>
    <m/>
    <m/>
    <m/>
    <m/>
    <m/>
    <m/>
    <m/>
    <m/>
    <m/>
    <d v="2026-04-30T00:00:00"/>
    <d v="2026-04-30T00:00:00"/>
    <d v="2026-04-30T14:13:00"/>
    <d v="2026-04-30T00:00:00"/>
    <m/>
    <d v="2026-04-29T00:00:00"/>
    <s v=" "/>
    <s v=" "/>
    <s v=" "/>
    <s v=" "/>
    <s v=" "/>
    <d v="2026-05-14T23:59:00"/>
    <n v="3"/>
    <m/>
    <s v=" "/>
    <x v="19"/>
    <d v="2026-05-11T16:27:00"/>
    <n v="7"/>
    <n v="0"/>
    <s v="Registro para atencion"/>
    <s v="Funcionario"/>
    <d v="2026-05-04T00:00:00"/>
    <n v="2"/>
    <n v="6"/>
    <s v="En respuesta a su solicitud  el Equipo Movil de Abordaje Territorial de Usaquen realizo las siguientes acciones  Peticion de Informacion   1. Caracterizacion de la poblacion habitante de calle en el sector. En el ano 2024 se llevo a cabo el VIII Censo de Habitantes de Calle en Bogota D.C.  liderado por la Secretaria Distrital de Integracion Social y certificado por el DANE. Este ejercicio tuvo como proposito principal caracterizar a la poblacion habitante de calle en la ciudad  mediante la recoleccion de informacion actualizada sobre sus condiciones de vida. El proceso censal permitio consolidar datos relevantes relacionados con variables sociodemograficas  dinamicas territoriales  condiciones de salud  factores de riesgo y necesidades especificas de esta poblacion. Lo anterior con el fin de fortalecer la formulacion  implementacion y seguimiento de politicas publicas  asi como el diseno de programas sociales y estrategias de atencion integral orientadas a la inclusion social y el restablecimiento de derechos. De acuerdo con los resultados obtenidos  en la ciudad de Bogota se censaron un total de 10.478 personas en condicion de habitabilidad en calle. En particular  para la localidad de Usaquen se identificaron 305 ciudadanos y ciudadanas que se reconocen como habitantes de calle. De esta poblacion  278 personas se identifican como hombres  25 como mujeres  una persona como intersexual y una persona no brindo informacion respecto a su identidad de genero. En relacion con la distribucion por edades  se evidencia que el grupo etario con mayor presencia en la localidad de Usaquen corresponde al rango entre los 35 y 39 anos  lo que permite orientar de manera mas focalizada las acciones institucionales hacia las necesidades predominantes de este segmento poblacional. Es importante tener en cuenta que la poblacion habitante de calle presenta una alta dinamica de movilidad  ya que muchos de sus integrantes no permanecen de manera fija en un territorio  sino que transitan entre diferentes sectores de la ciudad. Por esta razon  no es posible contar con una estadistica exacta y permanente a nivel microterritorial o por sector especifico. No obstante  la informacion presentada corresponde a la caracterizacion general de la localidad de Usaquen  la cual sirve como insumo fundamental para la planeacion y ejecucion de acciones institucionales en el territorio. 2. Intervenciones realizadas recientemente en el area.  El equipo movil de abordaje territorial esta conformado por seis promotores sociales  quienes desarrollan su labor de manera permanente mediante recorridos diarios en jornadas diurnas y nocturnas en la localidad de Usaquen. Tambien se cuenta con dos profesionales  una de ellas psicologa y otra trabajadora social ademas de la referente local quienes abordan conjuntamente a la poblacion de acuerdo con las necesidades. Durante estas intervenciones  se realiza la identificacion de poblacion habitante de calle  asi como de personas en riesgo de habitarla  con el proposito de reconocer sus necesidades y brindar la oferta institucional disponible  orientada a atenderlas de manera parcial o integral. En este sentido  el equipo implementa una estrategia de planeacion semanal en la que se establecen recorridos por diferentes cuadrantes de la localidad. Estos cuadrantes han sido definidos con base en la informacion obtenida a partir del Censo de Habitabilidad en Calle  lo que permite priorizar zonas con mayor presencia o transito de esta poblacion. Esta metodologia tiene como finalidad garantizar una cobertura amplia del territorio  facilitando el acercamiento a cada ciudadano o ciudadana que requiera atencion o acompanamiento. A continuacion  se presenta un resumen de algunos de los acercamientos mas recientes realizados en la zona indicada. Es importante aclarar que estos no corresponden a la totalidad de las intervenciones efectuadas  sino a aquellos encuentros considerados mas relevantes dentro del proceso de seguimiento territorial."/>
    <m/>
    <s v="Natural"/>
    <s v="Natural"/>
    <s v="Funcionario"/>
    <s v="cmartinez101336"/>
    <s v="En nombre propio"/>
    <m/>
    <s v="JUNTA ADMINISTRADORA LOCAL DE USAQUEN"/>
    <m/>
    <m/>
    <s v="jal.usaquen@gobiernobogota.gov.co"/>
    <m/>
    <n v="3214169223"/>
    <m/>
    <m/>
    <m/>
    <m/>
    <m/>
    <s v="false"/>
    <s v="true"/>
    <x v="0"/>
    <m/>
    <n v="2"/>
    <s v="Ingresada"/>
    <s v="Propios"/>
    <m/>
    <s v="PERIODO ANTERIOR"/>
    <s v="Gestion oportuna (DTL)"/>
    <m/>
    <s v="6-10."/>
    <s v="GESTIONADOS"/>
    <s v="GESTIONADO"/>
    <m/>
    <m/>
    <m/>
    <m/>
    <m/>
    <m/>
    <s v="Periodos anteriores"/>
  </r>
  <r>
    <x v="20"/>
    <s v="INTEGRACION SOCIAL"/>
    <s v="ENTIDADES DISTRITALES"/>
    <s v="SECRETARIA DISTRITAL DE INTEGRACION SOCIAL"/>
    <s v="Puede Consolidar | Trasladar Entidades"/>
    <x v="16"/>
    <x v="0"/>
    <s v="FAMILIA"/>
    <s v="POBLACION CON DISCAPACIDAD"/>
    <s v="CENTROS INTEGRARTE"/>
    <s v="PEDRO SEBASTIAN GROSSO PEREZ"/>
    <s v="Activo"/>
    <s v="DIRECCION POBLACIONAL PROYECTO 721"/>
    <x v="2"/>
    <x v="1"/>
    <s v="En tramite - Por asignacion"/>
    <x v="0"/>
    <x v="0"/>
    <s v="SOLICITUD DE COPIA HISTORIA SOCIAL"/>
    <s v="MISIONAL"/>
    <s v="ATENCION INTEGRAL A PERSONAS CON DISCAPACIDAD  FAMILIAS  CUIDADORAS Y CUIDADORES DE PERSONAS CON DISCAPACIDAD. "/>
    <s v="true"/>
    <s v="true"/>
    <s v="false"/>
    <m/>
    <m/>
    <s v="false"/>
    <m/>
    <m/>
    <m/>
    <m/>
    <m/>
    <m/>
    <m/>
    <m/>
    <m/>
    <m/>
    <d v="2026-05-06T00:00:00"/>
    <d v="2026-05-05T00:00:00"/>
    <d v="2026-05-06T11:02:00"/>
    <d v="2026-05-05T00:00:00"/>
    <s v="E2026038196"/>
    <d v="2026-05-04T00:00:00"/>
    <s v=" "/>
    <s v=" "/>
    <s v=" "/>
    <s v=" "/>
    <s v=" "/>
    <d v="2026-05-19T23:59:00"/>
    <n v="0"/>
    <m/>
    <s v=" "/>
    <x v="20"/>
    <d v="2026-05-19T17:43:00"/>
    <n v="10"/>
    <n v="0"/>
    <s v="Clasificacion"/>
    <s v="Funcionario"/>
    <d v="2026-05-13T00:00:00"/>
    <n v="7"/>
    <n v="4"/>
    <s v="la subdireccion para la discapacidad dio respuesta a su requerimiento"/>
    <s v="la subdireccion para la discapacidad dio respuesta a su requerimiento"/>
    <s v="Natural"/>
    <s v="Natural"/>
    <s v="Funcionario"/>
    <s v="pgrosso1"/>
    <s v="En nombre propio"/>
    <s v="Cedula de ciudadania"/>
    <s v="NIDIA JUDITH LEAL LOZANO"/>
    <n v="51968923"/>
    <m/>
    <m/>
    <m/>
    <n v="3143897630"/>
    <s v="KR 122D 129B 11"/>
    <s v="11 - SUBA"/>
    <s v="28 - EL RINCON"/>
    <s v="VILLA MARIA"/>
    <n v="1"/>
    <s v="false"/>
    <s v="false"/>
    <x v="0"/>
    <m/>
    <n v="3"/>
    <s v="Ingresada"/>
    <s v="Propios"/>
    <m/>
    <s v="PERIODO ACTUAL"/>
    <s v="Gestion oportuna (DTL)"/>
    <m/>
    <s v="6-10."/>
    <s v="GESTIONADOS"/>
    <s v="GESTIONADO"/>
    <m/>
    <s v="ATENDIDO"/>
    <m/>
    <m/>
    <m/>
    <m/>
    <s v="Registrada"/>
  </r>
  <r>
    <x v="21"/>
    <s v="INTEGRACION SOCIAL"/>
    <s v="ENTIDADES DISTRITALES"/>
    <s v="SECRETARIA DISTRITAL DE INTEGRACION SOCIAL"/>
    <s v="Puede Consolidar | Trasladar Entidades"/>
    <x v="4"/>
    <x v="0"/>
    <s v="ASISTENCIA SOCIAL"/>
    <s v="SISTEMAS DE INFORMACION"/>
    <s v="CONSULTA DE DATOS HABEAS DATA"/>
    <s v="William Leonardo Tenjo Cusba"/>
    <s v="Activo"/>
    <m/>
    <x v="1"/>
    <x v="0"/>
    <s v="En tramite - Por asignacion"/>
    <x v="0"/>
    <x v="0"/>
    <s v="NOTICIA CRIMINAL NO. 110016000017-202506091/ MT. 2026-00379  RESPETADOS SENORES    COMEDIDAMENTE SOLICITO SU COLABORACION CON ESTE GRUPO DE INVESTIGACION DEFENSORIAL  EN EL SENTIDO DE AUTORIZAR A QUIEN CORRESPONDA INFORMAR SI EL CIUDADANO RAYDERSON JESUS RAMOS FEBRES IDENTIFICADO CON CEDULA DE EXTRANJERIA NO. 30.011.316  FIGURA DENTRO DE SUS REGISTROS POR ENCONTRARSE RECIBIENDO LOS SERVICIOS DE ESA ENTIDAD. SE REQUIERE QUE POR FAVOR LA CONSULTA SE REALICE POR NOMBRE  APELLIDOS E IDENTIDAD. EN CASO AFIRMATIVO  CERTIFICAR LOS PROGRAMAS EN LOS CUALES HA RECIBIDO ATENCION.  LA INFORMACION SOLICITADA EN ESTE OFICIO SE REQUIERE PARA SER APORTARLA AL CASO DE LA REFERENCIA  DONDE LOS ANTES MENCIONADOS  SON REPRESENTADO  JUDICIALMENTE POR LA DIRECCION NACIONAL DE DEFENSORIA PUBLICA  Y TIENE FUNDAMENTO EN LA LEY 941 DE 2005  TITULO I  CAPITULO V  QUE DICE A LETRA EN SU ARTICULO 36 ?LAS AUTORIDADES JUDICIALES Y ADMINISTRATIVAS FACILITARAN A LOS INVESTIGADORES Y PERITOS DEL SISTEMA NACIONAL DE DEFENSORIA PUBLICA EL ACCESO A LA INFORMACION QUE REQUIERAN PARA EL CUMPLIMIENTO DE SU FUNCION CONFORME A LO ESTABLECIDO EN LA CONSTITUCION POLITICA  EN LOS TERMINOS Y OPORTUNIDADES PREVISTAS POR EL CODIGO DE PROCEDIMIENTO PENAL.?   EN VIRTUD DE LO ANTERIOR  LA INFORMACION SOLICITADA SE PUEDE APORTADA AL CORREO INSTITUCIONAL  BIAHERNANDEZ@DEFENSORIA.GOV.CO  "/>
    <s v="MISIONAL"/>
    <m/>
    <s v="false"/>
    <s v="false"/>
    <s v="false"/>
    <m/>
    <m/>
    <s v="false"/>
    <m/>
    <m/>
    <m/>
    <m/>
    <m/>
    <m/>
    <m/>
    <m/>
    <m/>
    <m/>
    <d v="2026-05-11T00:00:00"/>
    <d v="2026-05-12T00:00:00"/>
    <d v="2026-05-11T16:51:00"/>
    <d v="2026-05-12T00:00:00"/>
    <m/>
    <d v="2026-05-11T00:00:00"/>
    <s v=" "/>
    <s v=" "/>
    <s v=" "/>
    <s v=" "/>
    <s v=" "/>
    <d v="2026-05-26T23:59:00"/>
    <n v="5"/>
    <s v="S2026097112"/>
    <d v="2026-04-14T00:00:00"/>
    <x v="21"/>
    <d v="2026-05-19T10:51:00"/>
    <n v="5"/>
    <n v="0"/>
    <s v="Clasificacion"/>
    <s v="Funcionario"/>
    <d v="2026-05-21T00:00:00"/>
    <n v="7"/>
    <n v="0"/>
    <s v="Cordial saludo    Apreciado ciudadano(a)  nos permitimos informar que  su peticion radicada con el numero 3360882026. Fue atendida por medio del Radicado de salida S2026097112.   Puede consultarla ingresando al Sistema Distrital de Quejas y Peticiones Bogota Te Escucha https //bogota.gov.co/sdqs/. Cualquier inquietud adicional estaremos atentos a resolverla. Folios  4 Fecha  2026-05-14 12 12 20 "/>
    <s v="Cordial saludo    Apreciado ciudadano(a)  nos permitimos informar que  su peticion radicada con el numero 3360882026. Fue atendida por medio del Radicado de salida S2026097112.   Puede consultarla ingresando al Sistema Distrital de Quejas y Peticiones Bogota Te Escucha https //bogota.gov.co/sdqs/. Cualquier inquietud adicional estaremos atentos a resolverla. Folios  4 Fecha  2026-05-14 12 12 20 "/>
    <s v="Natural"/>
    <s v="Natural"/>
    <s v="Peticionario Identificado"/>
    <s v="wtenjo2"/>
    <s v="En nombre propio"/>
    <s v="Cedula de ciudadania"/>
    <s v="BIANEY  HERNANDEZ VALENCIA VALENCIA"/>
    <n v="80051798"/>
    <s v="No brinda informacion"/>
    <s v="biahernandez@defensoria.gov.co"/>
    <n v="3123716437"/>
    <n v="3123716437"/>
    <m/>
    <m/>
    <m/>
    <m/>
    <m/>
    <s v="false"/>
    <s v="true"/>
    <x v="0"/>
    <m/>
    <n v="2"/>
    <s v="Ingresada"/>
    <s v="Por el ciudadano"/>
    <m/>
    <s v="PERIODO ACTUAL"/>
    <s v="Gestion oportuna (DTL)"/>
    <m/>
    <s v="4-5."/>
    <s v="GESTIONADOS"/>
    <s v="GESTIONADO"/>
    <m/>
    <m/>
    <m/>
    <m/>
    <m/>
    <m/>
    <s v="Registrada"/>
  </r>
  <r>
    <x v="22"/>
    <s v="INTEGRACION SOCIAL"/>
    <s v="ENTIDADES DISTRITALES"/>
    <s v="SECRETARIA DISTRITAL DE INTEGRACION SOCIAL"/>
    <s v="Puede Consolidar | Trasladar Entidades"/>
    <x v="17"/>
    <x v="0"/>
    <s v="FAMILIA"/>
    <s v="FAMILIA"/>
    <s v="COMISARIAS DE FAMILIA"/>
    <s v="JAIME FERNANDO BAUTISTA PENAGOS"/>
    <s v="Activo"/>
    <m/>
    <x v="1"/>
    <x v="0"/>
    <s v="En tramite - Por asignacion"/>
    <x v="0"/>
    <x v="0"/>
    <s v="CON EL FIN DE DAR CUMPLIMIENTO A LA ORDEN A LA POLICIA JUDICIAL 12601423 NC 110016099069202422839   EMITIDA POR LA FISCALIA 214 SECCIONAL  DE LA UNIDAD DE ADMINISTRACION PUBLICA Y EN CALIDAD DE INVESTIGADOR CRIMINALISTICO  ADSCRITO AL CUERPO TECNICO DE INVESTIGACIONES  CORDIALMENTE SOLICITO SE INFORME  SI  EL SENOR MIGUEL ANGEL SANCHEZ BOLIVAR IDENTIFICADO CON CEDULA DE CIUDADANIA NO. 1.116.550.019  INTERPUSO DENUNCIA EN CONTRA DE LA SENORA INGRITH JULIETH ROMERO CUBOIDES IDENTIFICADA CON CEDULA DE CIUDADANIA NO. 1.007.750.061 POR PRESUNTO ACTO SEXUAL CON UNA MENOR  DE SER ASI  OBTENER COPIA INTEGRA DEL PROCESO  DECISIONES DE FONDO SI LAS HUBIERE Y DEMAS DOCUMENTOS QUE PERMITAN ROBUSTECER LA PRESENTE INDAGACION.  LA INFORMACION DEBE SER ENVIADA EN MEDIO MAGNETICO AL CORREO HERNAN.HERRERA@FISCALIA.GOV.CO O A LA DIRECCION CARRERA 13NO. 18 - 51  OFICINA 702 EN BOGOTA."/>
    <s v="MISIONAL"/>
    <m/>
    <s v="false"/>
    <s v="true"/>
    <s v="false"/>
    <m/>
    <m/>
    <s v="false"/>
    <m/>
    <m/>
    <m/>
    <m/>
    <m/>
    <m/>
    <m/>
    <m/>
    <m/>
    <m/>
    <d v="2026-05-15T00:00:00"/>
    <d v="2026-05-19T00:00:00"/>
    <d v="2026-05-15T19:33:00"/>
    <d v="2026-05-19T00:00:00"/>
    <m/>
    <d v="2026-05-15T00:00:00"/>
    <s v=" "/>
    <s v=" "/>
    <s v=" "/>
    <s v=" "/>
    <s v=" "/>
    <d v="2026-06-01T23:59:00"/>
    <n v="3"/>
    <m/>
    <s v=" "/>
    <x v="22"/>
    <d v="2026-05-27T22:22:00"/>
    <n v="7"/>
    <n v="0"/>
    <s v="Clasificacion"/>
    <s v="Funcionario"/>
    <d v="2026-05-27T00:00:00"/>
    <n v="7"/>
    <n v="1"/>
    <s v="Cordial saludo  La Subdireccion para la Familia de la Secretaria Distrital de Integracion Social  le remite respuesta al Rad.  3532152026"/>
    <s v="Cordial saludo  La Subdireccion para la Familia de la Secretaria Distrital de Integracion Social  le remite respuesta al Rad.  3532152026"/>
    <s v="Natural"/>
    <s v="Natural"/>
    <s v="Peticionario Identificado"/>
    <s v="jbautistas1"/>
    <s v="En nombre propio"/>
    <s v="Cedula de ciudadania"/>
    <s v="HERNAN DARIO HERRERA CARDENAS"/>
    <n v="79764984"/>
    <s v="No brinda informacion"/>
    <s v="hernan.herrera@fiscalia.gov.co"/>
    <m/>
    <n v="3188164475"/>
    <s v="Carrera 13 N° 18 - 51 Oficina 702"/>
    <m/>
    <m/>
    <m/>
    <m/>
    <s v="false"/>
    <s v="true"/>
    <x v="0"/>
    <m/>
    <n v="2"/>
    <s v="Ingresada"/>
    <s v="Por el ciudadano"/>
    <m/>
    <s v="PERIODO ACTUAL"/>
    <s v="Gestion oportuna (DTL)"/>
    <m/>
    <s v="6-10."/>
    <s v="GESTIONADOS"/>
    <s v="GESTIONADO"/>
    <m/>
    <m/>
    <m/>
    <m/>
    <m/>
    <m/>
    <s v="Registrada"/>
  </r>
  <r>
    <x v="23"/>
    <s v="INTEGRACION SOCIAL"/>
    <s v="ENTIDADES DISTRITALES"/>
    <s v="SECRETARIA DISTRITAL DE INTEGRACION SOCIAL"/>
    <s v="Puede Consolidar | Trasladar Entidades"/>
    <x v="18"/>
    <x v="0"/>
    <s v="FAMILIA"/>
    <s v="FAMILIA"/>
    <s v="COMISARIAS DE FAMILIA"/>
    <s v="IVAN RODRIGO ARDILA VARGAS"/>
    <s v="Activo"/>
    <m/>
    <x v="1"/>
    <x v="1"/>
    <s v="En tramite - Por asignacion"/>
    <x v="0"/>
    <x v="0"/>
    <s v="ASUNTO  SOLICITUD URGENTE Y PRIORITARIA DE COPIA DE ACTA DE CONCILIACION DE ALIMENTOS   YO  SANDRA SUSANA DUARTE MUNOZ  MAYOR DE EDAD  IDENTIFICADA CON CC NO. 528870115  ACTUANDO EN NOMBRE PROPIO Y EN REPRESENTACION DE MIS HIJOS MENORES DE EDAD MARTIN SAMUEL GUTIERREZ DUARTE Y LAURA SOFIA GUTIERREZ DUARTE  DE MANERA MUY RESPETUOSA ACUDO A SU DESPACHO PARA SOLICITAR CON CARACTER DE URGENCIA PRIORITARIA EL TRAMITE QUE RELACIONO A CONTINUACION  FUNDAMENTADO EN LOS SIGUIENTES  HECHOS ANTE ESTE DESPACHO SE ADELANTO Y SUSCRIBIO FORMALMENTE EL ACTA DE CONCILIACION DE ALIMENTOS CORRESPONDIENTE A LOS DERECHOS DE MIS HIJOS MENORES DE EDAD EN SU MOMENTO. EL DIA DE AYER  24 DE JUNIO DE 2026  RECIBI UNA CITACION FORMAL VIA CORREO ELECTRONICO POR PARTE DE LA FISCALIA GENERAL DE LA NACION. EN DICHA COMUNICACION SE ME REQUIERE COMPARECER DE MANERA OBLIGATORIA EL PROXIMO 2 DE JULIO DE 2026  EXIGIENDO LA PRESENTACION DE DOCUMENTACION ESPECIFICA PARA LA DILIGENCIA. EL DOCUMENTO PRINCIPAL  DE MAYOR RELEVANCIA Y OBLIGATORIO REQUERIDO POR EL ENTE FISCALIZADOR ES LA COPIA DE LA MENCIONADA ACTA DE CONCILIACION DE ALIMENTOS.  PETICION SOLICITO DE MANERA URGENTE Y PRIORITARIA QUE SE ME EXPIDA Y REMITA A LA MAYOR BREVEDAD POSIBLE UNA COPIA AUTENTICA DEL ACTA DE CONCILIACION DE ALIMENTOS QUE REPOSA EN SUS ARCHIVOS.  NOTA DE URGENCIA LEGAL  ESTA SOLICITUD REQUIERE DE SU VALIOSA Y OPORTUNA COLABORACION DE MANERA INMEDIATA  TODA VEZ QUE LA CITA ANTE LA FISCALIA GENERAL DE LA NACION ES EL 2 DE JULIO DEL PRESENTE ANO. NO CONTAR CON ESTE DOCUMENTO PARA DICHA FECHA AFECTARIA GRAVEMENTE EL DESARROLLO DEL PROCESO LEGAL  SIENDO ESTE EL SOPORTE MAS IMPORTANTE SOLICITADO POR LA AUTORIDAD JUDICIAL.  RELACIONO DATOS DEL ACTA DE CONCILIACION  ACTA DE CONCILIACION N 9164-11 R. U. G 16263 / 06 JUNIO 02 2011 LUZ MARINA PACHON ROJAS (COMISARIA) ADJUNTO MI DOCUMENTO DE IDENTIDAD  AGRADEZCO SU ATENCION Y PRONTA RESPUESTA   ATENTAMENTE  SANDRA SUSANA DUARTE MUNOZ  CC 52887015 CEL 3016416183 SAMDUART17@GMAIL.COM ANGELSBB2@HOTMAIL.COM "/>
    <s v="MISIONAL"/>
    <m/>
    <s v="false"/>
    <s v="true"/>
    <s v="false"/>
    <m/>
    <m/>
    <s v="false"/>
    <m/>
    <m/>
    <m/>
    <m/>
    <m/>
    <n v="2"/>
    <n v="-7411496651"/>
    <n v="458123497499997"/>
    <m/>
    <m/>
    <d v="2026-06-24T00:00:00"/>
    <d v="2026-06-25T00:00:00"/>
    <d v="2026-06-24T12:42:20"/>
    <d v="2026-06-25T00:00:00"/>
    <m/>
    <d v="2026-06-24T00:00:00"/>
    <s v=" "/>
    <s v=" "/>
    <s v=" "/>
    <s v=" "/>
    <s v=" "/>
    <d v="2026-07-09T23:59:59"/>
    <n v="9"/>
    <m/>
    <s v=" "/>
    <x v="23"/>
    <d v="2026-06-25T18:55:24"/>
    <n v="1"/>
    <n v="0"/>
    <s v="Clasificacion"/>
    <s v="Funcionario"/>
    <d v="2026-07-06T00:00:00"/>
    <n v="7"/>
    <n v="0"/>
    <s v="SE BRINDA RESPUESTA DEFINITIVA A LA PETICIONARIA"/>
    <s v="SE BRINDA RESPUESTA DEFINITIVA A LA PETICIONARIA"/>
    <s v="Natural"/>
    <s v="Natural"/>
    <s v="Peticionario Identificado"/>
    <s v="iardila30"/>
    <s v="En nombre propio"/>
    <s v="Cedula de ciudadania"/>
    <s v="SANDRA SUSANA DUARTE MUNOZ"/>
    <n v="52887015"/>
    <s v="No brinda informacion"/>
    <s v="angelsbb2@hotmail.com"/>
    <n v="3016416183"/>
    <n v="3016416183"/>
    <s v="KR 13K 35 28 SUR"/>
    <s v="18 - RAFAEL URIBE URIBE"/>
    <s v="53 - MARCO FIDEL SUAREZ"/>
    <s v="GRANJAS SAN PABLO"/>
    <n v="2"/>
    <s v="false"/>
    <s v="true"/>
    <x v="0"/>
    <m/>
    <n v="2"/>
    <s v="Ingresada"/>
    <s v="Por el ciudadano"/>
    <m/>
    <s v="PERIODO ACTUAL"/>
    <s v="Gestion oportuna (DTL)"/>
    <m/>
    <s v="0-3."/>
    <s v="GESTIONADOS"/>
    <s v="GESTIONADO"/>
    <m/>
    <m/>
    <m/>
    <m/>
    <m/>
    <m/>
    <s v="Registrada"/>
  </r>
  <r>
    <x v="24"/>
    <s v="INTEGRACION SOCIAL"/>
    <s v="ENTIDADES DISTRITALES"/>
    <s v="SECRETARIA DISTRITAL DE INTEGRACION SOCIAL"/>
    <s v="Puede Consolidar | Trasladar Entidades"/>
    <x v="7"/>
    <x v="0"/>
    <s v="ASISTENCIA SOCIAL"/>
    <s v="FORTALECIMIENTO SOCIAL Y COMUNITARIO"/>
    <s v="ENLACE SOCIAL"/>
    <s v="ANGIE MARCELA PESCADOR SUPELANO"/>
    <s v="Activo"/>
    <m/>
    <x v="1"/>
    <x v="1"/>
    <s v="En tramite - Por asignacion"/>
    <x v="0"/>
    <x v="0"/>
    <s v="MI NOMBRE ES CARLOS FERNANDO MUNOZ RODRIGUEZ CC 91271308 SOY HABITANTE DE CALLE Y DESDE HACE VARIOS ANOS HAGO USO DE LOS SERVICIOS DE LA SUBDIRECCION PARA LA ADULTEZ  ACTUALMENTE ASISTO AL HOGAR DE PASO BAKATA DONDE ME ENCUENTRO REALIZANDO UNOS TRAMITES DE TIPO PERSONALES BUSCANDO MEJORAR MI SITUACION ACTUAL. POR LO CUAL ME PERMITO SOLICITAR DE MANERA CORDIAL UNA CERTIFICACION DE MI PARTICIPACION EN LOS SERVICIOS DE ATENCION A POBLACION HABITANTE DE CALLE YA QUE LA REQUIERO PARA CONTINUAR ADELANTANDO MIS TRAMITES EN ESPECIAL PARA SOLICITAR EL SERVICIO DE GRATUIDAD PARA OBTENER EL DUPLICADO DE MI CEDULA DE CIUDADANIA. AL MOMENTO NO CUENTO CON NUMERO DE TELEFONO DE CONTACTO  POR LO CUAL CUALQUIER INFORMACION SERA A TRAVES DEL AREA DE TRABAJO SOCIAL DEL HOGAR DE PASO BAKATA. CORREO  HOGARBAKATA@GMAIL.COM"/>
    <s v="MISIONAL"/>
    <m/>
    <s v="false"/>
    <s v="false"/>
    <s v="false"/>
    <m/>
    <m/>
    <s v="false"/>
    <m/>
    <m/>
    <m/>
    <m/>
    <m/>
    <m/>
    <n v="-740735846757889"/>
    <n v="4599760238166440"/>
    <m/>
    <m/>
    <d v="2026-05-19T00:00:00"/>
    <d v="2026-05-20T00:00:00"/>
    <d v="2026-05-20T14:07:38"/>
    <d v="2026-05-20T00:00:00"/>
    <m/>
    <d v="2026-05-19T00:00:00"/>
    <s v=" "/>
    <s v=" "/>
    <s v=" "/>
    <s v=" "/>
    <s v=" "/>
    <d v="2026-06-02T23:59:59"/>
    <n v="0"/>
    <m/>
    <s v=" "/>
    <x v="24"/>
    <d v="2026-06-02T08:25:21"/>
    <n v="10"/>
    <n v="0"/>
    <s v="Clasificacion"/>
    <s v="Funcionario"/>
    <d v="2026-05-28T00:00:00"/>
    <n v="7"/>
    <n v="4"/>
    <s v="RESPETADO PETICIONARIO SE ADJUNTA RESPUESTA EN LOS TERNMINOS DE LEY ESTABLECIDOS "/>
    <s v="RESPETADO PETICIONARIO SE ADJUNTA RESPUESTA EN LOS TERNMINOS DE LEY ESTABLECIDOS "/>
    <m/>
    <m/>
    <s v="Anonimo"/>
    <s v="apescador3"/>
    <s v="En nombre propio"/>
    <m/>
    <s v="ANONIMO"/>
    <m/>
    <m/>
    <m/>
    <m/>
    <m/>
    <m/>
    <m/>
    <m/>
    <m/>
    <m/>
    <s v="false"/>
    <s v="false"/>
    <x v="0"/>
    <m/>
    <n v="3"/>
    <s v="Ingresada"/>
    <s v="Por el ciudadano"/>
    <m/>
    <s v="PERIODO ANTERIOR"/>
    <s v="Gestion oportuna (DTL)"/>
    <m/>
    <s v="6-10."/>
    <s v="GESTIONADOS"/>
    <s v="GESTIONADO"/>
    <m/>
    <s v="ATENDIDO"/>
    <m/>
    <m/>
    <m/>
    <m/>
    <s v="Periodos anteriores"/>
  </r>
  <r>
    <x v="25"/>
    <s v="INTEGRACION SOCIAL"/>
    <s v="ENTIDADES DISTRITALES"/>
    <s v="SECRETARIA DISTRITAL DE INTEGRACION SOCIAL"/>
    <s v="Puede Consolidar | Trasladar Entidades"/>
    <x v="19"/>
    <x v="0"/>
    <s v="FAMILIA"/>
    <s v="FAMILIA"/>
    <s v="COMISARIAS DE FAMILIA"/>
    <s v="EMILIE  BUITRAGO CASTILLO"/>
    <s v="Activo"/>
    <s v="WEB SERVICE"/>
    <x v="2"/>
    <x v="1"/>
    <s v="En tramite - Por asignacion"/>
    <x v="0"/>
    <x v="0"/>
    <s v="COPIA CONCILICACION"/>
    <s v="MISIONAL"/>
    <m/>
    <s v="false"/>
    <s v="true"/>
    <s v="false"/>
    <m/>
    <m/>
    <s v="false"/>
    <m/>
    <m/>
    <m/>
    <m/>
    <m/>
    <m/>
    <m/>
    <m/>
    <m/>
    <m/>
    <d v="2026-05-21T00:00:00"/>
    <d v="2026-05-22T00:00:00"/>
    <d v="2026-05-21T18:49:09"/>
    <d v="2026-05-22T00:00:00"/>
    <s v="1-2026-26381"/>
    <d v="2026-05-21T00:00:00"/>
    <s v=" "/>
    <s v=" "/>
    <s v=" "/>
    <s v=" "/>
    <s v=" "/>
    <d v="2026-06-04T23:59:59"/>
    <n v="2"/>
    <n v="3659352026"/>
    <d v="2026-06-02T00:00:00"/>
    <x v="25"/>
    <d v="2026-06-02T10:56:41"/>
    <n v="8"/>
    <n v="0"/>
    <s v="Clasificacion"/>
    <s v="Funcionario"/>
    <d v="2026-06-01T00:00:00"/>
    <n v="7"/>
    <n v="2"/>
    <n v="3659352026"/>
    <m/>
    <s v="Natural"/>
    <s v="Natural"/>
    <s v="Funcionario"/>
    <s v="ebuitrago2597"/>
    <s v="En nombre propio"/>
    <s v="NIT"/>
    <s v="DIANA ALEXANDRA OSORIO FORERO"/>
    <n v="1023893030"/>
    <m/>
    <s v="dianaaosoriof@gmail.com"/>
    <n v="3138035466"/>
    <m/>
    <s v="Calle 52g N 34 31  Sur Apto 301"/>
    <m/>
    <m/>
    <m/>
    <m/>
    <s v="true"/>
    <s v="true"/>
    <x v="0"/>
    <m/>
    <n v="2"/>
    <s v="Ingresada"/>
    <s v="Por el distrito"/>
    <m/>
    <s v="PERIODO ANTERIOR"/>
    <s v="Gestion oportuna (DTL)"/>
    <m/>
    <s v="6-10."/>
    <s v="GESTIONADOS"/>
    <s v="GESTIONADO"/>
    <m/>
    <m/>
    <m/>
    <m/>
    <m/>
    <n v="0"/>
    <s v="Periodos anteriores"/>
  </r>
  <r>
    <x v="26"/>
    <s v="INTEGRACION SOCIAL"/>
    <s v="ENTIDADES DISTRITALES"/>
    <s v="SECRETARIA DISTRITAL DE INTEGRACION SOCIAL"/>
    <s v="Puede Consolidar | Trasladar Entidades"/>
    <x v="20"/>
    <x v="0"/>
    <s v="FAMILIA"/>
    <s v="PRIMERA INFANCIA Y ADOLESCENCIA"/>
    <s v="JARDIN INFANTIL DIURNO"/>
    <s v="GINA PAOLA VARGAS URREGO"/>
    <s v="Activo"/>
    <s v="SUBDIRECCION LOCAL BOSA"/>
    <x v="2"/>
    <x v="0"/>
    <s v="En tramite - Por asignacion"/>
    <x v="0"/>
    <x v="0"/>
    <s v="YO ANGELICA MARQUEZ MAYOR DE EDAD ACTUANDO EN CALIDAD DE MADRE Y REPRESENTANTE LEGAL DE MI HIJO MENOR DE EDAD RESPETUOSAMENTE ME PERMITO PRESENTAR EL PRESENTE DERECHO DE PETICION EN EJERCICIO DEL ARTICULO 23 DE LA CONSTITUCION POLITICA DE COLOMBIA  HECHOS  1. EL 21 DE MAYO DEL 2026 ME ACERQUE PERSONALMENTE A LAS INSTALACIONES DEL JARDIN INFANTIL LAURELES CON EL FIN DE SOLICITAR COPIA DEL OBSERVADOR EN EL CUAL SE ENCUENTRAN CONSIGNADA LA INFORMACION CORRESPONDIENTE AL PROCESO PEDAGOGICO DE MI HIJO DURANTE SU PERMANENCIA EN LA INSTITUCION  2. DICHA SOLICITUD FUE REALIZADA DIRECTAMENTE ANTE LA COORDINACION DEL PLANTEL  3. SIN EMBARGO LA COORDINADORA NEGO LA ENTREGA DE LA INFORMACION SOLICITADA SIN QUE SE ME BRINDARA UNA EXPLICACION CLARA Y POR ESCRITO SOBRE LAS RAZONES DE DICHA NEGATIVA CUATRO  4. ES IMPORTANTE RESALTAR QUE EL OBSERVADOR CONTIENE INFORMACION PERSONAL DE MI HIJO ASI COMO DATOS SUMINISTRADOS POR MI Y RELACIONADOS CON MI NUCLEO FAMILIAR POR LO CUAL CONSIDERO QUE TENGO DERECHO A ACCEDER A DICHA INFORMACION "/>
    <s v="MISIONAL"/>
    <s v="ATENCION INTEGRAL A LA PRIMERA INFANCIA EN AMBITO INSTITUCIONAL "/>
    <s v="true"/>
    <s v="true"/>
    <s v="false"/>
    <m/>
    <m/>
    <s v="false"/>
    <m/>
    <m/>
    <m/>
    <m/>
    <m/>
    <m/>
    <m/>
    <m/>
    <m/>
    <m/>
    <d v="2026-05-22T00:00:00"/>
    <d v="2026-05-25T00:00:00"/>
    <d v="2026-05-22T12:03:16"/>
    <d v="2026-05-25T00:00:00"/>
    <s v="E2026044031"/>
    <d v="2026-05-22T00:00:00"/>
    <s v=" "/>
    <s v=" "/>
    <s v=" "/>
    <s v=" "/>
    <s v=" "/>
    <d v="2026-06-05T23:59:59"/>
    <n v="2"/>
    <s v="S2026104414"/>
    <d v="2026-05-26T00:00:00"/>
    <x v="26"/>
    <d v="2026-06-03T09:37:21"/>
    <n v="8"/>
    <n v="0"/>
    <s v="Clasificacion"/>
    <s v="Funcionario"/>
    <d v="2026-06-02T00:00:00"/>
    <n v="7"/>
    <n v="2"/>
    <s v="1. Sobre el derecho de acceso a la informacion y sus excepciones legales  Esta entidad reconoce y garantiza su derecho como madre y representante legal para conocer el estado y los procesos de atencion de su hijo(a)  de conformidad con el articulo 23 de la Constitucion Politica y la Ley 1581 de 2012 (Proteccion de Datos Personales). No obstante  en relacion con su mencion a la Ley de Transparencia y Acceso a la Informacion Publica (Ley 1712 de 2014)  es imperativo precisar que los registros de novedades y observaciones pedagogicas diligenciados en los jardines infantiles de la SDIS son documentos de caracter institucional e interno. Estos formatos contienen anotaciones tecnicas elaboradas por profesionales  las cuales documentan aspectos comportamentales  socioemocionales  seguimientos familiares y presuntas situaciones de vulneracion. Por tal razon  constituyen informacion clasificada y reservada  al involucrar datos sensibles sujetos al principio del interes superior de los ninos  ninas y adolescentes  asi como informacion confidencial de la unidad operativa y posibles terceros. 2. Procedimiento institucional para la consulta de informacion  Para garantizar el equilibrio entre su derecho de acceso a la informacion y el deber legal de la Secretaria de custodiar la reserva y confidencialidad de sus documentos internos  el procedimiento institucional dictamina que el acceso a este tipo de registros no se surte mediante la entrega fisica o magnetica de copias literales  sino a traves de un espacio de consulta guiada. 3. Tramite a seguir  En consecuencia  y con el fin de brindarle una respuesta integral  la unidad operativa (Jardin Infantil) responsable de la atencion de su hijo(a) realizara la revision tecnica del expediente y se comunicara con usted en los proximos dias para coordinar un espacio formal de orientacion y consulta presencial. En dicho espacio  mediado por el equipo pedagogico y/o psicosocial de la unidad  y previa validacion de su identidad  se le socializara de manera directa  clara y transparente toda la informacion consignada en los registros que se relacione de manera exclusiva con el proceso de atencion de su hijo(a)."/>
    <s v="1. Sobre el derecho de acceso a la informacion y sus excepciones legales  Esta entidad reconoce y garantiza su derecho como madre y representante legal para conocer el estado y los procesos de atencion de su hijo(a)  de conformidad con el articulo 23 de la Constitucion Politica y la Ley 1581 de 2012 (Proteccion de Datos Personales). No obstante  en relacion con su mencion a la Ley de Transparencia y Acceso a la Informacion Publica (Ley 1712 de 2014)  es imperativo precisar que los registros de novedades y observaciones pedagogicas diligenciados en los jardines infantiles de la SDIS son documentos de caracter institucional e interno. Estos formatos contienen anotaciones tecnicas elaboradas por profesionales  las cuales documentan aspectos comportamentales  socioemocionales  seguimientos familiares y presuntas situaciones de vulneracion. Por tal razon  constituyen informacion clasificada y reservada  al involucrar datos sensibles sujetos al principio del interes superior de los ninos  ninas y adolescentes  asi como informacion confidencial de la unidad operativa y posibles terceros. 2. Procedimiento institucional para la consulta de informacion  Para garantizar el equilibrio entre su derecho de acceso a la informacion y el deber legal de la Secretaria de custodiar la reserva y confidencialidad de sus documentos internos  el procedimiento institucional dictamina que el acceso a este tipo de registros no se surte mediante la entrega fisica o magnetica de copias literales  sino a traves de un espacio de consulta guiada. 3. Tramite a seguir  En consecuencia  y con el fin de brindarle una respuesta integral  la unidad operativa (Jardin Infantil) responsable de la atencion de su hijo(a) realizara la revision tecnica del expediente y se comunicara con usted en los proximos dias para coordinar un espacio formal de orientacion y consulta presencial. En dicho espacio  mediado por el equipo pedagogico y/o psicosocial de la unidad  y previa validacion de su identidad  se le socializara de manera directa  clara y transparente toda la informacion consignada en los registros que se relacione de manera exclusiva con el proceso de atencion de su hijo(a)."/>
    <s v="Natural"/>
    <s v="Natural"/>
    <s v="Funcionario"/>
    <s v="gvargas2411"/>
    <s v="En nombre propio"/>
    <s v="Cedula de ciudadania"/>
    <s v="ANGELICA  MARQUEZ "/>
    <n v="31096664"/>
    <m/>
    <s v="marquezangelica139@gmail.com"/>
    <m/>
    <n v="3144752058"/>
    <m/>
    <m/>
    <m/>
    <m/>
    <m/>
    <s v="false"/>
    <s v="true"/>
    <x v="0"/>
    <m/>
    <n v="3"/>
    <s v="Ingresada"/>
    <s v="Propios"/>
    <m/>
    <s v="PERIODO ANTERIOR"/>
    <s v="Gestion oportuna (DTL)"/>
    <m/>
    <s v="6-10."/>
    <s v="GESTIONADOS"/>
    <s v="GESTIONADO"/>
    <m/>
    <s v="ATENDIDO"/>
    <m/>
    <m/>
    <m/>
    <m/>
    <s v="Periodos anteriores"/>
  </r>
  <r>
    <x v="27"/>
    <s v="INTEGRACION SOCIAL"/>
    <s v="ENTIDADES DISTRITALES"/>
    <s v="SECRETARIA DISTRITAL DE INTEGRACION SOCIAL"/>
    <s v="Puede Consolidar | Trasladar Entidades"/>
    <x v="2"/>
    <x v="0"/>
    <s v="FAMILIA"/>
    <s v="TRANSFERENCIAS MONETARIAS"/>
    <s v="Ingreso Minimo Garantizado"/>
    <s v="ALISSON LIZETH MANCERA NARVAEZ"/>
    <s v="Activo"/>
    <m/>
    <x v="1"/>
    <x v="0"/>
    <s v="En tramite - Por asignacion"/>
    <x v="0"/>
    <x v="0"/>
    <s v="INGRESO MINIMO GARANTIZADO PARA PERSONA ADULTA MAYOR CON CERTIFICADO DE DISCAPACIDAD SIN PENSION NI RECURSOS PROPIOS"/>
    <s v="MISIONAL"/>
    <m/>
    <s v="false"/>
    <s v="true"/>
    <s v="false"/>
    <m/>
    <m/>
    <s v="false"/>
    <m/>
    <m/>
    <s v="04 - SAN CRISTOBAL"/>
    <s v="34 - 20 DE JULIO"/>
    <s v="BARCELONA SUR"/>
    <n v="2"/>
    <m/>
    <m/>
    <m/>
    <m/>
    <d v="2026-05-26T00:00:00"/>
    <d v="2026-05-27T00:00:00"/>
    <d v="2026-05-27T12:18:24"/>
    <d v="2026-05-27T00:00:00"/>
    <m/>
    <d v="2026-05-26T00:00:00"/>
    <s v=" "/>
    <s v=" "/>
    <s v=" "/>
    <s v=" "/>
    <s v=" "/>
    <d v="2026-06-10T23:59:59"/>
    <n v="5"/>
    <s v="S2026108312"/>
    <d v="2026-06-01T00:00:00"/>
    <x v="27"/>
    <d v="2026-06-02T14:22:00"/>
    <n v="5"/>
    <n v="0"/>
    <s v="Clasificacion"/>
    <s v="Funcionario"/>
    <d v="2026-06-04T00:00:00"/>
    <n v="7"/>
    <n v="0"/>
    <s v="Cordial saludo  Apreciado ciudadano(a)  nos permitimos informar que  su peticion radicada con el numero 3807972026 atendida por medio del Radicado de salida S2026108312. Puede consultarla ingresando al Sistema Distrital de Quejas y Peticiones Bogota Te Escucha https //bogota.gov.co/sdqs/. Cualquier inquietud adicional estaremos atentos a resolverla.  mfmunoze."/>
    <s v="Cordial saludo  Apreciado ciudadano(a)  nos permitimos informar que  su peticion radicada con el numero 3807972026 atendida por medio del Radicado de salida S2026108312. Puede consultarla ingresando al Sistema Distrital de Quejas y Peticiones Bogota Te Escucha https //bogota.gov.co/sdqs/. Cualquier inquietud adicional estaremos atentos a resolverla.  mfmunoze."/>
    <s v="Natural"/>
    <s v="Natural"/>
    <s v="Peticionario Identificado"/>
    <s v="amancera59"/>
    <s v="En nombre propio"/>
    <s v="Cedula de ciudadania"/>
    <s v="NILSEN  DIAZ DE CARDENAS"/>
    <n v="40017910"/>
    <s v="No brinda informacion"/>
    <s v="jk_03058@hotmail.com"/>
    <n v="3341890"/>
    <n v="3214193251"/>
    <m/>
    <s v="04 - SAN CRISTOBAL"/>
    <s v="34 - 20 DE JULIO"/>
    <s v="BARCELONA SUR"/>
    <n v="2"/>
    <s v="false"/>
    <s v="true"/>
    <x v="0"/>
    <m/>
    <n v="2"/>
    <s v="Ingresada"/>
    <s v="Por el ciudadano"/>
    <m/>
    <s v="PERIODO ANTERIOR"/>
    <s v="Gestion oportuna (DTL)"/>
    <m/>
    <s v="4-5."/>
    <s v="GESTIONADOS"/>
    <s v="GESTIONADO"/>
    <m/>
    <m/>
    <m/>
    <m/>
    <m/>
    <m/>
    <s v="Periodos anteriores"/>
  </r>
  <r>
    <x v="28"/>
    <s v="INTEGRACION SOCIAL"/>
    <s v="ENTIDADES DISTRITALES"/>
    <s v="SECRETARIA DISTRITAL DE INTEGRACION SOCIAL"/>
    <s v="Puede Consolidar | Trasladar Entidades"/>
    <x v="21"/>
    <x v="0"/>
    <s v="ASISTENCIA SOCIAL"/>
    <s v="FORTALECIMIENTO SOCIAL Y COMUNITARIO"/>
    <s v="ENLACE SOCIAL"/>
    <s v="ASTRID  LOPEZ AREVALO"/>
    <s v="Inactivo"/>
    <m/>
    <x v="1"/>
    <x v="0"/>
    <s v="En tramite - Por asignacion"/>
    <x v="0"/>
    <x v="0"/>
    <s v="SOLICITAR INFORMACION SI UN CIUDADANO HA SIDO ATENDIDO DENTRO DE LOS PROGRAMAS QUE OFRECE EL DISTRITO A TRAVES DE LA SECRETARAI DE INTEGRACION SOCIAL  IDIPRON Y COORDINACION PARA ATENCION DE MIGRANTES "/>
    <s v="MISIONAL"/>
    <m/>
    <s v="false"/>
    <s v="true"/>
    <s v="false"/>
    <m/>
    <m/>
    <s v="false"/>
    <m/>
    <m/>
    <m/>
    <m/>
    <m/>
    <m/>
    <n v="-7406400131"/>
    <n v="464197300199999"/>
    <m/>
    <m/>
    <d v="2026-05-27T00:00:00"/>
    <d v="2026-05-28T00:00:00"/>
    <d v="2026-05-27T14:23:24"/>
    <d v="2026-05-28T00:00:00"/>
    <m/>
    <d v="2026-05-27T00:00:00"/>
    <s v=" "/>
    <s v=" "/>
    <s v=" "/>
    <s v=" "/>
    <s v=" "/>
    <d v="2026-06-11T23:59:59"/>
    <n v="3"/>
    <m/>
    <s v=" "/>
    <x v="28"/>
    <d v="2026-06-09T10:13:52"/>
    <n v="7"/>
    <n v="0"/>
    <s v="Clasificacion"/>
    <s v="Funcionario"/>
    <d v="2026-06-05T00:00:00"/>
    <n v="7"/>
    <n v="1"/>
    <s v="Doctor CESAR RAUL GUZMAN Profesional Especializado de Investigacion del Grupo Interno de Investigacion para la Defensa Correo cguzman@defensoria.gov.co Ciudad Asunto  Respuesta radicado SDQS3837302026_Defensoria Del Pueblo- Caso Andres Alejandro Talavera Rojas Respetado doctor CESAR RAUL GUZMAN  reciba un cordial saludo. La Subdireccion para la Identificacion  Caracterizacion e Integracion (en adelante SUB ICI) de la Secretaria Distrital de Integracion Social (en adelante SDIS)  mediante el radicado del asunto  recibio solicitud de la defensoria del pueblo en la que senala  ?Por medio del presente  me permito solicitar a usted  informar a este grupo de investigacion  y con el unico proposito que haga parte de las diligencias radicadas al numero 110016000005202402466 el(la) (los) senor(a)(es) ANDRES ALEJANDRO TALAVERA ROJAS CEDULA VENEZOLANA 20449322 se encuentra dentro de las personas beneficiarias de los programas que se ofrecen a traves de las diferentes entidades del Distrito Capital.  Con el proposito de dar respuesta a su peticion  la Secretaria Distrital de Integracion Social (SDIS) informa que  en cumplimiento de las funciones conferidas mediante el Decreto Distrital 647 de 2025 y en concordancia con la mision institucional establecida en la Resolucion 2802 de 2024  orienta su gestion a la implementacion  seguimiento y evaluacion de politicas sociales dirigidas a reconocer y atender las situaciones que afectan con mayor intensidad a la poblacion en condicion de vulnerabilidad y fragilidad social en la ciudad de Bogota D.C. Para tal efecto  la entidad dispone de un portafolio de servicios orientado a la proteccion e inclusion de personas  familias y comunidades  en el marco de la proteccion social  el Sistema Distrital de Cuidado y el enfoque de integracion territorial  poblacional y diferencial. En particular  el servicio de Atencion y asistencia a hogares o personas en emergencia social tiene como objetivo brindar atencion y asistencia oportuna e inmediata a la poblacion identificada en situacion de emergencia social  derivada de su condicion individual o familiar  o por la ocurrencia de desastres o fenomenos adversos que afecten al individuo  al hogar  a un colectivo. Asi las cosas  la SUB ICI una vez revisada su solicitud  realizo las siguientes actuaciones en atencion al caso remitido  La Subdireccion para la identificacion  Caracterizacion e Integracion de la Secretaria Distrital de Integracion Social en atencion a lo anterior  informamos que el 2 de junio de 2026 se efectua consulta en Sistema de informacion misional SIRBE. Al respecto  se informa que se realizo una busqueda exhaustiva  sin embargo  tras verificar la informacion por numero de documento de identidad  apellidos y nombres del ciudadano en mencion  el sistema no arrojo ningun registro activo ni historico  concluyendo que la persona no se encuentra registrada como beneficiaria. Asimismo  se constato que tampoco figura con registros vigentes en la base de datos de la ADRES Para constancia de lo anterior  se anexan al presente oficio las respectivas capturas de pantalla de las consultas realizadas. Para cualquier inquietud adicional o seguimiento a su caso  usted puede comunicarse con el numero 304 590 5430 o acercarse a la sede de la Secretaria Distrital de Integracion Social ubicada en la calle 12 No. 3 ? 79  localidad La Candelaria  o dirigirse a cualquiera de las Subdirecciones Locales de la ciudad de Bogota  Por lo anterior  se le informa que la Secretaria Distrital de Integracion Social dispone de un portafolio de servicios sociales  el cual puede ser consultado en la pagina web de la entidad en la ruta Entidad/Informacion Institucional /Portafolio de servicio o a traves del vinculo  https //www.integracionsocial.gov.co/images/_docs/2026/Entidad/20042026 portafolio_servicios_secretaria_distrital_integracion_social_v25.pdf De esta manera  la Secretaria Distrital de Integracion Social reafirma su compromiso con la inclusion social  la solidaridad."/>
    <m/>
    <s v="Natural"/>
    <s v="Natural"/>
    <s v="Peticionario Identificado"/>
    <s v="aslopezar"/>
    <s v="En representacion de"/>
    <s v="Cedula de ciudadania"/>
    <s v="CESAR RAUL GUZMAN MEJIA"/>
    <n v="79358006"/>
    <s v="No brinda informacion"/>
    <s v="cguzman@defensoria.gov.co"/>
    <n v="3144322897"/>
    <n v="3144322897"/>
    <s v="CL 55 10 32"/>
    <s v="02 - CHAPINERO"/>
    <s v="99 - CHAPINERO"/>
    <s v="CHAPINERO CENTRAL"/>
    <m/>
    <s v="false"/>
    <s v="true"/>
    <x v="0"/>
    <m/>
    <n v="2"/>
    <s v="Ingresada"/>
    <s v="Por el ciudadano"/>
    <m/>
    <s v="PERIODO ANTERIOR"/>
    <s v="Gestion oportuna (DTL)"/>
    <m/>
    <s v="6-10."/>
    <s v="GESTIONADOS"/>
    <s v="GESTIONADO"/>
    <m/>
    <m/>
    <m/>
    <m/>
    <m/>
    <m/>
    <s v="Periodos anteriores"/>
  </r>
  <r>
    <x v="29"/>
    <s v="INTEGRACION SOCIAL"/>
    <s v="ENTIDADES DISTRITALES"/>
    <s v="SECRETARIA DISTRITAL DE INTEGRACION SOCIAL"/>
    <s v="Puede Consolidar | Trasladar Entidades"/>
    <x v="7"/>
    <x v="0"/>
    <s v="ASISTENCIA SOCIAL"/>
    <s v="FORTALECIMIENTO SOCIAL Y COMUNITARIO"/>
    <s v="ENLACE SOCIAL"/>
    <s v="ANGIE MARCELA PESCADOR SUPELANO"/>
    <s v="Activo"/>
    <m/>
    <x v="1"/>
    <x v="0"/>
    <s v="En tramite - Por asignacion"/>
    <x v="0"/>
    <x v="0"/>
    <s v="SENORES SECRETARIA DE INTEGRACION SOCIAL- SUBDIRECCION PARA LA ADULTES  EN MI CALIDAD DE PROFESIONAL ESPECIALIZADO EN INVESTIGACION ADSCRITO AL GRUPO INTERNO DE INVESTIGACION PARA LA DEFENSA DE LA DEFENSORIA DEL PUEBLO  ME PERMITO ADJUNTAR SOLICITUD DE FECHA 01-06-2026 GIIPD CON LA FINALIDAD SE DE RESPUESTA DENTRO DE LOS PARAMETROS DESCRITOS ALLI."/>
    <s v="MISIONAL"/>
    <m/>
    <s v="false"/>
    <s v="true"/>
    <s v="false"/>
    <m/>
    <m/>
    <s v="false"/>
    <m/>
    <m/>
    <m/>
    <m/>
    <m/>
    <m/>
    <m/>
    <m/>
    <m/>
    <m/>
    <d v="2026-06-01T00:00:00"/>
    <d v="2026-06-02T00:00:00"/>
    <d v="2026-06-02T14:57:58"/>
    <d v="2026-06-02T00:00:00"/>
    <m/>
    <d v="2026-06-01T00:00:00"/>
    <s v=" "/>
    <s v=" "/>
    <s v=" "/>
    <s v=" "/>
    <s v=" "/>
    <d v="2026-06-17T23:59:59"/>
    <n v="1"/>
    <m/>
    <s v=" "/>
    <x v="29"/>
    <d v="2026-06-16T12:31:39"/>
    <n v="9"/>
    <n v="0"/>
    <s v="Clasificacion"/>
    <s v="Funcionario"/>
    <d v="2026-06-11T00:00:00"/>
    <n v="7"/>
    <n v="3"/>
    <s v="RESPETADO PETICIONARIO SE ADJUNTA RESPUESTA EN LOS TERMINOS DE LEY ESTABLECIDOS  "/>
    <s v="RESPETADO PETICIONARIO SE ADJUNTA RESPUESTA EN LOS TERMINOS DE LEY ESTABLECIDOS  "/>
    <s v="Natural"/>
    <s v="Natural"/>
    <s v="Peticionario Identificado"/>
    <s v="apescador3"/>
    <s v="En nombre propio"/>
    <s v="Cedula de ciudadania"/>
    <s v="GERMAN FERNANDO BAQUERO PARDO"/>
    <n v="11409325"/>
    <s v="No brinda informacion"/>
    <s v="gbaquero@defensoria.gov.co"/>
    <n v="6915299"/>
    <m/>
    <s v="CL 55 10 32"/>
    <m/>
    <m/>
    <m/>
    <m/>
    <s v="false"/>
    <s v="true"/>
    <x v="0"/>
    <m/>
    <n v="3"/>
    <s v="Ingresada"/>
    <s v="Por el ciudadano"/>
    <m/>
    <s v="PERIODO ACTUAL"/>
    <s v="Gestion oportuna (DTL)"/>
    <m/>
    <s v="6-10."/>
    <s v="GESTIONADOS"/>
    <s v="GESTIONADO"/>
    <m/>
    <s v="ATENDIDO"/>
    <m/>
    <m/>
    <m/>
    <m/>
    <s v="Registrada"/>
  </r>
  <r>
    <x v="30"/>
    <s v="INTEGRACION SOCIAL"/>
    <s v="ENTIDADES DISTRITALES"/>
    <s v="SECRETARIA DISTRITAL DE INTEGRACION SOCIAL"/>
    <s v="Puede Consolidar | Trasladar Entidades"/>
    <x v="8"/>
    <x v="0"/>
    <s v="ASISTENCIA SOCIAL"/>
    <s v="FORTALECIMIENTO SOCIAL Y COMUNITARIO"/>
    <s v="ENLACE SOCIAL"/>
    <s v="OMAR ALEXANDER PATINO PINEDA"/>
    <s v="Activo"/>
    <m/>
    <x v="1"/>
    <x v="0"/>
    <s v="En tramite - Por asignacion"/>
    <x v="0"/>
    <x v="0"/>
    <s v="SOLICITUD DE INFORMACION INTEGRAL SOBRE PROYECTOS  ACTUACIONES Y DESTINACION DEL INMUEBLE IDENTIFICADO CON MATRICULA INMOBILIARIA NO. 50S-534445."/>
    <s v="MISIONAL"/>
    <m/>
    <s v="false"/>
    <s v="true"/>
    <s v="false"/>
    <m/>
    <m/>
    <s v="false"/>
    <m/>
    <m/>
    <s v="08 - KENNEDY"/>
    <s v="45 - CARVAJAL"/>
    <s v="ALQUERIA LA FRAGUA"/>
    <n v="2"/>
    <m/>
    <m/>
    <m/>
    <m/>
    <d v="2026-06-05T00:00:00"/>
    <d v="2026-06-09T00:00:00"/>
    <d v="2026-06-16T09:53:58"/>
    <d v="2026-06-09T00:00:00"/>
    <m/>
    <d v="2026-06-05T00:00:00"/>
    <s v=" "/>
    <s v=" "/>
    <s v=" "/>
    <s v=" "/>
    <s v=" "/>
    <d v="2026-06-23T23:59:59"/>
    <n v="0"/>
    <s v="S2026122520"/>
    <d v="2026-06-23T00:00:00"/>
    <x v="30"/>
    <d v="2026-06-23T15:39:57"/>
    <n v="10"/>
    <n v="0"/>
    <s v="Clasificacion"/>
    <s v="Funcionario"/>
    <d v="2026-06-18T00:00:00"/>
    <n v="7"/>
    <n v="4"/>
    <s v="Respetado senor Rogelio Albarracin Duarte  reciba un cordial saludo. En virtud de lo dispuesto en el articulo 21 de Ley 1437 de 2011  modificado por el articulo 1 de la Ley 1755 de 2015 y demas normas relacionadas  mediante la presente y de manera atenta  me permito manifestarle que hemos trasladado a la Direccion de Gestion Corporativa de la Secretaria Distrital de Integracion Social  su solicitud asignada con radicado numero BTE 4091352026  en la cual la refiere. Muchas gracias."/>
    <m/>
    <s v="Natural"/>
    <s v="Natural"/>
    <s v="Peticionario Identificado"/>
    <s v="opatino62"/>
    <s v="En nombre propio"/>
    <s v="Cedula de ciudadania"/>
    <s v="ROGELIO ROGELIO ALBARRACIN DUARTE"/>
    <n v="4098764"/>
    <s v="No brinda informacion"/>
    <s v="ralbarra33@gmail.com"/>
    <n v="2303659"/>
    <n v="3143594161"/>
    <s v="CL 35 A 68B 70 SUR"/>
    <s v="08 - KENNEDY"/>
    <s v="45 - CARVAJAL"/>
    <s v="ALQUERIA LA FRAGUA"/>
    <n v="2"/>
    <s v="false"/>
    <s v="true"/>
    <x v="0"/>
    <m/>
    <n v="4"/>
    <s v="Ingresada"/>
    <s v="Por el ciudadano"/>
    <m/>
    <s v="PERIODO ACTUAL"/>
    <s v="Gestion oportuna (DTL)"/>
    <m/>
    <s v="6-10."/>
    <s v="GESTIONADOS"/>
    <s v="GESTIONADO"/>
    <s v="REINGRESO POR ASIGNACION"/>
    <s v="ATENDIDO"/>
    <n v="1"/>
    <m/>
    <m/>
    <m/>
    <s v="Registrada"/>
  </r>
  <r>
    <x v="31"/>
    <s v="INTEGRACION SOCIAL"/>
    <s v="ENTIDADES DISTRITALES"/>
    <s v="SECRETARIA DISTRITAL DE INTEGRACION SOCIAL"/>
    <s v="Puede Consolidar | Trasladar Entidades"/>
    <x v="22"/>
    <x v="0"/>
    <s v="FAMILIA"/>
    <s v="FAMILIA"/>
    <s v="COMISARIAS DE FAMILIA"/>
    <s v="CLAUDIA TATIANA CELIS GARCIA"/>
    <s v="Activo"/>
    <s v="WEB SERVICE"/>
    <x v="2"/>
    <x v="1"/>
    <s v="En tramite - Por asignacion"/>
    <x v="0"/>
    <x v="0"/>
    <s v="DERECHO DE PETICION SOLICITUD COPIA INTEGRA - MEDIDA DE PROTECCION"/>
    <s v="MISIONAL"/>
    <m/>
    <s v="false"/>
    <s v="true"/>
    <s v="false"/>
    <m/>
    <m/>
    <s v="false"/>
    <m/>
    <m/>
    <m/>
    <m/>
    <m/>
    <m/>
    <m/>
    <m/>
    <m/>
    <m/>
    <d v="2026-06-10T00:00:00"/>
    <d v="2026-06-11T00:00:00"/>
    <d v="2026-06-10T11:32:09"/>
    <d v="2026-06-11T00:00:00"/>
    <s v="1-2026-32077"/>
    <d v="2026-06-10T00:00:00"/>
    <s v=" "/>
    <s v=" "/>
    <s v=" "/>
    <s v=" "/>
    <s v=" "/>
    <d v="2026-06-25T23:59:59"/>
    <n v="7"/>
    <n v="1"/>
    <d v="2026-06-12T00:00:00"/>
    <x v="31"/>
    <d v="2026-06-16T07:45:31"/>
    <n v="3"/>
    <n v="0"/>
    <s v="Clasificacion"/>
    <s v="Funcionario"/>
    <d v="2026-06-22T00:00:00"/>
    <n v="7"/>
    <n v="0"/>
    <s v="SE DIOR ESPUESTA EN TERMINO"/>
    <s v="SE DIO RESPUESTA EN TERMINO"/>
    <s v="Natural"/>
    <s v="Natural"/>
    <s v="Funcionario"/>
    <s v="ccelis6425"/>
    <s v="En nombre propio"/>
    <s v="NIT"/>
    <s v="IHOSEN STEVEN VEGA ACEVEDO"/>
    <n v="1032497838"/>
    <m/>
    <s v="i.stevega.7@gmail.com"/>
    <m/>
    <m/>
    <s v="-"/>
    <m/>
    <m/>
    <m/>
    <m/>
    <s v="true"/>
    <s v="true"/>
    <x v="0"/>
    <m/>
    <n v="2"/>
    <s v="Ingresada"/>
    <s v="Por el distrito"/>
    <m/>
    <s v="PERIODO ACTUAL"/>
    <s v="Gestion oportuna (DTL)"/>
    <m/>
    <s v="0-3."/>
    <s v="GESTIONADOS"/>
    <s v="GESTIONADO"/>
    <m/>
    <m/>
    <m/>
    <m/>
    <m/>
    <n v="0"/>
    <s v="Recibida"/>
  </r>
  <r>
    <x v="32"/>
    <s v="INTEGRACION SOCIAL"/>
    <s v="ENTIDADES DISTRITALES"/>
    <s v="SECRETARIA DISTRITAL DE INTEGRACION SOCIAL"/>
    <s v="Puede Consolidar | Trasladar Entidades"/>
    <x v="22"/>
    <x v="0"/>
    <s v="FAMILIA"/>
    <s v="FAMILIA"/>
    <s v="COMISARIAS DE FAMILIA"/>
    <s v="CLAUDIA TATIANA CELIS GARCIA"/>
    <s v="Activo"/>
    <s v="WEB SERVICE"/>
    <x v="2"/>
    <x v="1"/>
    <s v="En tramite - Por asignacion"/>
    <x v="0"/>
    <x v="0"/>
    <s v="DERECHO DE PETICION SOLICITUD COPIA INTEGRA - CONCILIACION - DERECHO DE PETICION ñ SOLICITUD DE COPIA INTEGRA DEL EXPEDIENTE DE CONCILIACION DE ALIMENTOS Y COPIA DEL REGISTRO DE AUDIO DE AUDIENCIA."/>
    <s v="MISIONAL"/>
    <m/>
    <s v="false"/>
    <s v="true"/>
    <s v="false"/>
    <m/>
    <m/>
    <s v="false"/>
    <m/>
    <m/>
    <m/>
    <m/>
    <m/>
    <m/>
    <m/>
    <m/>
    <m/>
    <m/>
    <d v="2026-06-10T00:00:00"/>
    <d v="2026-06-11T00:00:00"/>
    <d v="2026-06-10T15:47:17"/>
    <d v="2026-06-11T00:00:00"/>
    <s v="1-2026-32079"/>
    <d v="2026-06-10T00:00:00"/>
    <s v=" "/>
    <s v=" "/>
    <s v=" "/>
    <s v=" "/>
    <s v=" "/>
    <d v="2026-06-25T23:59:59"/>
    <n v="7"/>
    <n v="1"/>
    <d v="2026-06-12T00:00:00"/>
    <x v="32"/>
    <d v="2026-06-16T07:44:51"/>
    <n v="3"/>
    <n v="0"/>
    <s v="Clasificacion"/>
    <s v="Funcionario"/>
    <d v="2026-06-22T00:00:00"/>
    <n v="7"/>
    <n v="0"/>
    <s v="SE DIO RESPUESTA EN TERMINO"/>
    <s v="SE DIO RESPUESTA EN TERMINO"/>
    <s v="Natural"/>
    <s v="Natural"/>
    <s v="Funcionario"/>
    <s v="ccelis6425"/>
    <s v="En nombre propio"/>
    <s v="NIT"/>
    <s v="IHOSEN STEVEN VEGA ACEVEDO"/>
    <n v="1032497838"/>
    <m/>
    <s v="i.stevega.7@gmail.com"/>
    <m/>
    <m/>
    <s v="-"/>
    <m/>
    <m/>
    <m/>
    <m/>
    <s v="true"/>
    <s v="true"/>
    <x v="0"/>
    <m/>
    <n v="2"/>
    <s v="Ingresada"/>
    <s v="Por el distrito"/>
    <m/>
    <s v="PERIODO ACTUAL"/>
    <s v="Gestion oportuna (DTL)"/>
    <m/>
    <s v="0-3."/>
    <s v="GESTIONADOS"/>
    <s v="GESTIONADO"/>
    <m/>
    <m/>
    <m/>
    <m/>
    <m/>
    <n v="0"/>
    <s v="Recibida"/>
  </r>
  <r>
    <x v="33"/>
    <s v="INTEGRACION SOCIAL"/>
    <s v="ENTIDADES DISTRITALES"/>
    <s v="SECRETARIA DISTRITAL DE INTEGRACION SOCIAL"/>
    <s v="Puede Consolidar | Trasladar Entidades"/>
    <x v="0"/>
    <x v="0"/>
    <s v="SUBSIDIOS"/>
    <s v="SUBSIDIOS"/>
    <s v="APOYOS ECONOMICOS ADULTO MAYOR"/>
    <s v="LUIS ALBERTO PINEROS MENDOZA"/>
    <s v="Activo"/>
    <s v="SUBDIRECCION LOCAL SANTA FE CANDELARIA"/>
    <x v="2"/>
    <x v="1"/>
    <s v="En tramite - Por asignacion"/>
    <x v="0"/>
    <x v="0"/>
    <s v="LA CIUDADANA MARTHA ISABEL ORTIZ PAEZ  SOLICITA CERTIFICACION DE SUBSIDIOS RECIBIDOS"/>
    <s v="MISIONAL"/>
    <s v="SERVICIO INTEGRAL DE ATENCION A LA CIUDADANIA"/>
    <s v="true"/>
    <s v="true"/>
    <s v="false"/>
    <m/>
    <m/>
    <s v="false"/>
    <m/>
    <m/>
    <m/>
    <m/>
    <m/>
    <m/>
    <m/>
    <m/>
    <m/>
    <m/>
    <d v="2026-06-11T00:00:00"/>
    <d v="2026-06-11T00:00:00"/>
    <d v="2026-06-11T09:23:23"/>
    <d v="2026-06-11T00:00:00"/>
    <s v="E2026049538"/>
    <d v="2026-06-10T00:00:00"/>
    <s v=" "/>
    <s v=" "/>
    <s v=" "/>
    <s v=" "/>
    <s v=" "/>
    <d v="2026-06-25T23:59:59"/>
    <n v="1"/>
    <s v="S2026119557"/>
    <d v="2026-06-18T00:00:00"/>
    <x v="33"/>
    <d v="2026-06-24T12:03:32"/>
    <n v="9"/>
    <n v="0"/>
    <s v="Clasificacion"/>
    <s v="Funcionario"/>
    <d v="2026-06-22T00:00:00"/>
    <n v="7"/>
    <n v="3"/>
    <s v="Asunto  Respuesta a Requerimiento BTE 4209982026  solicitud de certificacion  servicios. Referencia  Radicado E2026049538 de 10/06/2026. Reciba un cordial saludo. La Secretaria Distrital de Integracion Social ? SDIS a traves de la Subdireccion Local para la Integracion Social de Santa Fe ? La Candelaria - SLIS  de acuerdo con el objeto y las funciones administrativas de la entidad  definidas en los articulos 3∞ y 4∞ del Decreto 647 del 22 de diciembre de 2025  dentro del plazo legal establecido en el articulo 14 de la Ley 1755 de 2015  da respuesta a su peticion en los siguientes terminos  ??agradezco que en dicha certificacion se indique de ser posible  el periodo o los anos en los cuales recibi el beneficio  el tipo de subsidio otorgado?.? En revision del sistema de Informacion de Registro de Beneficiarios de la entidad ? SIRBE- unica fuente de informacion de la Secretaria Distrital de Integracion Social (SDIS)  se identifica que la senora MARTHA ISABEL ORTIZ PAEZ  identificada con cedula de ciudadania 52161689  fue beneficiaria del proyecto 730 ?Alimentando Capacidades? y 7745  ?Compromiso por una alimentacion Integral en Bogota?  en la modalidad Bonos Canjeables por Alimentos de la localidad de Santa Fe ? La Candelaria  desde el 01/02/2014 hasta el 01/11/2024  donde canjeaba de manera mensual el bono. "/>
    <m/>
    <s v="Natural"/>
    <s v="Natural"/>
    <s v="Funcionario"/>
    <s v="lpineros2025"/>
    <s v="En nombre propio"/>
    <s v="Cedula de ciudadania"/>
    <s v="MARTHA ISABEL ORTIZ PAEZ"/>
    <n v="52161689"/>
    <s v="No brinda informacion"/>
    <s v="marthaisabelortizpaez@gmail.com"/>
    <n v="3025493209"/>
    <m/>
    <s v="CL 67 81B 87"/>
    <m/>
    <m/>
    <m/>
    <m/>
    <s v="false"/>
    <s v="true"/>
    <x v="0"/>
    <m/>
    <n v="3"/>
    <s v="Ingresada"/>
    <s v="Propios"/>
    <m/>
    <s v="PERIODO ACTUAL"/>
    <s v="Gestion oportuna (DTL)"/>
    <m/>
    <s v="6-10."/>
    <s v="GESTIONADOS"/>
    <s v="GESTIONADO"/>
    <m/>
    <s v="ATENDIDO"/>
    <m/>
    <m/>
    <m/>
    <m/>
    <s v="Registrada"/>
  </r>
  <r>
    <x v="34"/>
    <s v="INTEGRACION SOCIAL"/>
    <s v="ENTIDADES DISTRITALES"/>
    <s v="SECRETARIA DISTRITAL DE INTEGRACION SOCIAL"/>
    <s v="Oficina de Atencion a la Ciudadania | Puede Consolidar | Trasladar Entidades"/>
    <x v="13"/>
    <x v="0"/>
    <s v="ASISTENCIA SOCIAL"/>
    <s v="FORTALECIMIENTO SOCIAL Y COMUNITARIO"/>
    <s v="ENLACE SOCIAL"/>
    <s v="NANCY  HERNANDEZ CARVAJAL"/>
    <s v="Activo"/>
    <m/>
    <x v="1"/>
    <x v="0"/>
    <s v="Registro - con preclasificacion"/>
    <x v="1"/>
    <x v="1"/>
    <s v="EL DIA VIERNES 05 DE JUNIO DE 2026 A LAS 5 20 PM ME LLAMARON DE LA SECRETARIA DE SALUD INDICANDOME PARA HACER UNA VISITA DOMICILIARIA PARA EL DIA SABADO 6 DE JUNIO DEBIDO A QUE SE ACTIVO UNA RUTA DE VIOLENCIA INTRAFAMILIAR  ME DIERON EL SIGUIENTE ID 2034122 COMO SE APRECIA EN LA IMAGEN ADJUNTA. SOLICITO POR FAVOR DE SU COLABORACION PARA QUE ME ENVIEN LA INFORMACION DE ESTE RADICADO."/>
    <s v="MISIONAL"/>
    <m/>
    <s v="false"/>
    <s v="true"/>
    <s v="false"/>
    <m/>
    <m/>
    <s v="false"/>
    <m/>
    <m/>
    <m/>
    <m/>
    <m/>
    <n v="2"/>
    <n v="-741446904"/>
    <n v="45681585"/>
    <m/>
    <m/>
    <d v="2026-06-09T00:00:00"/>
    <d v="2026-06-10T00:00:00"/>
    <d v="2026-06-09T13:36:18"/>
    <d v="2026-06-10T00:00:00"/>
    <m/>
    <d v="2026-06-09T00:00:00"/>
    <s v=" "/>
    <s v=" "/>
    <s v=" "/>
    <s v=" "/>
    <s v=" "/>
    <d v="2026-06-24T23:59:59"/>
    <n v="10"/>
    <m/>
    <s v=" "/>
    <x v="34"/>
    <s v=" "/>
    <n v="1"/>
    <n v="0"/>
    <s v="Registro para atencion"/>
    <s v="Funcionario"/>
    <d v="2026-06-11T00:00:00"/>
    <n v="2"/>
    <n v="0"/>
    <m/>
    <m/>
    <s v="Natural"/>
    <s v="Natural"/>
    <s v="Peticionario Identificado"/>
    <s v="nhernadez3"/>
    <s v="En nombre propio"/>
    <s v="Cedula de ciudadania"/>
    <s v="ESTEFANIA ESTEFANIA AGUILERA MEZA"/>
    <n v="1033722979"/>
    <s v="No brinda informacion"/>
    <s v="leonnie.montes@gmail.com"/>
    <n v="1033722979"/>
    <n v="3184374684"/>
    <s v="CL 60 S 22B 05"/>
    <m/>
    <m/>
    <m/>
    <n v="2"/>
    <s v="false"/>
    <s v="true"/>
    <x v="2"/>
    <s v="SECRETARIA DISTRITAL DE INTEGRACION SOCIAL"/>
    <n v="1"/>
    <s v="Registrada"/>
    <s v="Por el ciudadano"/>
    <m/>
    <s v="PERIODO ACTUAL"/>
    <s v="Gestion oportuna (DTL)"/>
    <m/>
    <m/>
    <s v="GESTIONADOS"/>
    <s v="GESTIONADO"/>
    <m/>
    <m/>
    <m/>
    <m/>
    <m/>
    <m/>
    <s v="Registrad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141E4C-720D-4C3A-8FE9-2202CB2D1B66}" name="TablaDinámica2" cacheId="386" applyNumberFormats="0" applyBorderFormats="0" applyFontFormats="0" applyPatternFormats="0" applyAlignmentFormats="0" applyWidthHeightFormats="1" dataCaption="Valores" updatedVersion="8" minRefreshableVersion="3" itemPrintTitles="1" createdVersion="5" indent="0" outline="1" outlineData="1" multipleFieldFilters="0">
  <location ref="E5:F9" firstHeaderRow="1" firstDataRow="1" firstDataCol="1" rowPageCount="1" colPageCount="1"/>
  <pivotFields count="102">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0"/>
        <item x="2"/>
        <item m="1" x="3"/>
        <item x="1"/>
        <item t="default"/>
      </items>
    </pivotField>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numFmtId="22"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items count="14">
        <item x="0"/>
        <item x="1"/>
        <item x="2"/>
        <item x="3"/>
        <item x="4"/>
        <item x="5"/>
        <item x="6"/>
        <item x="7"/>
        <item x="8"/>
        <item x="9"/>
        <item x="10"/>
        <item x="11"/>
        <item x="12"/>
        <item x="13"/>
      </items>
    </pivotField>
  </pivotFields>
  <rowFields count="1">
    <field x="13"/>
  </rowFields>
  <rowItems count="4">
    <i>
      <x/>
    </i>
    <i>
      <x v="1"/>
    </i>
    <i>
      <x v="3"/>
    </i>
    <i t="grand">
      <x/>
    </i>
  </rowItems>
  <colItems count="1">
    <i/>
  </colItems>
  <pageFields count="1">
    <pageField fld="14" item="0" hier="-1"/>
  </pageFields>
  <dataFields count="1">
    <dataField name="Cuenta de Número petición" fld="0" subtotal="count" baseField="13"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Tabla dinámica5" cacheId="38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P6:Q9" firstHeaderRow="1" firstDataRow="1" firstDataCol="1" rowPageCount="2" colPageCount="1"/>
  <pivotFields count="102">
    <pivotField dataField="1" showAll="0"/>
    <pivotField showAll="0" defaultSubtotal="0"/>
    <pivotField showAll="0" defaultSubtotal="0"/>
    <pivotField showAll="0" defaultSubtotal="0"/>
    <pivotField showAll="0" defaultSubtotal="0"/>
    <pivotField showAll="0"/>
    <pivotField showAll="0" defaultSubtotal="0"/>
    <pivotField showAll="0" defaultSubtotal="0"/>
    <pivotField showAll="0" defaultSubtotal="0"/>
    <pivotField showAll="0"/>
    <pivotField showAll="0"/>
    <pivotField showAll="0" defaultSubtotal="0"/>
    <pivotField showAll="0" defaultSubtotal="0"/>
    <pivotField axis="axisRow" showAll="0">
      <items count="5">
        <item x="0"/>
        <item x="2"/>
        <item m="1" x="3"/>
        <item x="1"/>
        <item t="default"/>
      </items>
    </pivotField>
    <pivotField axis="axisPage" showAll="0">
      <items count="3">
        <item x="0"/>
        <item x="1"/>
        <item t="default"/>
      </items>
    </pivotField>
    <pivotField showAll="0"/>
    <pivotField axis="axisPage" multipleItemSelectionAllowed="1" showAll="0">
      <items count="3">
        <item x="0"/>
        <item x="1"/>
        <item t="default"/>
      </items>
    </pivotField>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numFmtId="14" showAll="0"/>
    <pivotField showAll="0"/>
    <pivotField numFmtId="14" showAll="0"/>
    <pivotField showAll="0"/>
    <pivotField showAll="0"/>
    <pivotField showAl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s>
  <rowFields count="1">
    <field x="13"/>
  </rowFields>
  <rowItems count="3">
    <i>
      <x v="1"/>
    </i>
    <i>
      <x v="3"/>
    </i>
    <i t="grand">
      <x/>
    </i>
  </rowItems>
  <colItems count="1">
    <i/>
  </colItems>
  <pageFields count="2">
    <pageField fld="16" hier="-1"/>
    <pageField fld="14" item="1" hier="-1"/>
  </pageFields>
  <dataFields count="1">
    <dataField name="Cuenta de Número peti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100-000005000000}" name="TablaDinámica5" cacheId="38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J6:K9" firstHeaderRow="1" firstDataRow="1" firstDataCol="1" rowPageCount="2" colPageCount="1"/>
  <pivotFields count="102">
    <pivotField dataField="1" showAll="0"/>
    <pivotField showAll="0" defaultSubtotal="0"/>
    <pivotField showAll="0" defaultSubtotal="0"/>
    <pivotField showAll="0" defaultSubtotal="0"/>
    <pivotField showAll="0" defaultSubtotal="0"/>
    <pivotField showAll="0"/>
    <pivotField showAll="0" defaultSubtotal="0"/>
    <pivotField showAll="0" defaultSubtotal="0"/>
    <pivotField showAll="0" defaultSubtotal="0"/>
    <pivotField showAll="0"/>
    <pivotField showAll="0"/>
    <pivotField showAll="0" defaultSubtotal="0"/>
    <pivotField showAll="0" defaultSubtotal="0"/>
    <pivotField showAll="0"/>
    <pivotField axis="axisPage" showAll="0">
      <items count="3">
        <item x="0"/>
        <item x="1"/>
        <item t="default"/>
      </items>
    </pivotField>
    <pivotField showAll="0"/>
    <pivotField axis="axisPage" multipleItemSelectionAllowed="1" showAll="0">
      <items count="3">
        <item h="1" x="0"/>
        <item x="1"/>
        <item t="default"/>
      </items>
    </pivotField>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numFmtId="14" showAll="0"/>
    <pivotField showAll="0"/>
    <pivotField numFmtId="14" showAll="0"/>
    <pivotField showAll="0"/>
    <pivotField showAll="0"/>
    <pivotField showAl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Row" showAll="0">
      <items count="8">
        <item m="1" x="4"/>
        <item x="2"/>
        <item m="1" x="5"/>
        <item m="1" x="3"/>
        <item h="1" x="0"/>
        <item m="1" x="6"/>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s>
  <rowFields count="1">
    <field x="82"/>
  </rowFields>
  <rowItems count="3">
    <i>
      <x v="1"/>
    </i>
    <i>
      <x v="6"/>
    </i>
    <i t="grand">
      <x/>
    </i>
  </rowItems>
  <colItems count="1">
    <i/>
  </colItems>
  <pageFields count="2">
    <pageField fld="16" hier="-1"/>
    <pageField fld="14" item="0" hier="-1"/>
  </pageFields>
  <dataFields count="1">
    <dataField name="Cuenta de Número peti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laDinámica2" cacheId="38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6:E10" firstHeaderRow="1" firstDataRow="1" firstDataCol="1" rowPageCount="2" colPageCount="1"/>
  <pivotFields count="102">
    <pivotField dataField="1" showAll="0"/>
    <pivotField showAll="0" defaultSubtotal="0"/>
    <pivotField showAll="0" defaultSubtotal="0"/>
    <pivotField showAll="0" defaultSubtotal="0"/>
    <pivotField showAll="0" defaultSubtotal="0"/>
    <pivotField showAll="0"/>
    <pivotField showAll="0" defaultSubtotal="0"/>
    <pivotField showAll="0" defaultSubtotal="0"/>
    <pivotField showAll="0" defaultSubtotal="0"/>
    <pivotField showAll="0"/>
    <pivotField showAll="0"/>
    <pivotField showAll="0" defaultSubtotal="0"/>
    <pivotField showAll="0" defaultSubtotal="0"/>
    <pivotField axis="axisRow" showAll="0">
      <items count="5">
        <item x="0"/>
        <item x="2"/>
        <item m="1" x="3"/>
        <item x="1"/>
        <item t="default"/>
      </items>
    </pivotField>
    <pivotField axis="axisPage" showAll="0">
      <items count="3">
        <item x="0"/>
        <item x="1"/>
        <item t="default"/>
      </items>
    </pivotField>
    <pivotField showAll="0"/>
    <pivotField axis="axisPage" multipleItemSelectionAllowed="1" showAll="0">
      <items count="3">
        <item x="0"/>
        <item x="1"/>
        <item t="default"/>
      </items>
    </pivotField>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numFmtId="14" showAll="0"/>
    <pivotField showAll="0"/>
    <pivotField numFmtId="14" showAll="0"/>
    <pivotField showAll="0"/>
    <pivotField showAll="0"/>
    <pivotField showAl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s>
  <rowFields count="1">
    <field x="13"/>
  </rowFields>
  <rowItems count="4">
    <i>
      <x/>
    </i>
    <i>
      <x v="1"/>
    </i>
    <i>
      <x v="3"/>
    </i>
    <i t="grand">
      <x/>
    </i>
  </rowItems>
  <colItems count="1">
    <i/>
  </colItems>
  <pageFields count="2">
    <pageField fld="16" hier="-1"/>
    <pageField fld="14" item="0" hier="-1"/>
  </pageFields>
  <dataFields count="1">
    <dataField name="Cuenta de Número peti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100-000004000000}" name="Tabla dinámica7" cacheId="38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6:N21" firstHeaderRow="1" firstDataRow="1" firstDataCol="1" rowPageCount="2" colPageCount="1"/>
  <pivotFields count="102">
    <pivotField dataField="1" showAll="0"/>
    <pivotField showAll="0" defaultSubtotal="0"/>
    <pivotField showAll="0" defaultSubtotal="0"/>
    <pivotField showAll="0" defaultSubtotal="0"/>
    <pivotField showAll="0" defaultSubtotal="0"/>
    <pivotField showAll="0"/>
    <pivotField showAll="0" defaultSubtotal="0"/>
    <pivotField showAll="0" defaultSubtotal="0"/>
    <pivotField showAll="0" defaultSubtotal="0"/>
    <pivotField showAll="0"/>
    <pivotField showAll="0"/>
    <pivotField showAll="0" defaultSubtotal="0"/>
    <pivotField showAll="0" defaultSubtotal="0"/>
    <pivotField showAll="0"/>
    <pivotField axis="axisPage" showAll="0">
      <items count="3">
        <item x="0"/>
        <item x="1"/>
        <item t="default"/>
      </items>
    </pivotField>
    <pivotField showAll="0"/>
    <pivotField axis="axisPage" multipleItemSelectionAllowed="1" showAll="0">
      <items count="3">
        <item x="0"/>
        <item x="1"/>
        <item t="default"/>
      </items>
    </pivotField>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numFmtId="14" showAll="0"/>
    <pivotField showAll="0"/>
    <pivotField numFmtId="14" showAll="0"/>
    <pivotField showAll="0"/>
    <pivotField showAll="0"/>
    <pivotField showAll="0"/>
    <pivotField showAll="0" defaultSubtotal="0"/>
    <pivotField showAll="0" defaultSubtotal="0"/>
    <pivotField showAll="0" defaultSubtotal="0"/>
    <pivotField showAll="0" defaultSubtotal="0"/>
    <pivotField showAll="0" defaultSubtotal="0"/>
    <pivotField showAll="0"/>
    <pivotField showAll="0"/>
    <pivotField showAll="0"/>
    <pivotField showAll="0"/>
    <pivotField axis="axisRow"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5">
        <item x="0"/>
        <item x="1"/>
        <item x="2"/>
        <item x="3"/>
        <item x="4"/>
        <item x="5"/>
        <item x="6"/>
        <item x="7"/>
        <item x="8"/>
        <item x="9"/>
        <item x="10"/>
        <item x="11"/>
        <item x="12"/>
        <item x="13"/>
        <item t="default"/>
      </items>
    </pivotField>
  </pivotFields>
  <rowFields count="2">
    <field x="101"/>
    <field x="52"/>
  </rowFields>
  <rowItems count="15">
    <i>
      <x v="4"/>
    </i>
    <i r="1">
      <x v="57"/>
    </i>
    <i r="1">
      <x v="63"/>
    </i>
    <i r="1">
      <x v="65"/>
    </i>
    <i r="1">
      <x v="66"/>
    </i>
    <i>
      <x v="5"/>
    </i>
    <i r="1">
      <x v="72"/>
    </i>
    <i>
      <x v="6"/>
    </i>
    <i r="1">
      <x v="74"/>
    </i>
    <i r="1">
      <x v="75"/>
    </i>
    <i r="1">
      <x v="80"/>
    </i>
    <i r="1">
      <x v="81"/>
    </i>
    <i r="1">
      <x v="84"/>
    </i>
    <i r="1">
      <x v="85"/>
    </i>
    <i t="grand">
      <x/>
    </i>
  </rowItems>
  <colItems count="1">
    <i/>
  </colItems>
  <pageFields count="2">
    <pageField fld="16" hier="-1"/>
    <pageField fld="14" item="1" hier="-1"/>
  </pageFields>
  <dataFields count="1">
    <dataField name="Cuenta de Número peti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100-000006000000}" name="Tabla dinámica8" cacheId="38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S6:T18" firstHeaderRow="1" firstDataRow="1" firstDataCol="1" rowPageCount="2" colPageCount="1"/>
  <pivotFields count="102">
    <pivotField axis="axisRow" showAll="0">
      <items count="87">
        <item m="1" x="35"/>
        <item m="1" x="36"/>
        <item m="1" x="37"/>
        <item m="1" x="38"/>
        <item m="1" x="39"/>
        <item m="1" x="40"/>
        <item m="1" x="41"/>
        <item m="1" x="42"/>
        <item m="1" x="43"/>
        <item m="1" x="44"/>
        <item m="1" x="45"/>
        <item m="1" x="4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t="default"/>
      </items>
    </pivotField>
    <pivotField showAll="0" defaultSubtotal="0"/>
    <pivotField showAll="0" defaultSubtotal="0"/>
    <pivotField showAll="0" defaultSubtotal="0"/>
    <pivotField showAll="0" defaultSubtotal="0"/>
    <pivotField showAll="0"/>
    <pivotField showAll="0" defaultSubtotal="0"/>
    <pivotField showAll="0" defaultSubtotal="0"/>
    <pivotField showAll="0" defaultSubtotal="0"/>
    <pivotField showAll="0"/>
    <pivotField showAll="0"/>
    <pivotField showAll="0" defaultSubtotal="0"/>
    <pivotField showAll="0" defaultSubtotal="0"/>
    <pivotField showAll="0"/>
    <pivotField axis="axisPage" showAll="0">
      <items count="3">
        <item x="0"/>
        <item x="1"/>
        <item t="default"/>
      </items>
    </pivotField>
    <pivotField showAll="0"/>
    <pivotField axis="axisPage" multipleItemSelectionAllowed="1" showAll="0">
      <items count="3">
        <item x="0"/>
        <item x="1"/>
        <item t="default"/>
      </items>
    </pivotField>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numFmtId="14" showAll="0"/>
    <pivotField showAll="0"/>
    <pivotField numFmtId="14" showAll="0"/>
    <pivotField showAll="0"/>
    <pivotField showAll="0"/>
    <pivotField showAl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dataField="1"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s>
  <rowFields count="1">
    <field x="0"/>
  </rowFields>
  <rowItems count="12">
    <i>
      <x v="57"/>
    </i>
    <i>
      <x v="58"/>
    </i>
    <i>
      <x v="63"/>
    </i>
    <i>
      <x v="66"/>
    </i>
    <i>
      <x v="71"/>
    </i>
    <i>
      <x v="74"/>
    </i>
    <i>
      <x v="75"/>
    </i>
    <i>
      <x v="76"/>
    </i>
    <i>
      <x v="82"/>
    </i>
    <i>
      <x v="83"/>
    </i>
    <i>
      <x v="84"/>
    </i>
    <i t="grand">
      <x/>
    </i>
  </rowItems>
  <colItems count="1">
    <i/>
  </colItems>
  <pageFields count="2">
    <pageField fld="16" hier="-1"/>
    <pageField fld="14" item="1" hier="-1"/>
  </pageFields>
  <dataFields count="1">
    <dataField name="Promedio de Días gestión" fld="54" subtotal="average" baseField="0" baseItem="0"/>
  </dataFields>
  <formats count="1">
    <format dxfId="61">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6" cacheId="38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V6:W7" firstHeaderRow="1" firstDataRow="1" firstDataCol="1" rowPageCount="2" colPageCount="1"/>
  <pivotFields count="102">
    <pivotField dataField="1" showAll="0"/>
    <pivotField showAll="0" defaultSubtotal="0"/>
    <pivotField showAll="0" defaultSubtotal="0"/>
    <pivotField showAll="0" defaultSubtotal="0"/>
    <pivotField showAll="0" defaultSubtotal="0"/>
    <pivotField showAll="0"/>
    <pivotField showAll="0" defaultSubtotal="0"/>
    <pivotField showAll="0" defaultSubtotal="0"/>
    <pivotField showAll="0" defaultSubtotal="0"/>
    <pivotField showAll="0"/>
    <pivotField showAll="0"/>
    <pivotField showAll="0" defaultSubtotal="0"/>
    <pivotField showAll="0" defaultSubtotal="0"/>
    <pivotField showAll="0"/>
    <pivotField axis="axisPage" showAll="0">
      <items count="3">
        <item x="0"/>
        <item x="1"/>
        <item t="default"/>
      </items>
    </pivotField>
    <pivotField showAll="0"/>
    <pivotField axis="axisPage" multipleItemSelectionAllowed="1" showAll="0">
      <items count="3">
        <item h="1" x="0"/>
        <item x="1"/>
        <item t="default"/>
      </items>
    </pivotField>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numFmtId="14" showAll="0"/>
    <pivotField showAll="0"/>
    <pivotField numFmtId="14" showAll="0"/>
    <pivotField showAll="0"/>
    <pivotField showAll="0"/>
    <pivotField showAl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Row" showAll="0">
      <items count="8">
        <item m="1" x="4"/>
        <item x="2"/>
        <item m="1" x="5"/>
        <item m="1" x="3"/>
        <item h="1" x="0"/>
        <item m="1" x="6"/>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s>
  <rowFields count="1">
    <field x="82"/>
  </rowFields>
  <rowItems count="1">
    <i t="grand">
      <x/>
    </i>
  </rowItems>
  <colItems count="1">
    <i/>
  </colItems>
  <pageFields count="2">
    <pageField fld="16" hier="-1"/>
    <pageField fld="14" item="1" hier="-1"/>
  </pageFields>
  <dataFields count="1">
    <dataField name="Cuenta de Número peti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100-000003000000}" name="TablaDinámica4" cacheId="38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6:B10" firstHeaderRow="1" firstDataRow="1" firstDataCol="1" rowPageCount="2" colPageCount="1"/>
  <pivotFields count="102">
    <pivotField dataField="1" showAll="0"/>
    <pivotField showAll="0" defaultSubtotal="0"/>
    <pivotField showAll="0" defaultSubtotal="0"/>
    <pivotField showAll="0" defaultSubtotal="0"/>
    <pivotField showAll="0" defaultSubtotal="0"/>
    <pivotField showAll="0"/>
    <pivotField showAll="0" defaultSubtotal="0"/>
    <pivotField showAll="0" defaultSubtotal="0"/>
    <pivotField showAll="0" defaultSubtotal="0"/>
    <pivotField showAll="0"/>
    <pivotField showAll="0"/>
    <pivotField showAll="0" defaultSubtotal="0"/>
    <pivotField showAll="0" defaultSubtotal="0"/>
    <pivotField showAll="0"/>
    <pivotField axis="axisPage" showAll="0">
      <items count="3">
        <item x="0"/>
        <item x="1"/>
        <item t="default"/>
      </items>
    </pivotField>
    <pivotField showAll="0"/>
    <pivotField axis="axisPage" multipleItemSelectionAllowed="1" showAll="0">
      <items count="3">
        <item x="0"/>
        <item x="1"/>
        <item t="default"/>
      </items>
    </pivotField>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numFmtId="14" showAll="0"/>
    <pivotField showAll="0"/>
    <pivotField numFmtId="14" showAll="0"/>
    <pivotField showAll="0"/>
    <pivotField showAll="0"/>
    <pivotField showAl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5">
        <item x="0"/>
        <item x="1"/>
        <item x="2"/>
        <item x="3"/>
        <item x="4"/>
        <item x="5"/>
        <item x="6"/>
        <item x="7"/>
        <item x="8"/>
        <item x="9"/>
        <item x="10"/>
        <item x="11"/>
        <item x="12"/>
        <item x="13"/>
        <item t="default"/>
      </items>
    </pivotField>
  </pivotFields>
  <rowFields count="1">
    <field x="101"/>
  </rowFields>
  <rowItems count="4">
    <i>
      <x v="4"/>
    </i>
    <i>
      <x v="5"/>
    </i>
    <i>
      <x v="6"/>
    </i>
    <i t="grand">
      <x/>
    </i>
  </rowItems>
  <colItems count="1">
    <i/>
  </colItems>
  <pageFields count="2">
    <pageField fld="16" hier="-1"/>
    <pageField fld="14" item="0" hier="-1"/>
  </pageFields>
  <dataFields count="1">
    <dataField name="Cuenta de Número peti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100-000007000000}" name="TablaDinámica3" cacheId="38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G6:H31" firstHeaderRow="1" firstDataRow="1" firstDataCol="1" rowPageCount="2" colPageCount="1"/>
  <pivotFields count="102">
    <pivotField axis="axisRow" showAll="0">
      <items count="87">
        <item m="1" x="35"/>
        <item m="1" x="36"/>
        <item m="1" x="37"/>
        <item m="1" x="38"/>
        <item m="1" x="39"/>
        <item m="1" x="40"/>
        <item m="1" x="41"/>
        <item m="1" x="42"/>
        <item m="1" x="43"/>
        <item m="1" x="44"/>
        <item m="1" x="45"/>
        <item m="1" x="4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t="default"/>
      </items>
    </pivotField>
    <pivotField showAll="0" defaultSubtotal="0"/>
    <pivotField showAll="0" defaultSubtotal="0"/>
    <pivotField showAll="0" defaultSubtotal="0"/>
    <pivotField showAll="0" defaultSubtotal="0"/>
    <pivotField showAll="0"/>
    <pivotField showAll="0" defaultSubtotal="0"/>
    <pivotField showAll="0" defaultSubtotal="0"/>
    <pivotField showAll="0" defaultSubtotal="0"/>
    <pivotField showAll="0"/>
    <pivotField showAll="0"/>
    <pivotField showAll="0" defaultSubtotal="0"/>
    <pivotField showAll="0" defaultSubtotal="0"/>
    <pivotField showAll="0"/>
    <pivotField axis="axisPage" showAll="0">
      <items count="3">
        <item x="0"/>
        <item x="1"/>
        <item t="default"/>
      </items>
    </pivotField>
    <pivotField showAll="0"/>
    <pivotField axis="axisPage" multipleItemSelectionAllowed="1" showAll="0">
      <items count="3">
        <item x="0"/>
        <item x="1"/>
        <item t="default"/>
      </items>
    </pivotField>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numFmtId="14" showAll="0"/>
    <pivotField showAll="0"/>
    <pivotField numFmtId="14" showAll="0"/>
    <pivotField showAll="0"/>
    <pivotField showAll="0"/>
    <pivotField showAl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dataField="1"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s>
  <rowFields count="1">
    <field x="0"/>
  </rowFields>
  <rowItems count="25">
    <i>
      <x v="51"/>
    </i>
    <i>
      <x v="52"/>
    </i>
    <i>
      <x v="53"/>
    </i>
    <i>
      <x v="54"/>
    </i>
    <i>
      <x v="55"/>
    </i>
    <i>
      <x v="56"/>
    </i>
    <i>
      <x v="59"/>
    </i>
    <i>
      <x v="60"/>
    </i>
    <i>
      <x v="61"/>
    </i>
    <i>
      <x v="62"/>
    </i>
    <i>
      <x v="64"/>
    </i>
    <i>
      <x v="65"/>
    </i>
    <i>
      <x v="67"/>
    </i>
    <i>
      <x v="68"/>
    </i>
    <i>
      <x v="69"/>
    </i>
    <i>
      <x v="70"/>
    </i>
    <i>
      <x v="72"/>
    </i>
    <i>
      <x v="73"/>
    </i>
    <i>
      <x v="77"/>
    </i>
    <i>
      <x v="78"/>
    </i>
    <i>
      <x v="79"/>
    </i>
    <i>
      <x v="80"/>
    </i>
    <i>
      <x v="81"/>
    </i>
    <i>
      <x v="85"/>
    </i>
    <i t="grand">
      <x/>
    </i>
  </rowItems>
  <colItems count="1">
    <i/>
  </colItems>
  <pageFields count="2">
    <pageField fld="16" hier="-1"/>
    <pageField fld="14" item="0" hier="-1"/>
  </pageFields>
  <dataFields count="1">
    <dataField name="Promedio de Días gestión" fld="54" subtotal="average" baseField="0" baseItem="718"/>
  </dataFields>
  <formats count="1">
    <format dxfId="60">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97FAAE6-73F8-49CB-BA74-4118D8814E71}" name="TablaDinámica9" cacheId="386" applyNumberFormats="0" applyBorderFormats="0" applyFontFormats="0" applyPatternFormats="0" applyAlignmentFormats="0" applyWidthHeightFormats="1" dataCaption="Valores" updatedVersion="8" minRefreshableVersion="3" itemPrintTitles="1" createdVersion="5" indent="0" outline="1" outlineData="1" multipleFieldFilters="0">
  <location ref="B57:C61" firstHeaderRow="1" firstDataRow="1" firstDataCol="1" rowPageCount="1" colPageCount="1"/>
  <pivotFields count="102">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axis="axisRow" numFmtId="22"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defaultSubtotal="0">
      <items count="14">
        <item sd="0" x="0"/>
        <item sd="0" x="1"/>
        <item sd="0" x="2"/>
        <item sd="0" x="3"/>
        <item sd="0" x="4"/>
        <item sd="0" x="5"/>
        <item sd="0" x="6"/>
        <item sd="0" x="7"/>
        <item sd="0" x="8"/>
        <item sd="0" x="9"/>
        <item sd="0" x="10"/>
        <item sd="0" x="11"/>
        <item sd="0" x="12"/>
        <item sd="0" x="13"/>
      </items>
    </pivotField>
  </pivotFields>
  <rowFields count="2">
    <field x="101"/>
    <field x="52"/>
  </rowFields>
  <rowItems count="4">
    <i>
      <x v="4"/>
    </i>
    <i>
      <x v="5"/>
    </i>
    <i>
      <x v="6"/>
    </i>
    <i t="grand">
      <x/>
    </i>
  </rowItems>
  <colItems count="1">
    <i/>
  </colItems>
  <pageFields count="1">
    <pageField fld="14" hier="-1"/>
  </pageFields>
  <dataFields count="1">
    <dataField name="Cuenta de Número petición" fld="0" subtotal="count" baseField="101" baseItem="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A4A02A0-12F1-4DC8-98C7-F8ECADFCFB31}" name="TablaDinámica1" cacheId="386" applyNumberFormats="0" applyBorderFormats="0" applyFontFormats="0" applyPatternFormats="0" applyAlignmentFormats="0" applyWidthHeightFormats="1" dataCaption="Valores" updatedVersion="8" minRefreshableVersion="3" itemPrintTitles="1" createdVersion="5" indent="0" outline="1" outlineData="1" multipleFieldFilters="0">
  <location ref="B5:C9" firstHeaderRow="1" firstDataRow="1" firstDataCol="1" rowPageCount="1" colPageCount="1"/>
  <pivotFields count="102">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axis="axisRow" numFmtId="22"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defaultSubtotal="0">
      <items count="14">
        <item sd="0" x="0"/>
        <item sd="0" x="1"/>
        <item sd="0" x="2"/>
        <item sd="0" x="3"/>
        <item sd="0" x="4"/>
        <item sd="0" x="5"/>
        <item sd="0" x="6"/>
        <item sd="0" x="7"/>
        <item sd="0" x="8"/>
        <item sd="0" x="9"/>
        <item sd="0" x="10"/>
        <item sd="0" x="11"/>
        <item sd="0" x="12"/>
        <item sd="0" x="13"/>
      </items>
    </pivotField>
  </pivotFields>
  <rowFields count="2">
    <field x="101"/>
    <field x="52"/>
  </rowFields>
  <rowItems count="4">
    <i>
      <x v="4"/>
    </i>
    <i>
      <x v="5"/>
    </i>
    <i>
      <x v="6"/>
    </i>
    <i t="grand">
      <x/>
    </i>
  </rowItems>
  <colItems count="1">
    <i/>
  </colItems>
  <pageFields count="1">
    <pageField fld="14" item="0" hier="-1"/>
  </pageFields>
  <dataFields count="1">
    <dataField name="Cuenta de Número petición" fld="0" subtotal="count" baseField="101" baseItem="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1703649-1F87-4D12-B87D-9719B1A179F4}" name="TablaDinámica6" cacheId="386"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location ref="T5:U17" firstHeaderRow="1" firstDataRow="1" firstDataCol="1" rowPageCount="1" colPageCount="1"/>
  <pivotFields count="102">
    <pivotField axis="axisRow" showAll="0">
      <items count="87">
        <item m="1" x="77"/>
        <item m="1" x="35"/>
        <item m="1" x="78"/>
        <item m="1" x="36"/>
        <item m="1" x="37"/>
        <item m="1" x="38"/>
        <item m="1" x="39"/>
        <item m="1" x="40"/>
        <item m="1" x="41"/>
        <item m="1" x="81"/>
        <item m="1" x="79"/>
        <item m="1" x="42"/>
        <item m="1" x="43"/>
        <item m="1" x="44"/>
        <item m="1" x="80"/>
        <item m="1" x="46"/>
        <item m="1" x="82"/>
        <item m="1" x="48"/>
        <item m="1" x="49"/>
        <item m="1" x="47"/>
        <item m="1" x="50"/>
        <item m="1" x="52"/>
        <item m="1" x="83"/>
        <item m="1" x="55"/>
        <item m="1" x="56"/>
        <item m="1" x="63"/>
        <item m="1" x="57"/>
        <item m="1" x="58"/>
        <item m="1" x="60"/>
        <item m="1" x="61"/>
        <item m="1" x="62"/>
        <item m="1" x="64"/>
        <item m="1" x="65"/>
        <item m="1" x="59"/>
        <item m="1" x="54"/>
        <item m="1" x="53"/>
        <item m="1" x="66"/>
        <item m="1" x="51"/>
        <item m="1" x="67"/>
        <item m="1" x="68"/>
        <item m="1" x="84"/>
        <item m="1" x="69"/>
        <item m="1" x="70"/>
        <item m="1" x="71"/>
        <item m="1" x="72"/>
        <item m="1" x="73"/>
        <item x="0"/>
        <item x="1"/>
        <item m="1" x="74"/>
        <item m="1" x="75"/>
        <item x="2"/>
        <item x="3"/>
        <item m="1" x="85"/>
        <item x="4"/>
        <item x="5"/>
        <item m="1" x="76"/>
        <item x="7"/>
        <item x="8"/>
        <item x="9"/>
        <item x="10"/>
        <item x="11"/>
        <item x="16"/>
        <item x="12"/>
        <item x="13"/>
        <item x="15"/>
        <item x="14"/>
        <item x="6"/>
        <item x="17"/>
        <item x="18"/>
        <item x="19"/>
        <item x="20"/>
        <item x="21"/>
        <item x="22"/>
        <item x="24"/>
        <item x="25"/>
        <item x="26"/>
        <item x="27"/>
        <item x="28"/>
        <item x="29"/>
        <item x="30"/>
        <item x="34"/>
        <item x="31"/>
        <item x="32"/>
        <item x="33"/>
        <item x="23"/>
        <item m="1" x="4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numFmtId="22"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dataField="1"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items count="14">
        <item x="0"/>
        <item x="1"/>
        <item x="2"/>
        <item x="3"/>
        <item x="4"/>
        <item x="5"/>
        <item x="6"/>
        <item x="7"/>
        <item x="8"/>
        <item x="9"/>
        <item x="10"/>
        <item x="11"/>
        <item x="12"/>
        <item x="13"/>
      </items>
    </pivotField>
  </pivotFields>
  <rowFields count="1">
    <field x="0"/>
  </rowFields>
  <rowItems count="12">
    <i>
      <x v="56"/>
    </i>
    <i>
      <x v="62"/>
    </i>
    <i>
      <x v="64"/>
    </i>
    <i>
      <x v="66"/>
    </i>
    <i>
      <x v="70"/>
    </i>
    <i>
      <x v="73"/>
    </i>
    <i>
      <x v="74"/>
    </i>
    <i>
      <x v="81"/>
    </i>
    <i>
      <x v="82"/>
    </i>
    <i>
      <x v="83"/>
    </i>
    <i>
      <x v="84"/>
    </i>
    <i t="grand">
      <x/>
    </i>
  </rowItems>
  <colItems count="1">
    <i/>
  </colItems>
  <pageFields count="1">
    <pageField fld="14" item="1" hier="-1"/>
  </pageFields>
  <dataFields count="1">
    <dataField name="Promedio de Días gestión" fld="54" subtotal="average" baseField="0" baseItem="46"/>
  </dataFields>
  <formats count="1">
    <format dxfId="63">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6E6C88E-BA81-427C-9D39-C201DF681BC5}" name="TablaDinámica8" cacheId="386" applyNumberFormats="0" applyBorderFormats="0" applyFontFormats="0" applyPatternFormats="0" applyAlignmentFormats="0" applyWidthHeightFormats="1" dataCaption="Valores" updatedVersion="8" minRefreshableVersion="3" itemPrintTitles="1" createdVersion="5" indent="0" outline="1" outlineData="1" multipleFieldFilters="0">
  <location ref="N5:O9" firstHeaderRow="1" firstDataRow="1" firstDataCol="1" rowPageCount="1" colPageCount="1"/>
  <pivotFields count="102">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axis="axisRow" numFmtId="22"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defaultSubtotal="0">
      <items count="14">
        <item sd="0" x="0"/>
        <item sd="0" x="1"/>
        <item sd="0" x="2"/>
        <item sd="0" x="3"/>
        <item sd="0" x="4"/>
        <item sd="0" x="5"/>
        <item sd="0" x="6"/>
        <item sd="0" x="7"/>
        <item sd="0" x="8"/>
        <item sd="0" x="9"/>
        <item sd="0" x="10"/>
        <item sd="0" x="11"/>
        <item sd="0" x="12"/>
        <item sd="0" x="13"/>
      </items>
    </pivotField>
  </pivotFields>
  <rowFields count="2">
    <field x="101"/>
    <field x="52"/>
  </rowFields>
  <rowItems count="4">
    <i>
      <x v="4"/>
    </i>
    <i>
      <x v="5"/>
    </i>
    <i>
      <x v="6"/>
    </i>
    <i t="grand">
      <x/>
    </i>
  </rowItems>
  <colItems count="1">
    <i/>
  </colItems>
  <pageFields count="1">
    <pageField fld="14" item="1" hier="-1"/>
  </pageFields>
  <dataFields count="1">
    <dataField name="Cuenta de Número petición" fld="0" subtotal="count" baseField="101" baseItem="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4B3F47E-8B22-471A-A73E-F5F5351D7B07}" name="TablaDinámica3" cacheId="386"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location ref="H5:I30" firstHeaderRow="1" firstDataRow="1" firstDataCol="1" rowPageCount="1" colPageCount="1"/>
  <pivotFields count="102">
    <pivotField axis="axisRow" showAll="0">
      <items count="87">
        <item m="1" x="77"/>
        <item m="1" x="35"/>
        <item m="1" x="78"/>
        <item m="1" x="36"/>
        <item m="1" x="37"/>
        <item m="1" x="38"/>
        <item m="1" x="39"/>
        <item m="1" x="40"/>
        <item m="1" x="41"/>
        <item m="1" x="81"/>
        <item m="1" x="79"/>
        <item m="1" x="42"/>
        <item m="1" x="43"/>
        <item m="1" x="44"/>
        <item m="1" x="80"/>
        <item m="1" x="46"/>
        <item m="1" x="82"/>
        <item m="1" x="48"/>
        <item m="1" x="49"/>
        <item m="1" x="47"/>
        <item m="1" x="50"/>
        <item m="1" x="52"/>
        <item m="1" x="83"/>
        <item m="1" x="55"/>
        <item m="1" x="56"/>
        <item m="1" x="63"/>
        <item m="1" x="57"/>
        <item m="1" x="58"/>
        <item m="1" x="60"/>
        <item m="1" x="61"/>
        <item m="1" x="62"/>
        <item m="1" x="64"/>
        <item m="1" x="65"/>
        <item m="1" x="59"/>
        <item m="1" x="54"/>
        <item m="1" x="53"/>
        <item m="1" x="66"/>
        <item m="1" x="51"/>
        <item m="1" x="67"/>
        <item m="1" x="68"/>
        <item m="1" x="84"/>
        <item m="1" x="69"/>
        <item m="1" x="70"/>
        <item m="1" x="71"/>
        <item m="1" x="72"/>
        <item m="1" x="73"/>
        <item x="0"/>
        <item x="1"/>
        <item m="1" x="74"/>
        <item m="1" x="75"/>
        <item x="2"/>
        <item x="3"/>
        <item m="1" x="85"/>
        <item x="4"/>
        <item x="5"/>
        <item m="1" x="76"/>
        <item x="7"/>
        <item x="8"/>
        <item x="9"/>
        <item x="10"/>
        <item x="11"/>
        <item x="16"/>
        <item x="12"/>
        <item x="13"/>
        <item x="15"/>
        <item x="14"/>
        <item x="6"/>
        <item x="17"/>
        <item x="18"/>
        <item x="19"/>
        <item x="20"/>
        <item x="21"/>
        <item x="22"/>
        <item x="24"/>
        <item x="25"/>
        <item x="26"/>
        <item x="27"/>
        <item x="28"/>
        <item x="29"/>
        <item x="30"/>
        <item x="34"/>
        <item x="31"/>
        <item x="32"/>
        <item x="33"/>
        <item x="23"/>
        <item m="1" x="4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numFmtId="22"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dataField="1"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items count="14">
        <item x="0"/>
        <item x="1"/>
        <item x="2"/>
        <item x="3"/>
        <item x="4"/>
        <item x="5"/>
        <item x="6"/>
        <item x="7"/>
        <item x="8"/>
        <item x="9"/>
        <item x="10"/>
        <item x="11"/>
        <item x="12"/>
        <item x="13"/>
      </items>
    </pivotField>
  </pivotFields>
  <rowFields count="1">
    <field x="0"/>
  </rowFields>
  <rowItems count="25">
    <i>
      <x v="46"/>
    </i>
    <i>
      <x v="47"/>
    </i>
    <i>
      <x v="50"/>
    </i>
    <i>
      <x v="51"/>
    </i>
    <i>
      <x v="53"/>
    </i>
    <i>
      <x v="54"/>
    </i>
    <i>
      <x v="57"/>
    </i>
    <i>
      <x v="58"/>
    </i>
    <i>
      <x v="59"/>
    </i>
    <i>
      <x v="60"/>
    </i>
    <i>
      <x v="61"/>
    </i>
    <i>
      <x v="63"/>
    </i>
    <i>
      <x v="65"/>
    </i>
    <i>
      <x v="67"/>
    </i>
    <i>
      <x v="68"/>
    </i>
    <i>
      <x v="69"/>
    </i>
    <i>
      <x v="71"/>
    </i>
    <i>
      <x v="72"/>
    </i>
    <i>
      <x v="75"/>
    </i>
    <i>
      <x v="76"/>
    </i>
    <i>
      <x v="77"/>
    </i>
    <i>
      <x v="78"/>
    </i>
    <i>
      <x v="79"/>
    </i>
    <i>
      <x v="80"/>
    </i>
    <i t="grand">
      <x/>
    </i>
  </rowItems>
  <colItems count="1">
    <i/>
  </colItems>
  <pageFields count="1">
    <pageField fld="14" item="0" hier="-1"/>
  </pageFields>
  <dataFields count="1">
    <dataField name="Promedio de Días gestión" fld="54" subtotal="average" baseField="0" baseItem="46"/>
  </dataFields>
  <formats count="1">
    <format dxfId="62">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AD768D3-F753-4ABA-B389-F05095D8E17F}" name="TablaDinámica7" cacheId="386" applyNumberFormats="0" applyBorderFormats="0" applyFontFormats="0" applyPatternFormats="0" applyAlignmentFormats="0" applyWidthHeightFormats="1" dataCaption="Valores" updatedVersion="8" minRefreshableVersion="3" itemPrintTitles="1" createdVersion="5" indent="0" outline="1" outlineData="1" multipleFieldFilters="0">
  <location ref="Q5:R8" firstHeaderRow="1" firstDataRow="1" firstDataCol="1" rowPageCount="1" colPageCount="1"/>
  <pivotFields count="102">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0"/>
        <item x="2"/>
        <item m="1" x="3"/>
        <item x="1"/>
        <item t="default"/>
      </items>
    </pivotField>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numFmtId="22"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items count="14">
        <item x="0"/>
        <item x="1"/>
        <item x="2"/>
        <item x="3"/>
        <item x="4"/>
        <item x="5"/>
        <item x="6"/>
        <item x="7"/>
        <item x="8"/>
        <item x="9"/>
        <item x="10"/>
        <item x="11"/>
        <item x="12"/>
        <item x="13"/>
      </items>
    </pivotField>
  </pivotFields>
  <rowFields count="1">
    <field x="13"/>
  </rowFields>
  <rowItems count="3">
    <i>
      <x v="1"/>
    </i>
    <i>
      <x v="3"/>
    </i>
    <i t="grand">
      <x/>
    </i>
  </rowItems>
  <colItems count="1">
    <i/>
  </colItems>
  <pageFields count="1">
    <pageField fld="14" item="1" hier="-1"/>
  </pageFields>
  <dataFields count="1">
    <dataField name="Cuenta de Número petición" fld="0" subtotal="count" baseField="13"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EFCD6F2-67F8-4B5D-8997-996360E41570}" name="TablaDinámica5" cacheId="386"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location ref="W6:W7" firstHeaderRow="1" firstDataRow="1" firstDataCol="0" rowPageCount="2" colPageCount="1"/>
  <pivotFields count="102">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numFmtId="22"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items count="14">
        <item x="0"/>
        <item x="1"/>
        <item x="2"/>
        <item x="3"/>
        <item x="4"/>
        <item x="5"/>
        <item x="6"/>
        <item x="7"/>
        <item x="8"/>
        <item x="9"/>
        <item x="10"/>
        <item x="11"/>
        <item x="12"/>
        <item x="13"/>
      </items>
    </pivotField>
  </pivotFields>
  <rowItems count="1">
    <i/>
  </rowItems>
  <colItems count="1">
    <i/>
  </colItems>
  <pageFields count="2">
    <pageField fld="17" item="1" hier="-1"/>
    <pageField fld="14" item="1" hier="-1"/>
  </pageFields>
  <dataFields count="1">
    <dataField name="Cuenta de Número peti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17D23DE-A567-4BFA-B2FB-84E24DA6687A}" name="TablaDinámica4" cacheId="386"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location ref="K6:L9" firstHeaderRow="1" firstDataRow="1" firstDataCol="1" rowPageCount="2" colPageCount="1"/>
  <pivotFields count="102">
    <pivotField axis="axisRow" dataField="1" showAll="0">
      <items count="87">
        <item m="1" x="77"/>
        <item m="1" x="35"/>
        <item m="1" x="78"/>
        <item m="1" x="36"/>
        <item m="1" x="37"/>
        <item m="1" x="38"/>
        <item m="1" x="39"/>
        <item m="1" x="40"/>
        <item m="1" x="41"/>
        <item m="1" x="81"/>
        <item m="1" x="79"/>
        <item m="1" x="42"/>
        <item m="1" x="43"/>
        <item m="1" x="44"/>
        <item m="1" x="80"/>
        <item m="1" x="46"/>
        <item m="1" x="82"/>
        <item m="1" x="48"/>
        <item m="1" x="49"/>
        <item m="1" x="47"/>
        <item m="1" x="50"/>
        <item m="1" x="52"/>
        <item m="1" x="83"/>
        <item m="1" x="55"/>
        <item m="1" x="56"/>
        <item m="1" x="63"/>
        <item m="1" x="57"/>
        <item m="1" x="58"/>
        <item m="1" x="60"/>
        <item m="1" x="61"/>
        <item m="1" x="62"/>
        <item m="1" x="64"/>
        <item m="1" x="65"/>
        <item m="1" x="59"/>
        <item m="1" x="54"/>
        <item m="1" x="53"/>
        <item m="1" x="66"/>
        <item m="1" x="51"/>
        <item m="1" x="67"/>
        <item m="1" x="68"/>
        <item m="1" x="84"/>
        <item m="1" x="69"/>
        <item m="1" x="70"/>
        <item m="1" x="71"/>
        <item m="1" x="72"/>
        <item m="1" x="73"/>
        <item x="0"/>
        <item x="1"/>
        <item m="1" x="74"/>
        <item m="1" x="75"/>
        <item x="2"/>
        <item x="3"/>
        <item m="1" x="85"/>
        <item x="4"/>
        <item x="5"/>
        <item m="1" x="76"/>
        <item x="7"/>
        <item x="8"/>
        <item x="9"/>
        <item x="10"/>
        <item x="11"/>
        <item x="16"/>
        <item x="12"/>
        <item x="13"/>
        <item x="15"/>
        <item x="14"/>
        <item x="6"/>
        <item x="17"/>
        <item x="18"/>
        <item x="19"/>
        <item x="20"/>
        <item x="21"/>
        <item x="22"/>
        <item x="24"/>
        <item x="25"/>
        <item x="26"/>
        <item x="27"/>
        <item x="28"/>
        <item x="29"/>
        <item x="30"/>
        <item x="34"/>
        <item x="31"/>
        <item x="32"/>
        <item x="33"/>
        <item x="23"/>
        <item m="1" x="45"/>
        <item t="default"/>
      </items>
    </pivotField>
    <pivotField showAll="0"/>
    <pivotField showAll="0"/>
    <pivotField showAll="0"/>
    <pivotField showAll="0"/>
    <pivotField showAll="0">
      <items count="24">
        <item x="5"/>
        <item x="22"/>
        <item x="6"/>
        <item x="10"/>
        <item x="18"/>
        <item x="19"/>
        <item x="4"/>
        <item x="11"/>
        <item x="2"/>
        <item x="3"/>
        <item x="13"/>
        <item x="1"/>
        <item x="20"/>
        <item x="9"/>
        <item x="12"/>
        <item x="0"/>
        <item x="14"/>
        <item x="15"/>
        <item x="7"/>
        <item x="16"/>
        <item x="17"/>
        <item x="21"/>
        <item x="8"/>
        <item t="default"/>
      </items>
    </pivotField>
    <pivotField showAll="0">
      <items count="2">
        <item x="0"/>
        <item t="default"/>
      </items>
    </pivotField>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numFmtId="22" showAll="0">
      <items count="87">
        <item m="1" x="45"/>
        <item m="1" x="78"/>
        <item m="1" x="37"/>
        <item m="1" x="35"/>
        <item m="1" x="41"/>
        <item m="1" x="77"/>
        <item m="1" x="81"/>
        <item m="1" x="40"/>
        <item m="1" x="38"/>
        <item m="1" x="36"/>
        <item m="1" x="39"/>
        <item m="1" x="47"/>
        <item m="1" x="80"/>
        <item m="1" x="42"/>
        <item m="1" x="44"/>
        <item m="1" x="43"/>
        <item m="1" x="46"/>
        <item m="1" x="79"/>
        <item m="1" x="82"/>
        <item m="1" x="49"/>
        <item m="1" x="63"/>
        <item m="1" x="48"/>
        <item m="1" x="50"/>
        <item m="1" x="52"/>
        <item m="1" x="55"/>
        <item m="1" x="83"/>
        <item m="1" x="56"/>
        <item m="1" x="58"/>
        <item m="1" x="57"/>
        <item m="1" x="62"/>
        <item m="1" x="60"/>
        <item m="1" x="61"/>
        <item m="1" x="64"/>
        <item m="1" x="84"/>
        <item m="1" x="51"/>
        <item m="1" x="59"/>
        <item m="1" x="54"/>
        <item m="1" x="53"/>
        <item m="1" x="65"/>
        <item m="1" x="66"/>
        <item m="1" x="67"/>
        <item m="1" x="68"/>
        <item m="1" x="70"/>
        <item m="1" x="69"/>
        <item m="1" x="72"/>
        <item m="1" x="73"/>
        <item m="1" x="71"/>
        <item m="1" x="76"/>
        <item m="1" x="85"/>
        <item m="1" x="75"/>
        <item m="1" x="74"/>
        <item x="1"/>
        <item x="2"/>
        <item x="3"/>
        <item x="4"/>
        <item x="5"/>
        <item x="0"/>
        <item x="7"/>
        <item x="11"/>
        <item x="8"/>
        <item x="10"/>
        <item x="16"/>
        <item x="13"/>
        <item x="12"/>
        <item x="9"/>
        <item x="15"/>
        <item x="6"/>
        <item x="14"/>
        <item x="17"/>
        <item x="18"/>
        <item x="19"/>
        <item x="21"/>
        <item x="20"/>
        <item x="22"/>
        <item x="24"/>
        <item x="25"/>
        <item x="27"/>
        <item x="26"/>
        <item x="28"/>
        <item x="34"/>
        <item x="32"/>
        <item x="31"/>
        <item x="29"/>
        <item x="30"/>
        <item x="33"/>
        <item x="23"/>
        <item t="default"/>
      </items>
    </pivotField>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items count="14">
        <item x="0"/>
        <item x="1"/>
        <item x="2"/>
        <item x="3"/>
        <item x="4"/>
        <item x="5"/>
        <item x="6"/>
        <item x="7"/>
        <item x="8"/>
        <item x="9"/>
        <item x="10"/>
        <item x="11"/>
        <item x="12"/>
        <item x="13"/>
      </items>
    </pivotField>
  </pivotFields>
  <rowFields count="1">
    <field x="0"/>
  </rowFields>
  <rowItems count="3">
    <i>
      <x v="61"/>
    </i>
    <i>
      <x v="80"/>
    </i>
    <i t="grand">
      <x/>
    </i>
  </rowItems>
  <colItems count="1">
    <i/>
  </colItems>
  <pageFields count="2">
    <pageField fld="17" item="1" hier="-1"/>
    <pageField fld="14" item="0" hier="-1"/>
  </pageFields>
  <dataFields count="1">
    <dataField name="Cuenta de Número peti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75EE28-F2C0-4776-AB8D-893B60645902}" name="Tabla1" displayName="Tabla1" ref="A2:BC37" totalsRowShown="0" headerRowDxfId="59" dataDxfId="58" headerRowBorderDxfId="56" tableBorderDxfId="57" totalsRowBorderDxfId="55">
  <autoFilter ref="A2:BC37" xr:uid="{C175EE28-F2C0-4776-AB8D-893B60645902}"/>
  <tableColumns count="55">
    <tableColumn id="1" xr3:uid="{A5718BB0-438F-4B05-AC41-C960353320C5}" name="Número petición" dataDxfId="54"/>
    <tableColumn id="2" xr3:uid="{F6ABC325-83C1-48C2-A92C-A5264D0FA308}" name="Sector" dataDxfId="53"/>
    <tableColumn id="3" xr3:uid="{FE670DCB-E78F-4E31-921D-E1F846629F26}" name="Tipo de entidad" dataDxfId="52"/>
    <tableColumn id="4" xr3:uid="{BA3170D8-9140-4D29-8FCA-F22B61F6C3D5}" name="Entidad" dataDxfId="51"/>
    <tableColumn id="5" xr3:uid="{6F26F86B-8429-4EB3-9BC7-E01206A4BCA6}" name="Tipo de dependencia" dataDxfId="50"/>
    <tableColumn id="6" xr3:uid="{5448DC07-0C7C-454C-9127-60642895E51B}" name="Dependencia" dataDxfId="49"/>
    <tableColumn id="7" xr3:uid="{C25B5085-55FE-4825-8B92-0F24DCB41EE6}" name="Dependencia hija" dataDxfId="48"/>
    <tableColumn id="8" xr3:uid="{117BF46D-265D-4FCE-8DF8-5DE834276A49}" name="Tema" dataDxfId="47"/>
    <tableColumn id="9" xr3:uid="{EE317A6B-0452-4B3A-B445-C2334694B765}" name="Categoría subtema" dataDxfId="46"/>
    <tableColumn id="10" xr3:uid="{B052D1D3-F394-4B80-8681-C231FC932B29}" name="Subtema" dataDxfId="45"/>
    <tableColumn id="11" xr3:uid="{76B1F1F2-71EF-4051-8F40-F91A67ACFCA7}" name="Funcionario" dataDxfId="44"/>
    <tableColumn id="12" xr3:uid="{45944255-33C3-4C85-B97A-30A93B837ABB}" name="Estado del Usuario" dataDxfId="43"/>
    <tableColumn id="13" xr3:uid="{F1A589A9-99DE-47E2-B08B-7818A95FE626}" name="Punto atención" dataDxfId="42"/>
    <tableColumn id="14" xr3:uid="{F70F4515-F565-43C3-9E33-287741AFB444}" name="Canal" dataDxfId="41"/>
    <tableColumn id="15" xr3:uid="{588A4508-0DEA-4377-87C1-235B37642EF0}" name="Tipo petición" dataDxfId="40"/>
    <tableColumn id="16" xr3:uid="{6CA41B1A-9BE7-4D24-9E2B-C3AD029477A9}" name="Estado petición inicial" dataDxfId="39"/>
    <tableColumn id="17" xr3:uid="{74E5C196-9F78-43CB-AAD1-B10B6A344D38}" name="Estado petición final" dataDxfId="38"/>
    <tableColumn id="18" xr3:uid="{9CAF7C82-D076-4DB2-80D5-9265D8CCD656}" name="Estado de la petición" dataDxfId="37"/>
    <tableColumn id="19" xr3:uid="{8628A468-6CB3-4F85-92D4-6FDFFC99A23A}" name="Asunto" dataDxfId="36"/>
    <tableColumn id="20" xr3:uid="{98C074BD-7748-4A30-AFC1-6E4D08634058}" name="Proceso de calidad" dataDxfId="35"/>
    <tableColumn id="21" xr3:uid="{17702CFA-EFCA-409A-B19C-77459BE32AE6}" name="Trámite o servicio" dataDxfId="34"/>
    <tableColumn id="38" xr3:uid="{FB7D421B-B71E-4C3D-B25B-4620872940AD}" name="Fecha ingreso" dataDxfId="33"/>
    <tableColumn id="39" xr3:uid="{3529F611-E540-42F0-9727-48ACC226D258}" name="Fecha registro" dataDxfId="32"/>
    <tableColumn id="40" xr3:uid="{64D31DD3-0EFD-434C-A2A5-2EE093B12F1E}" name="Fecha asignación" dataDxfId="31"/>
    <tableColumn id="41" xr3:uid="{FB47ABF4-FC0E-4E43-B127-7123329DECBF}" name="Fecha inicio términos" dataDxfId="30"/>
    <tableColumn id="42" xr3:uid="{8BBDFA74-E6B7-4464-95B4-0CE37318292F}" name="Número radicado entrada" dataDxfId="29"/>
    <tableColumn id="43" xr3:uid="{B2D37766-EE05-4EF2-B5EF-2840F9606DEE}" name="Fecha radicado entrada" dataDxfId="28"/>
    <tableColumn id="49" xr3:uid="{169D8728-59EE-43DC-992C-F22A05F65E88}" name="Fecha vencimiento" dataDxfId="27"/>
    <tableColumn id="50" xr3:uid="{9EC72CB8-25DE-4734-B70B-F001153FF4A5}" name="Días para el vencimiento" dataDxfId="26"/>
    <tableColumn id="51" xr3:uid="{E175A929-B4EF-478E-8BBE-2B95039F8DF9}" name="Número radicado salida" dataDxfId="25"/>
    <tableColumn id="52" xr3:uid="{BFED207C-E123-45A2-9F57-89ADD8614141}" name="Fecha radicado salida" dataDxfId="24"/>
    <tableColumn id="53" xr3:uid="{9BF9A988-04E3-4F6F-825F-F51D066117AE}" name="Fecha finalización" dataDxfId="23"/>
    <tableColumn id="54" xr3:uid="{6527059E-F208-48C0-A0FA-1FE8D3B7C8B1}" name="Fecha cierre" dataDxfId="22"/>
    <tableColumn id="55" xr3:uid="{A87FA6CF-A41E-41F4-926A-B983518AA0E6}" name="Días gestión" dataDxfId="21"/>
    <tableColumn id="56" xr3:uid="{87CFB939-F5FC-4CF3-8FD1-86B250823199}" name="Días vencimiento" dataDxfId="20"/>
    <tableColumn id="57" xr3:uid="{FE2B606A-0C7C-4D69-9E45-2F6F92B1FC75}" name="Actividad" dataDxfId="19"/>
    <tableColumn id="58" xr3:uid="{ED01B6AB-0DE0-405B-9ABB-53815E228B6E}" name="Responsable actividad" dataDxfId="18"/>
    <tableColumn id="59" xr3:uid="{71999D2B-F456-4908-BFB5-CB52BE2DED88}" name="Fecha fin actividad" dataDxfId="17"/>
    <tableColumn id="60" xr3:uid="{160CD12D-F637-422E-AB3B-316FFBBAF551}" name="Días de la actividad" dataDxfId="16"/>
    <tableColumn id="61" xr3:uid="{DCCA8E9B-FB4C-4D1A-9214-27902EC5A015}" name="Días vencimiento actividad" dataDxfId="15"/>
    <tableColumn id="64" xr3:uid="{99D1CB5F-BA16-4855-83A4-E83E4ABE6D2A}" name="Tipo persona" dataDxfId="14"/>
    <tableColumn id="65" xr3:uid="{9FDD303A-594C-4DF9-BA62-F3F2F5B88F8E}" name="Tipo de peticionario" dataDxfId="13"/>
    <tableColumn id="66" xr3:uid="{0FBF6F5E-4BF6-4035-A143-C5C4014C01E2}" name="Tipo usuario" dataDxfId="12"/>
    <tableColumn id="86" xr3:uid="{BFBB74A3-DEC1-4E0A-B127-AA6D73FF1AB6}" name="Tipo de ingreso" dataDxfId="11"/>
    <tableColumn id="87" xr3:uid="{98C464C6-C5A4-4B4A-9E70-EBDE085AAA7F}" name="Tipo de registro" dataDxfId="10"/>
    <tableColumn id="88" xr3:uid="{ABA73D92-9D49-42C3-AB81-8B02E50356E1}" name="Comunes" dataDxfId="9"/>
    <tableColumn id="89" xr3:uid="{7DBDFDE4-0DDB-4E74-A7B3-ED6430552824}" name="Periodo" dataDxfId="8"/>
    <tableColumn id="90" xr3:uid="{6A2CC94B-4EEC-4E77-85BA-BC2EF5C166A3}" name="Tipo de gestión" dataDxfId="7"/>
    <tableColumn id="91" xr3:uid="{34BE7292-7A4B-4318-8688-A49C253C7E73}" name="Tipo de pendiente" dataDxfId="6"/>
    <tableColumn id="92" xr3:uid="{CEE39230-6CA4-4B3A-9C95-057B1418698A}" name="Gestión en rango días" dataDxfId="5"/>
    <tableColumn id="93" xr3:uid="{101FFC61-0806-44F9-847F-7C070E5361AE}" name="Tipo reporte" dataDxfId="4"/>
    <tableColumn id="94" xr3:uid="{549CF6DC-88B0-4329-8E99-2D9D6F9CADAA}" name="Tipo reporte por entidad" dataDxfId="3"/>
    <tableColumn id="95" xr3:uid="{EF1F1502-AA55-453A-BB04-9E9D5E002FFC}" name="Tipo de Re-ingreso" dataDxfId="2"/>
    <tableColumn id="96" xr3:uid="{8D16F062-FA5C-4B1B-A0D4-3E7DAD48B9BC}" name="Estado del reingreso" dataDxfId="1"/>
    <tableColumn id="101" xr3:uid="{4617A95D-7EC5-4656-BBEF-78A7247B21EA}" name="Cruce"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17.xml"/><Relationship Id="rId3" Type="http://schemas.openxmlformats.org/officeDocument/2006/relationships/pivotTable" Target="../pivotTables/pivotTable12.xml"/><Relationship Id="rId7" Type="http://schemas.openxmlformats.org/officeDocument/2006/relationships/pivotTable" Target="../pivotTables/pivotTable16.xml"/><Relationship Id="rId2" Type="http://schemas.openxmlformats.org/officeDocument/2006/relationships/pivotTable" Target="../pivotTables/pivotTable11.xml"/><Relationship Id="rId1" Type="http://schemas.openxmlformats.org/officeDocument/2006/relationships/pivotTable" Target="../pivotTables/pivotTable10.xml"/><Relationship Id="rId6" Type="http://schemas.openxmlformats.org/officeDocument/2006/relationships/pivotTable" Target="../pivotTables/pivotTable15.xml"/><Relationship Id="rId5" Type="http://schemas.openxmlformats.org/officeDocument/2006/relationships/pivotTable" Target="../pivotTables/pivotTable14.xml"/><Relationship Id="rId4" Type="http://schemas.openxmlformats.org/officeDocument/2006/relationships/pivotTable" Target="../pivotTables/pivotTable1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C37"/>
  <sheetViews>
    <sheetView zoomScale="90" zoomScaleNormal="90" workbookViewId="0">
      <selection sqref="A1:L1"/>
    </sheetView>
  </sheetViews>
  <sheetFormatPr defaultColWidth="13" defaultRowHeight="15"/>
  <cols>
    <col min="1" max="1" width="21.85546875" customWidth="1"/>
    <col min="2" max="2" width="14.85546875" customWidth="1"/>
    <col min="3" max="3" width="21" customWidth="1"/>
    <col min="5" max="5" width="36" customWidth="1"/>
    <col min="6" max="6" width="45.42578125" customWidth="1"/>
    <col min="7" max="7" width="23.28515625" customWidth="1"/>
    <col min="8" max="8" width="17.28515625" customWidth="1"/>
    <col min="9" max="9" width="24.85546875" customWidth="1"/>
    <col min="10" max="10" width="22.28515625" customWidth="1"/>
    <col min="11" max="11" width="22.42578125" customWidth="1"/>
    <col min="12" max="12" width="24.42578125" customWidth="1"/>
    <col min="13" max="13" width="21.42578125" customWidth="1"/>
    <col min="14" max="14" width="18.42578125" customWidth="1"/>
    <col min="15" max="15" width="44.28515625" bestFit="1" customWidth="1"/>
    <col min="16" max="16" width="28.42578125" customWidth="1"/>
    <col min="17" max="17" width="49" bestFit="1" customWidth="1"/>
    <col min="18" max="18" width="49" customWidth="1"/>
    <col min="19" max="19" width="25.7109375" customWidth="1"/>
    <col min="20" max="20" width="25.28515625" customWidth="1"/>
    <col min="21" max="21" width="23.28515625" customWidth="1"/>
    <col min="22" max="22" width="22.28515625" customWidth="1"/>
    <col min="23" max="23" width="20.7109375" customWidth="1"/>
    <col min="24" max="24" width="32" customWidth="1"/>
    <col min="25" max="25" width="30.42578125" customWidth="1"/>
    <col min="26" max="26" width="32" customWidth="1"/>
    <col min="27" max="27" width="30.42578125" customWidth="1"/>
    <col min="28" max="28" width="25" customWidth="1"/>
    <col min="29" max="29" width="31.28515625" customWidth="1"/>
    <col min="30" max="30" width="30" customWidth="1"/>
    <col min="31" max="31" width="28.42578125" customWidth="1"/>
    <col min="32" max="32" width="24.28515625" customWidth="1"/>
    <col min="33" max="33" width="23.7109375" customWidth="1"/>
    <col min="34" max="34" width="17.42578125" customWidth="1"/>
    <col min="35" max="35" width="22.85546875" customWidth="1"/>
    <col min="36" max="36" width="14.140625" customWidth="1"/>
    <col min="37" max="37" width="29.140625" customWidth="1"/>
    <col min="38" max="38" width="25.140625" customWidth="1"/>
    <col min="39" max="39" width="25.7109375" customWidth="1"/>
    <col min="40" max="40" width="33.85546875" customWidth="1"/>
    <col min="41" max="41" width="18.140625" customWidth="1"/>
    <col min="42" max="42" width="25.85546875" customWidth="1"/>
    <col min="43" max="43" width="17.28515625" customWidth="1"/>
    <col min="44" max="44" width="20.85546875" customWidth="1"/>
    <col min="45" max="45" width="21" customWidth="1"/>
    <col min="46" max="46" width="13.85546875" customWidth="1"/>
    <col min="48" max="48" width="20.85546875" customWidth="1"/>
    <col min="49" max="49" width="23.85546875" customWidth="1"/>
    <col min="50" max="50" width="28.42578125" customWidth="1"/>
    <col min="51" max="51" width="17.140625" customWidth="1"/>
    <col min="52" max="52" width="30.42578125" customWidth="1"/>
    <col min="53" max="53" width="25.140625" customWidth="1"/>
    <col min="54" max="54" width="26.42578125" customWidth="1"/>
    <col min="55" max="55" width="32.5703125" customWidth="1"/>
  </cols>
  <sheetData>
    <row r="1" spans="1:55" ht="26.25">
      <c r="A1" s="31" t="s">
        <v>0</v>
      </c>
      <c r="B1" s="31"/>
      <c r="C1" s="31"/>
      <c r="D1" s="31"/>
      <c r="E1" s="31"/>
      <c r="F1" s="31"/>
      <c r="G1" s="31"/>
      <c r="H1" s="31"/>
      <c r="I1" s="31"/>
      <c r="J1" s="31"/>
      <c r="K1" s="31"/>
      <c r="L1" s="31"/>
    </row>
    <row r="2" spans="1:55">
      <c r="A2" s="18" t="s">
        <v>1</v>
      </c>
      <c r="B2" s="18" t="s">
        <v>2</v>
      </c>
      <c r="C2" s="18" t="s">
        <v>3</v>
      </c>
      <c r="D2" s="18" t="s">
        <v>4</v>
      </c>
      <c r="E2" s="18" t="s">
        <v>5</v>
      </c>
      <c r="F2" s="18" t="s">
        <v>6</v>
      </c>
      <c r="G2" s="18" t="s">
        <v>7</v>
      </c>
      <c r="H2" s="18" t="s">
        <v>8</v>
      </c>
      <c r="I2" s="18" t="s">
        <v>9</v>
      </c>
      <c r="J2" s="18" t="s">
        <v>10</v>
      </c>
      <c r="K2" s="18" t="s">
        <v>11</v>
      </c>
      <c r="L2" s="18" t="s">
        <v>12</v>
      </c>
      <c r="M2" s="18" t="s">
        <v>13</v>
      </c>
      <c r="N2" s="18" t="s">
        <v>14</v>
      </c>
      <c r="O2" s="18" t="s">
        <v>15</v>
      </c>
      <c r="P2" s="18" t="s">
        <v>16</v>
      </c>
      <c r="Q2" s="18" t="s">
        <v>17</v>
      </c>
      <c r="R2" s="18" t="s">
        <v>18</v>
      </c>
      <c r="S2" s="18" t="s">
        <v>19</v>
      </c>
      <c r="T2" s="18" t="s">
        <v>20</v>
      </c>
      <c r="U2" s="18" t="s">
        <v>21</v>
      </c>
      <c r="V2" s="18" t="s">
        <v>22</v>
      </c>
      <c r="W2" s="18" t="s">
        <v>23</v>
      </c>
      <c r="X2" s="18" t="s">
        <v>24</v>
      </c>
      <c r="Y2" s="18" t="s">
        <v>25</v>
      </c>
      <c r="Z2" s="18" t="s">
        <v>26</v>
      </c>
      <c r="AA2" s="18" t="s">
        <v>27</v>
      </c>
      <c r="AB2" s="18" t="s">
        <v>28</v>
      </c>
      <c r="AC2" s="18" t="s">
        <v>29</v>
      </c>
      <c r="AD2" s="18" t="s">
        <v>30</v>
      </c>
      <c r="AE2" s="18" t="s">
        <v>31</v>
      </c>
      <c r="AF2" s="18" t="s">
        <v>32</v>
      </c>
      <c r="AG2" s="18" t="s">
        <v>33</v>
      </c>
      <c r="AH2" s="18" t="s">
        <v>34</v>
      </c>
      <c r="AI2" s="18" t="s">
        <v>35</v>
      </c>
      <c r="AJ2" s="18" t="s">
        <v>36</v>
      </c>
      <c r="AK2" s="18" t="s">
        <v>37</v>
      </c>
      <c r="AL2" s="18" t="s">
        <v>38</v>
      </c>
      <c r="AM2" s="18" t="s">
        <v>39</v>
      </c>
      <c r="AN2" s="18" t="s">
        <v>40</v>
      </c>
      <c r="AO2" s="18" t="s">
        <v>41</v>
      </c>
      <c r="AP2" s="18" t="s">
        <v>42</v>
      </c>
      <c r="AQ2" s="18" t="s">
        <v>43</v>
      </c>
      <c r="AR2" s="18" t="s">
        <v>44</v>
      </c>
      <c r="AS2" s="18" t="s">
        <v>45</v>
      </c>
      <c r="AT2" s="18" t="s">
        <v>46</v>
      </c>
      <c r="AU2" s="18" t="s">
        <v>47</v>
      </c>
      <c r="AV2" s="18" t="s">
        <v>48</v>
      </c>
      <c r="AW2" s="18" t="s">
        <v>49</v>
      </c>
      <c r="AX2" s="18" t="s">
        <v>50</v>
      </c>
      <c r="AY2" s="18" t="s">
        <v>51</v>
      </c>
      <c r="AZ2" s="18" t="s">
        <v>52</v>
      </c>
      <c r="BA2" s="18" t="s">
        <v>53</v>
      </c>
      <c r="BB2" s="18" t="s">
        <v>54</v>
      </c>
      <c r="BC2" s="18" t="s">
        <v>55</v>
      </c>
    </row>
    <row r="3" spans="1:55">
      <c r="A3">
        <v>1931992026</v>
      </c>
      <c r="B3" t="s">
        <v>56</v>
      </c>
      <c r="C3" t="s">
        <v>57</v>
      </c>
      <c r="D3" t="s">
        <v>58</v>
      </c>
      <c r="E3" t="s">
        <v>59</v>
      </c>
      <c r="F3" t="s">
        <v>60</v>
      </c>
      <c r="H3" t="s">
        <v>61</v>
      </c>
      <c r="I3" t="s">
        <v>62</v>
      </c>
      <c r="J3" t="s">
        <v>63</v>
      </c>
      <c r="K3" t="s">
        <v>64</v>
      </c>
      <c r="L3" t="s">
        <v>65</v>
      </c>
      <c r="M3" t="s">
        <v>60</v>
      </c>
      <c r="N3" t="s">
        <v>66</v>
      </c>
      <c r="O3" t="s">
        <v>67</v>
      </c>
      <c r="P3" t="s">
        <v>68</v>
      </c>
      <c r="Q3" t="s">
        <v>69</v>
      </c>
      <c r="R3" t="s">
        <v>69</v>
      </c>
      <c r="S3" t="s">
        <v>70</v>
      </c>
      <c r="T3" t="s">
        <v>71</v>
      </c>
      <c r="U3" t="s">
        <v>72</v>
      </c>
      <c r="V3" s="20">
        <v>46097</v>
      </c>
      <c r="W3" s="20">
        <v>46094</v>
      </c>
      <c r="X3" s="19">
        <v>46107.737488425926</v>
      </c>
      <c r="Y3" s="20">
        <v>46094</v>
      </c>
      <c r="Z3" t="s">
        <v>73</v>
      </c>
      <c r="AA3" s="20">
        <v>46093</v>
      </c>
      <c r="AB3" s="19">
        <v>46126.999988425923</v>
      </c>
      <c r="AC3">
        <v>2</v>
      </c>
      <c r="AE3" t="s">
        <v>74</v>
      </c>
      <c r="AF3" s="19">
        <v>46122.420601851853</v>
      </c>
      <c r="AG3" s="19">
        <v>46122.420601851853</v>
      </c>
      <c r="AH3">
        <v>18</v>
      </c>
      <c r="AI3">
        <v>0</v>
      </c>
      <c r="AJ3" t="s">
        <v>75</v>
      </c>
      <c r="AK3" t="s">
        <v>11</v>
      </c>
      <c r="AL3" s="20">
        <v>46107</v>
      </c>
      <c r="AM3">
        <v>1</v>
      </c>
      <c r="AN3">
        <v>10</v>
      </c>
      <c r="AO3" t="s">
        <v>76</v>
      </c>
      <c r="AP3" t="s">
        <v>76</v>
      </c>
      <c r="AQ3" t="s">
        <v>11</v>
      </c>
      <c r="AR3" t="s">
        <v>77</v>
      </c>
      <c r="AS3" t="s">
        <v>78</v>
      </c>
      <c r="AU3" t="s">
        <v>79</v>
      </c>
      <c r="AV3" t="s">
        <v>80</v>
      </c>
      <c r="AX3" t="s">
        <v>81</v>
      </c>
      <c r="AY3" t="s">
        <v>82</v>
      </c>
      <c r="AZ3" t="s">
        <v>83</v>
      </c>
      <c r="BC3" t="s">
        <v>84</v>
      </c>
    </row>
    <row r="4" spans="1:55">
      <c r="A4" s="23">
        <v>1955212026</v>
      </c>
      <c r="B4" s="23" t="s">
        <v>56</v>
      </c>
      <c r="C4" s="23" t="s">
        <v>57</v>
      </c>
      <c r="D4" s="23" t="s">
        <v>58</v>
      </c>
      <c r="E4" s="23" t="s">
        <v>59</v>
      </c>
      <c r="F4" s="23" t="s">
        <v>85</v>
      </c>
      <c r="G4" s="23"/>
      <c r="H4" s="23" t="s">
        <v>61</v>
      </c>
      <c r="I4" s="23" t="s">
        <v>62</v>
      </c>
      <c r="J4" s="23" t="s">
        <v>63</v>
      </c>
      <c r="K4" s="23" t="s">
        <v>86</v>
      </c>
      <c r="L4" s="23" t="s">
        <v>87</v>
      </c>
      <c r="M4" s="23"/>
      <c r="N4" s="23" t="s">
        <v>88</v>
      </c>
      <c r="O4" s="23" t="s">
        <v>67</v>
      </c>
      <c r="P4" s="23" t="s">
        <v>89</v>
      </c>
      <c r="Q4" s="23" t="s">
        <v>69</v>
      </c>
      <c r="R4" s="23" t="s">
        <v>69</v>
      </c>
      <c r="S4" s="23" t="s">
        <v>90</v>
      </c>
      <c r="T4" s="23" t="s">
        <v>71</v>
      </c>
      <c r="U4" s="23"/>
      <c r="V4" s="24">
        <v>46097</v>
      </c>
      <c r="W4" s="24">
        <v>46098</v>
      </c>
      <c r="X4" s="25">
        <v>46100.427789351852</v>
      </c>
      <c r="Y4" s="24">
        <v>46101</v>
      </c>
      <c r="Z4" s="23"/>
      <c r="AA4" s="24">
        <v>46097</v>
      </c>
      <c r="AB4" s="25">
        <v>46119.999988425923</v>
      </c>
      <c r="AC4" s="23">
        <v>1</v>
      </c>
      <c r="AD4" s="23"/>
      <c r="AE4" t="s">
        <v>74</v>
      </c>
      <c r="AF4" s="25">
        <v>46118.393229166664</v>
      </c>
      <c r="AG4" s="19">
        <v>46118.393229166664</v>
      </c>
      <c r="AH4" s="23">
        <v>9</v>
      </c>
      <c r="AI4" s="23">
        <v>0</v>
      </c>
      <c r="AJ4" s="23" t="s">
        <v>91</v>
      </c>
      <c r="AK4" s="23" t="s">
        <v>11</v>
      </c>
      <c r="AL4" s="24">
        <v>46112</v>
      </c>
      <c r="AM4" s="23">
        <v>7</v>
      </c>
      <c r="AN4" s="23">
        <v>3</v>
      </c>
      <c r="AO4" s="23" t="s">
        <v>76</v>
      </c>
      <c r="AP4" s="23" t="s">
        <v>76</v>
      </c>
      <c r="AQ4" s="23" t="s">
        <v>92</v>
      </c>
      <c r="AR4" s="23" t="s">
        <v>77</v>
      </c>
      <c r="AS4" s="23" t="s">
        <v>93</v>
      </c>
      <c r="AT4" s="23"/>
      <c r="AU4" s="23" t="s">
        <v>79</v>
      </c>
      <c r="AV4" s="23" t="s">
        <v>80</v>
      </c>
      <c r="AW4" s="23"/>
      <c r="AX4" s="23" t="s">
        <v>94</v>
      </c>
      <c r="AY4" s="23" t="s">
        <v>82</v>
      </c>
      <c r="AZ4" s="23" t="s">
        <v>83</v>
      </c>
      <c r="BA4" s="23"/>
      <c r="BB4" s="23"/>
      <c r="BC4" s="23" t="s">
        <v>84</v>
      </c>
    </row>
    <row r="5" spans="1:55">
      <c r="A5" s="23">
        <v>2059042026</v>
      </c>
      <c r="B5" s="23" t="s">
        <v>56</v>
      </c>
      <c r="C5" s="23" t="s">
        <v>57</v>
      </c>
      <c r="D5" s="23" t="s">
        <v>58</v>
      </c>
      <c r="E5" s="23" t="s">
        <v>59</v>
      </c>
      <c r="F5" s="23" t="s">
        <v>95</v>
      </c>
      <c r="G5" s="23"/>
      <c r="H5" s="23" t="s">
        <v>96</v>
      </c>
      <c r="I5" s="23" t="s">
        <v>97</v>
      </c>
      <c r="J5" s="23" t="s">
        <v>98</v>
      </c>
      <c r="K5" s="23" t="s">
        <v>99</v>
      </c>
      <c r="L5" s="23" t="s">
        <v>87</v>
      </c>
      <c r="M5" s="23" t="s">
        <v>100</v>
      </c>
      <c r="N5" s="23" t="s">
        <v>101</v>
      </c>
      <c r="O5" s="23" t="s">
        <v>67</v>
      </c>
      <c r="P5" s="23" t="s">
        <v>89</v>
      </c>
      <c r="Q5" s="23" t="s">
        <v>69</v>
      </c>
      <c r="R5" s="23" t="s">
        <v>69</v>
      </c>
      <c r="S5" s="23" t="s">
        <v>102</v>
      </c>
      <c r="T5" s="23" t="s">
        <v>71</v>
      </c>
      <c r="U5" s="23" t="s">
        <v>103</v>
      </c>
      <c r="V5" s="24">
        <v>46100</v>
      </c>
      <c r="W5" s="24">
        <v>46101</v>
      </c>
      <c r="X5" s="25">
        <v>46100.612881944442</v>
      </c>
      <c r="Y5" s="24">
        <v>46101</v>
      </c>
      <c r="Z5" s="23" t="s">
        <v>104</v>
      </c>
      <c r="AA5" s="24">
        <v>46100</v>
      </c>
      <c r="AB5" s="25">
        <v>46119.999988425923</v>
      </c>
      <c r="AC5" s="23">
        <v>1</v>
      </c>
      <c r="AD5" s="23" t="s">
        <v>105</v>
      </c>
      <c r="AE5" s="20">
        <v>46118</v>
      </c>
      <c r="AF5" s="25">
        <v>46118.651134259257</v>
      </c>
      <c r="AG5" s="19">
        <v>46118.651134259257</v>
      </c>
      <c r="AH5" s="23">
        <v>9</v>
      </c>
      <c r="AI5" s="23">
        <v>0</v>
      </c>
      <c r="AJ5" s="23" t="s">
        <v>91</v>
      </c>
      <c r="AK5" s="23" t="s">
        <v>11</v>
      </c>
      <c r="AL5" s="24">
        <v>46112</v>
      </c>
      <c r="AM5" s="23">
        <v>7</v>
      </c>
      <c r="AN5" s="23">
        <v>3</v>
      </c>
      <c r="AO5" s="23" t="s">
        <v>76</v>
      </c>
      <c r="AP5" s="23" t="s">
        <v>76</v>
      </c>
      <c r="AQ5" s="23" t="s">
        <v>11</v>
      </c>
      <c r="AR5" s="23" t="s">
        <v>77</v>
      </c>
      <c r="AS5" s="23" t="s">
        <v>78</v>
      </c>
      <c r="AT5" s="23"/>
      <c r="AU5" s="23" t="s">
        <v>79</v>
      </c>
      <c r="AV5" s="23" t="s">
        <v>80</v>
      </c>
      <c r="AW5" s="23"/>
      <c r="AX5" s="23" t="s">
        <v>94</v>
      </c>
      <c r="AY5" s="23" t="s">
        <v>82</v>
      </c>
      <c r="AZ5" s="23" t="s">
        <v>83</v>
      </c>
      <c r="BA5" s="23"/>
      <c r="BB5" s="23"/>
      <c r="BC5" s="23" t="s">
        <v>84</v>
      </c>
    </row>
    <row r="6" spans="1:55">
      <c r="A6" s="23">
        <v>2090402026</v>
      </c>
      <c r="B6" s="23" t="s">
        <v>56</v>
      </c>
      <c r="C6" s="23" t="s">
        <v>57</v>
      </c>
      <c r="D6" s="23" t="s">
        <v>58</v>
      </c>
      <c r="E6" s="23" t="s">
        <v>59</v>
      </c>
      <c r="F6" s="23" t="s">
        <v>106</v>
      </c>
      <c r="G6" s="23"/>
      <c r="H6" s="23" t="s">
        <v>96</v>
      </c>
      <c r="I6" s="23" t="s">
        <v>107</v>
      </c>
      <c r="J6" s="23" t="s">
        <v>108</v>
      </c>
      <c r="K6" s="23" t="s">
        <v>109</v>
      </c>
      <c r="L6" s="23" t="s">
        <v>87</v>
      </c>
      <c r="M6" s="23" t="s">
        <v>110</v>
      </c>
      <c r="N6" s="23" t="s">
        <v>66</v>
      </c>
      <c r="O6" s="23" t="s">
        <v>67</v>
      </c>
      <c r="P6" s="23" t="s">
        <v>89</v>
      </c>
      <c r="Q6" s="23" t="s">
        <v>69</v>
      </c>
      <c r="R6" s="23" t="s">
        <v>69</v>
      </c>
      <c r="S6" s="23" t="s">
        <v>111</v>
      </c>
      <c r="T6" s="23" t="s">
        <v>71</v>
      </c>
      <c r="U6" s="23" t="s">
        <v>112</v>
      </c>
      <c r="V6" s="24">
        <v>46101</v>
      </c>
      <c r="W6" s="24">
        <v>46105</v>
      </c>
      <c r="X6" s="25">
        <v>46101.515972222223</v>
      </c>
      <c r="Y6" s="24">
        <v>46105</v>
      </c>
      <c r="Z6" s="23"/>
      <c r="AA6" s="24">
        <v>46101</v>
      </c>
      <c r="AB6" s="25">
        <v>46120.999988425923</v>
      </c>
      <c r="AC6" s="23">
        <v>1</v>
      </c>
      <c r="AD6" s="23"/>
      <c r="AE6" t="s">
        <v>74</v>
      </c>
      <c r="AF6" s="25">
        <v>46119.858541666668</v>
      </c>
      <c r="AG6" s="19">
        <v>46119.858541666668</v>
      </c>
      <c r="AH6" s="23">
        <v>9</v>
      </c>
      <c r="AI6" s="23">
        <v>0</v>
      </c>
      <c r="AJ6" s="23" t="s">
        <v>91</v>
      </c>
      <c r="AK6" s="23" t="s">
        <v>11</v>
      </c>
      <c r="AL6" s="24">
        <v>46113</v>
      </c>
      <c r="AM6" s="23">
        <v>7</v>
      </c>
      <c r="AN6" s="23">
        <v>3</v>
      </c>
      <c r="AO6" s="23" t="s">
        <v>76</v>
      </c>
      <c r="AP6" s="23" t="s">
        <v>76</v>
      </c>
      <c r="AQ6" s="23" t="s">
        <v>11</v>
      </c>
      <c r="AR6" s="23" t="s">
        <v>77</v>
      </c>
      <c r="AS6" s="23" t="s">
        <v>78</v>
      </c>
      <c r="AT6" s="23"/>
      <c r="AU6" s="23" t="s">
        <v>79</v>
      </c>
      <c r="AV6" s="23" t="s">
        <v>80</v>
      </c>
      <c r="AW6" s="23"/>
      <c r="AX6" s="23" t="s">
        <v>94</v>
      </c>
      <c r="AY6" s="23" t="s">
        <v>82</v>
      </c>
      <c r="AZ6" s="23" t="s">
        <v>83</v>
      </c>
      <c r="BA6" s="23"/>
      <c r="BB6" s="23" t="s">
        <v>113</v>
      </c>
      <c r="BC6" s="23" t="s">
        <v>84</v>
      </c>
    </row>
    <row r="7" spans="1:55">
      <c r="A7" s="23">
        <v>2225922026</v>
      </c>
      <c r="B7" s="23" t="s">
        <v>56</v>
      </c>
      <c r="C7" s="23" t="s">
        <v>57</v>
      </c>
      <c r="D7" s="23" t="s">
        <v>58</v>
      </c>
      <c r="E7" s="23" t="s">
        <v>59</v>
      </c>
      <c r="F7" s="23" t="s">
        <v>114</v>
      </c>
      <c r="G7" s="23"/>
      <c r="H7" s="23" t="s">
        <v>61</v>
      </c>
      <c r="I7" s="23" t="s">
        <v>115</v>
      </c>
      <c r="J7" s="23" t="s">
        <v>116</v>
      </c>
      <c r="K7" s="23" t="s">
        <v>117</v>
      </c>
      <c r="L7" s="23" t="s">
        <v>87</v>
      </c>
      <c r="M7" s="23" t="s">
        <v>114</v>
      </c>
      <c r="N7" s="23" t="s">
        <v>66</v>
      </c>
      <c r="O7" s="23" t="s">
        <v>67</v>
      </c>
      <c r="P7" s="23" t="s">
        <v>118</v>
      </c>
      <c r="Q7" s="23" t="s">
        <v>69</v>
      </c>
      <c r="R7" s="23" t="s">
        <v>69</v>
      </c>
      <c r="S7" s="23" t="s">
        <v>119</v>
      </c>
      <c r="T7" s="23" t="s">
        <v>71</v>
      </c>
      <c r="U7" s="23" t="s">
        <v>120</v>
      </c>
      <c r="V7" s="24">
        <v>46107</v>
      </c>
      <c r="W7" s="24">
        <v>46108</v>
      </c>
      <c r="X7" s="25">
        <v>46107.601597222223</v>
      </c>
      <c r="Y7" s="24">
        <v>46108</v>
      </c>
      <c r="Z7" s="23" t="s">
        <v>119</v>
      </c>
      <c r="AA7" s="24">
        <v>46107</v>
      </c>
      <c r="AB7" s="25">
        <v>46125.999988425923</v>
      </c>
      <c r="AC7" s="23">
        <v>3</v>
      </c>
      <c r="AD7" s="23" t="s">
        <v>121</v>
      </c>
      <c r="AE7" s="20">
        <v>46120</v>
      </c>
      <c r="AF7" s="25">
        <v>46120.590497685182</v>
      </c>
      <c r="AG7" s="19">
        <v>46120.590497685182</v>
      </c>
      <c r="AH7" s="23">
        <v>7</v>
      </c>
      <c r="AI7" s="23">
        <v>0</v>
      </c>
      <c r="AJ7" s="23" t="s">
        <v>122</v>
      </c>
      <c r="AK7" s="23" t="s">
        <v>11</v>
      </c>
      <c r="AL7" s="24">
        <v>46111</v>
      </c>
      <c r="AM7" s="23">
        <v>2</v>
      </c>
      <c r="AN7" s="23">
        <v>6</v>
      </c>
      <c r="AO7" s="23" t="s">
        <v>76</v>
      </c>
      <c r="AP7" s="23" t="s">
        <v>76</v>
      </c>
      <c r="AQ7" s="23" t="s">
        <v>11</v>
      </c>
      <c r="AR7" s="23" t="s">
        <v>77</v>
      </c>
      <c r="AS7" s="23" t="s">
        <v>78</v>
      </c>
      <c r="AT7" s="23"/>
      <c r="AU7" s="23" t="s">
        <v>79</v>
      </c>
      <c r="AV7" s="23" t="s">
        <v>80</v>
      </c>
      <c r="AW7" s="23"/>
      <c r="AX7" s="23" t="s">
        <v>94</v>
      </c>
      <c r="AY7" s="23" t="s">
        <v>82</v>
      </c>
      <c r="AZ7" s="23" t="s">
        <v>83</v>
      </c>
      <c r="BA7" s="23"/>
      <c r="BB7" s="23"/>
      <c r="BC7" s="23" t="s">
        <v>84</v>
      </c>
    </row>
    <row r="8" spans="1:55">
      <c r="A8" s="23">
        <v>2230592026</v>
      </c>
      <c r="B8" s="23" t="s">
        <v>56</v>
      </c>
      <c r="C8" s="23" t="s">
        <v>57</v>
      </c>
      <c r="D8" s="23" t="s">
        <v>58</v>
      </c>
      <c r="E8" s="23" t="s">
        <v>59</v>
      </c>
      <c r="F8" s="23" t="s">
        <v>106</v>
      </c>
      <c r="G8" s="23"/>
      <c r="H8" s="23" t="s">
        <v>96</v>
      </c>
      <c r="I8" s="23" t="s">
        <v>107</v>
      </c>
      <c r="J8" s="23" t="s">
        <v>108</v>
      </c>
      <c r="K8" s="23" t="s">
        <v>109</v>
      </c>
      <c r="L8" s="23" t="s">
        <v>87</v>
      </c>
      <c r="M8" s="23" t="s">
        <v>110</v>
      </c>
      <c r="N8" s="23" t="s">
        <v>66</v>
      </c>
      <c r="O8" s="23" t="s">
        <v>67</v>
      </c>
      <c r="P8" s="23" t="s">
        <v>89</v>
      </c>
      <c r="Q8" s="23" t="s">
        <v>69</v>
      </c>
      <c r="R8" s="23" t="s">
        <v>69</v>
      </c>
      <c r="S8" s="23" t="s">
        <v>123</v>
      </c>
      <c r="T8" s="23" t="s">
        <v>71</v>
      </c>
      <c r="U8" s="23" t="s">
        <v>112</v>
      </c>
      <c r="V8" s="24">
        <v>46107</v>
      </c>
      <c r="W8" s="24">
        <v>46106</v>
      </c>
      <c r="X8" s="25">
        <v>46107.673252314817</v>
      </c>
      <c r="Y8" s="24">
        <v>46106</v>
      </c>
      <c r="Z8" s="23"/>
      <c r="AA8" s="24">
        <v>46105</v>
      </c>
      <c r="AB8" s="25">
        <v>46121.999988425923</v>
      </c>
      <c r="AC8" s="23">
        <v>0</v>
      </c>
      <c r="AD8" s="23"/>
      <c r="AE8" t="s">
        <v>74</v>
      </c>
      <c r="AF8" s="25">
        <v>46121.780659722222</v>
      </c>
      <c r="AG8" s="19">
        <v>46121.780659722222</v>
      </c>
      <c r="AH8" s="23">
        <v>10</v>
      </c>
      <c r="AI8" s="23">
        <v>0</v>
      </c>
      <c r="AJ8" s="23" t="s">
        <v>91</v>
      </c>
      <c r="AK8" s="23" t="s">
        <v>11</v>
      </c>
      <c r="AL8" s="24">
        <v>46118</v>
      </c>
      <c r="AM8" s="23">
        <v>7</v>
      </c>
      <c r="AN8" s="23">
        <v>4</v>
      </c>
      <c r="AO8" s="23" t="s">
        <v>76</v>
      </c>
      <c r="AP8" s="23" t="s">
        <v>76</v>
      </c>
      <c r="AQ8" s="23" t="s">
        <v>11</v>
      </c>
      <c r="AR8" s="23" t="s">
        <v>77</v>
      </c>
      <c r="AS8" s="23" t="s">
        <v>78</v>
      </c>
      <c r="AT8" s="23"/>
      <c r="AU8" s="23" t="s">
        <v>79</v>
      </c>
      <c r="AV8" s="23" t="s">
        <v>80</v>
      </c>
      <c r="AW8" s="23"/>
      <c r="AX8" s="23" t="s">
        <v>94</v>
      </c>
      <c r="AY8" s="23" t="s">
        <v>82</v>
      </c>
      <c r="AZ8" s="23" t="s">
        <v>83</v>
      </c>
      <c r="BA8" s="23"/>
      <c r="BB8" s="23" t="s">
        <v>113</v>
      </c>
      <c r="BC8" s="23" t="s">
        <v>84</v>
      </c>
    </row>
    <row r="9" spans="1:55">
      <c r="A9" s="23">
        <v>2861082026</v>
      </c>
      <c r="B9" s="23" t="s">
        <v>56</v>
      </c>
      <c r="C9" s="23" t="s">
        <v>57</v>
      </c>
      <c r="D9" s="23" t="s">
        <v>58</v>
      </c>
      <c r="E9" s="23" t="s">
        <v>59</v>
      </c>
      <c r="F9" s="23" t="s">
        <v>124</v>
      </c>
      <c r="G9" s="23"/>
      <c r="H9" s="23" t="s">
        <v>96</v>
      </c>
      <c r="I9" s="23" t="s">
        <v>96</v>
      </c>
      <c r="J9" s="23" t="s">
        <v>125</v>
      </c>
      <c r="K9" s="23" t="s">
        <v>126</v>
      </c>
      <c r="L9" s="23" t="s">
        <v>87</v>
      </c>
      <c r="M9" s="23"/>
      <c r="N9" s="23" t="s">
        <v>88</v>
      </c>
      <c r="O9" s="23" t="s">
        <v>127</v>
      </c>
      <c r="P9" s="23" t="s">
        <v>89</v>
      </c>
      <c r="Q9" s="23" t="s">
        <v>69</v>
      </c>
      <c r="R9" s="23" t="s">
        <v>69</v>
      </c>
      <c r="S9" s="23" t="s">
        <v>128</v>
      </c>
      <c r="T9" s="23" t="s">
        <v>71</v>
      </c>
      <c r="U9" s="23"/>
      <c r="V9" s="24">
        <v>46133</v>
      </c>
      <c r="W9" s="24">
        <v>46134</v>
      </c>
      <c r="X9" s="25">
        <v>46134.356319444443</v>
      </c>
      <c r="Y9" s="24">
        <v>46134</v>
      </c>
      <c r="Z9" s="23"/>
      <c r="AA9" s="24">
        <v>46133</v>
      </c>
      <c r="AB9" s="25">
        <v>46148.999988425923</v>
      </c>
      <c r="AC9" s="23">
        <v>4</v>
      </c>
      <c r="AD9" s="23"/>
      <c r="AE9" t="s">
        <v>74</v>
      </c>
      <c r="AF9" s="25">
        <v>46141.431944444441</v>
      </c>
      <c r="AG9" s="19">
        <v>46141.431944444441</v>
      </c>
      <c r="AH9" s="23">
        <v>6</v>
      </c>
      <c r="AI9" s="23">
        <v>0</v>
      </c>
      <c r="AJ9" s="23" t="s">
        <v>91</v>
      </c>
      <c r="AK9" s="23" t="s">
        <v>11</v>
      </c>
      <c r="AL9" s="24">
        <v>46142</v>
      </c>
      <c r="AM9" s="23">
        <v>7</v>
      </c>
      <c r="AN9" s="23">
        <v>0</v>
      </c>
      <c r="AO9" s="23" t="s">
        <v>76</v>
      </c>
      <c r="AP9" s="23" t="s">
        <v>76</v>
      </c>
      <c r="AQ9" s="23" t="s">
        <v>92</v>
      </c>
      <c r="AR9" s="23" t="s">
        <v>77</v>
      </c>
      <c r="AS9" s="23" t="s">
        <v>93</v>
      </c>
      <c r="AT9" s="23"/>
      <c r="AU9" s="23" t="s">
        <v>129</v>
      </c>
      <c r="AV9" s="23" t="s">
        <v>80</v>
      </c>
      <c r="AW9" s="23"/>
      <c r="AX9" s="23" t="s">
        <v>94</v>
      </c>
      <c r="AY9" s="23" t="s">
        <v>82</v>
      </c>
      <c r="AZ9" s="23" t="s">
        <v>83</v>
      </c>
      <c r="BA9" s="23"/>
      <c r="BB9" s="23"/>
      <c r="BC9" s="23" t="s">
        <v>130</v>
      </c>
    </row>
    <row r="10" spans="1:55">
      <c r="A10" s="23">
        <v>2346972026</v>
      </c>
      <c r="B10" s="23" t="s">
        <v>56</v>
      </c>
      <c r="C10" s="23" t="s">
        <v>57</v>
      </c>
      <c r="D10" s="23" t="s">
        <v>58</v>
      </c>
      <c r="E10" s="23" t="s">
        <v>59</v>
      </c>
      <c r="F10" s="23" t="s">
        <v>131</v>
      </c>
      <c r="G10" s="23"/>
      <c r="H10" s="23" t="s">
        <v>96</v>
      </c>
      <c r="I10" s="23" t="s">
        <v>96</v>
      </c>
      <c r="J10" s="23" t="s">
        <v>125</v>
      </c>
      <c r="K10" s="23" t="s">
        <v>132</v>
      </c>
      <c r="L10" s="23" t="s">
        <v>87</v>
      </c>
      <c r="M10" s="23"/>
      <c r="N10" s="23" t="s">
        <v>88</v>
      </c>
      <c r="O10" s="23" t="s">
        <v>127</v>
      </c>
      <c r="P10" s="23" t="s">
        <v>89</v>
      </c>
      <c r="Q10" s="23" t="s">
        <v>69</v>
      </c>
      <c r="R10" s="23" t="s">
        <v>69</v>
      </c>
      <c r="S10" s="23" t="s">
        <v>133</v>
      </c>
      <c r="T10" s="23" t="s">
        <v>71</v>
      </c>
      <c r="U10" s="23"/>
      <c r="V10" s="24">
        <v>46112</v>
      </c>
      <c r="W10" s="24">
        <v>46113</v>
      </c>
      <c r="X10" s="25">
        <v>46121.814317129632</v>
      </c>
      <c r="Y10" s="24">
        <v>46113</v>
      </c>
      <c r="Z10" s="23"/>
      <c r="AA10" s="24">
        <v>46112</v>
      </c>
      <c r="AB10" s="25">
        <v>46128.999988425923</v>
      </c>
      <c r="AC10" s="23">
        <v>4</v>
      </c>
      <c r="AD10" s="23"/>
      <c r="AE10" t="s">
        <v>74</v>
      </c>
      <c r="AF10" s="25">
        <v>46122.608368055553</v>
      </c>
      <c r="AG10" s="19">
        <v>46122.608368055553</v>
      </c>
      <c r="AH10" s="23">
        <v>6</v>
      </c>
      <c r="AI10" s="23">
        <v>0</v>
      </c>
      <c r="AJ10" s="23" t="s">
        <v>91</v>
      </c>
      <c r="AK10" s="23" t="s">
        <v>11</v>
      </c>
      <c r="AL10" s="24">
        <v>46125</v>
      </c>
      <c r="AM10" s="23">
        <v>7</v>
      </c>
      <c r="AN10" s="23">
        <v>0</v>
      </c>
      <c r="AO10" s="23" t="s">
        <v>76</v>
      </c>
      <c r="AP10" s="23" t="s">
        <v>76</v>
      </c>
      <c r="AQ10" s="23" t="s">
        <v>92</v>
      </c>
      <c r="AR10" s="23" t="s">
        <v>77</v>
      </c>
      <c r="AS10" s="23" t="s">
        <v>93</v>
      </c>
      <c r="AT10" s="23"/>
      <c r="AU10" s="23" t="s">
        <v>79</v>
      </c>
      <c r="AV10" s="23" t="s">
        <v>80</v>
      </c>
      <c r="AW10" s="23"/>
      <c r="AX10" s="23" t="s">
        <v>94</v>
      </c>
      <c r="AY10" s="23" t="s">
        <v>82</v>
      </c>
      <c r="AZ10" s="23" t="s">
        <v>83</v>
      </c>
      <c r="BA10" s="23"/>
      <c r="BB10" s="23"/>
      <c r="BC10" s="23" t="s">
        <v>84</v>
      </c>
    </row>
    <row r="11" spans="1:55">
      <c r="A11" s="23">
        <v>2360532026</v>
      </c>
      <c r="B11" s="23" t="s">
        <v>56</v>
      </c>
      <c r="C11" s="23" t="s">
        <v>57</v>
      </c>
      <c r="D11" s="23" t="s">
        <v>58</v>
      </c>
      <c r="E11" s="23" t="s">
        <v>59</v>
      </c>
      <c r="F11" s="23" t="s">
        <v>134</v>
      </c>
      <c r="G11" s="23"/>
      <c r="H11" s="23" t="s">
        <v>61</v>
      </c>
      <c r="I11" s="23" t="s">
        <v>62</v>
      </c>
      <c r="J11" s="23" t="s">
        <v>63</v>
      </c>
      <c r="K11" s="23" t="s">
        <v>135</v>
      </c>
      <c r="L11" s="23" t="s">
        <v>87</v>
      </c>
      <c r="M11" s="23" t="s">
        <v>136</v>
      </c>
      <c r="N11" s="23" t="s">
        <v>66</v>
      </c>
      <c r="O11" s="23" t="s">
        <v>67</v>
      </c>
      <c r="P11" s="23" t="s">
        <v>89</v>
      </c>
      <c r="Q11" s="23" t="s">
        <v>69</v>
      </c>
      <c r="R11" s="23" t="s">
        <v>69</v>
      </c>
      <c r="S11" s="23" t="s">
        <v>137</v>
      </c>
      <c r="T11" s="23" t="s">
        <v>71</v>
      </c>
      <c r="U11" s="23" t="s">
        <v>138</v>
      </c>
      <c r="V11" s="24">
        <v>46113</v>
      </c>
      <c r="W11" s="24">
        <v>46112</v>
      </c>
      <c r="X11" s="25">
        <v>46120.46193287037</v>
      </c>
      <c r="Y11" s="24">
        <v>46119</v>
      </c>
      <c r="Z11" s="23"/>
      <c r="AA11" s="24">
        <v>46111</v>
      </c>
      <c r="AB11" s="25">
        <v>46132.999988425923</v>
      </c>
      <c r="AC11" s="23">
        <v>4</v>
      </c>
      <c r="AD11" s="23"/>
      <c r="AE11" t="s">
        <v>74</v>
      </c>
      <c r="AF11" s="25">
        <v>46126.844270833331</v>
      </c>
      <c r="AG11" s="19" t="s">
        <v>74</v>
      </c>
      <c r="AH11" s="23">
        <v>6</v>
      </c>
      <c r="AI11" s="23">
        <v>0</v>
      </c>
      <c r="AJ11" s="23" t="s">
        <v>91</v>
      </c>
      <c r="AK11" s="23" t="s">
        <v>11</v>
      </c>
      <c r="AL11" s="24">
        <v>46127</v>
      </c>
      <c r="AM11" s="23">
        <v>7</v>
      </c>
      <c r="AN11" s="23">
        <v>0</v>
      </c>
      <c r="AO11" s="23" t="s">
        <v>76</v>
      </c>
      <c r="AP11" s="23" t="s">
        <v>76</v>
      </c>
      <c r="AQ11" s="23" t="s">
        <v>11</v>
      </c>
      <c r="AR11" s="23" t="s">
        <v>77</v>
      </c>
      <c r="AS11" s="23" t="s">
        <v>139</v>
      </c>
      <c r="AT11" s="23"/>
      <c r="AU11" s="23" t="s">
        <v>129</v>
      </c>
      <c r="AV11" s="23" t="s">
        <v>80</v>
      </c>
      <c r="AW11" s="23"/>
      <c r="AX11" s="23" t="s">
        <v>94</v>
      </c>
      <c r="AY11" s="23" t="s">
        <v>82</v>
      </c>
      <c r="AZ11" s="23" t="s">
        <v>83</v>
      </c>
      <c r="BA11" s="23"/>
      <c r="BB11" s="23" t="s">
        <v>113</v>
      </c>
      <c r="BC11" s="23" t="s">
        <v>140</v>
      </c>
    </row>
    <row r="12" spans="1:55">
      <c r="A12" s="23">
        <v>2380512026</v>
      </c>
      <c r="B12" s="23" t="s">
        <v>56</v>
      </c>
      <c r="C12" s="23" t="s">
        <v>57</v>
      </c>
      <c r="D12" s="23" t="s">
        <v>58</v>
      </c>
      <c r="E12" s="23" t="s">
        <v>59</v>
      </c>
      <c r="F12" s="23" t="s">
        <v>141</v>
      </c>
      <c r="G12" s="23"/>
      <c r="H12" s="23" t="s">
        <v>61</v>
      </c>
      <c r="I12" s="23" t="s">
        <v>62</v>
      </c>
      <c r="J12" s="23" t="s">
        <v>63</v>
      </c>
      <c r="K12" s="23" t="s">
        <v>142</v>
      </c>
      <c r="L12" s="23" t="s">
        <v>87</v>
      </c>
      <c r="M12" s="23"/>
      <c r="N12" s="23" t="s">
        <v>88</v>
      </c>
      <c r="O12" s="23" t="s">
        <v>67</v>
      </c>
      <c r="P12" s="23" t="s">
        <v>89</v>
      </c>
      <c r="Q12" s="23" t="s">
        <v>69</v>
      </c>
      <c r="R12" s="23" t="s">
        <v>69</v>
      </c>
      <c r="S12" s="23" t="s">
        <v>143</v>
      </c>
      <c r="T12" s="23" t="s">
        <v>71</v>
      </c>
      <c r="U12" s="23"/>
      <c r="V12" s="24">
        <v>46113</v>
      </c>
      <c r="W12" s="24">
        <v>46118</v>
      </c>
      <c r="X12" s="25">
        <v>46121.285543981481</v>
      </c>
      <c r="Y12" s="24">
        <v>46121</v>
      </c>
      <c r="Z12" s="23"/>
      <c r="AA12" s="24">
        <v>46113</v>
      </c>
      <c r="AB12" s="25">
        <v>46134.999988425923</v>
      </c>
      <c r="AC12" s="23">
        <v>0</v>
      </c>
      <c r="AD12" s="23" t="s">
        <v>144</v>
      </c>
      <c r="AE12" s="20">
        <v>46134</v>
      </c>
      <c r="AF12" s="25">
        <v>46134.627546296295</v>
      </c>
      <c r="AG12" s="19">
        <v>46134.627546296295</v>
      </c>
      <c r="AH12" s="23">
        <v>10</v>
      </c>
      <c r="AI12" s="23">
        <v>0</v>
      </c>
      <c r="AJ12" s="23" t="s">
        <v>91</v>
      </c>
      <c r="AK12" s="23" t="s">
        <v>11</v>
      </c>
      <c r="AL12" s="24">
        <v>46129</v>
      </c>
      <c r="AM12" s="23">
        <v>7</v>
      </c>
      <c r="AN12" s="23">
        <v>4</v>
      </c>
      <c r="AO12" s="23"/>
      <c r="AP12" s="23"/>
      <c r="AQ12" s="23" t="s">
        <v>145</v>
      </c>
      <c r="AR12" s="23" t="s">
        <v>77</v>
      </c>
      <c r="AS12" s="23" t="s">
        <v>93</v>
      </c>
      <c r="AT12" s="23"/>
      <c r="AU12" s="23" t="s">
        <v>129</v>
      </c>
      <c r="AV12" s="23" t="s">
        <v>80</v>
      </c>
      <c r="AW12" s="23"/>
      <c r="AX12" s="23" t="s">
        <v>94</v>
      </c>
      <c r="AY12" s="23" t="s">
        <v>82</v>
      </c>
      <c r="AZ12" s="23" t="s">
        <v>83</v>
      </c>
      <c r="BA12" s="23"/>
      <c r="BB12" s="23"/>
      <c r="BC12" s="23" t="s">
        <v>140</v>
      </c>
    </row>
    <row r="13" spans="1:55">
      <c r="A13" s="23">
        <v>2429542026</v>
      </c>
      <c r="B13" s="23" t="s">
        <v>56</v>
      </c>
      <c r="C13" s="23" t="s">
        <v>57</v>
      </c>
      <c r="D13" s="23" t="s">
        <v>58</v>
      </c>
      <c r="E13" s="23" t="s">
        <v>59</v>
      </c>
      <c r="F13" s="23" t="s">
        <v>95</v>
      </c>
      <c r="G13" s="23"/>
      <c r="H13" s="23" t="s">
        <v>61</v>
      </c>
      <c r="I13" s="23" t="s">
        <v>62</v>
      </c>
      <c r="J13" s="23" t="s">
        <v>63</v>
      </c>
      <c r="K13" s="23" t="s">
        <v>99</v>
      </c>
      <c r="L13" s="23" t="s">
        <v>87</v>
      </c>
      <c r="M13" s="23"/>
      <c r="N13" s="23" t="s">
        <v>88</v>
      </c>
      <c r="O13" s="23" t="s">
        <v>67</v>
      </c>
      <c r="P13" s="23" t="s">
        <v>89</v>
      </c>
      <c r="Q13" s="23" t="s">
        <v>69</v>
      </c>
      <c r="R13" s="23" t="s">
        <v>69</v>
      </c>
      <c r="S13" s="23" t="s">
        <v>146</v>
      </c>
      <c r="T13" s="23" t="s">
        <v>71</v>
      </c>
      <c r="U13" s="23"/>
      <c r="V13" s="24">
        <v>46118</v>
      </c>
      <c r="W13" s="24">
        <v>46119</v>
      </c>
      <c r="X13" s="25">
        <v>46119.662812499999</v>
      </c>
      <c r="Y13" s="24">
        <v>46119</v>
      </c>
      <c r="Z13" s="23"/>
      <c r="AA13" s="24">
        <v>46118</v>
      </c>
      <c r="AB13" s="25">
        <v>46132.999988425923</v>
      </c>
      <c r="AC13" s="23">
        <v>0</v>
      </c>
      <c r="AD13" s="23" t="s">
        <v>147</v>
      </c>
      <c r="AE13" s="20">
        <v>46128</v>
      </c>
      <c r="AF13" s="25">
        <v>46132.413611111115</v>
      </c>
      <c r="AG13" s="19">
        <v>46132.413611111115</v>
      </c>
      <c r="AH13" s="23">
        <v>10</v>
      </c>
      <c r="AI13" s="23">
        <v>0</v>
      </c>
      <c r="AJ13" s="23" t="s">
        <v>91</v>
      </c>
      <c r="AK13" s="23" t="s">
        <v>11</v>
      </c>
      <c r="AL13" s="24">
        <v>46127</v>
      </c>
      <c r="AM13" s="23">
        <v>7</v>
      </c>
      <c r="AN13" s="23">
        <v>4</v>
      </c>
      <c r="AO13" s="23" t="s">
        <v>76</v>
      </c>
      <c r="AP13" s="23" t="s">
        <v>76</v>
      </c>
      <c r="AQ13" s="23" t="s">
        <v>92</v>
      </c>
      <c r="AR13" s="23" t="s">
        <v>77</v>
      </c>
      <c r="AS13" s="23" t="s">
        <v>93</v>
      </c>
      <c r="AT13" s="23"/>
      <c r="AU13" s="23" t="s">
        <v>129</v>
      </c>
      <c r="AV13" s="23" t="s">
        <v>80</v>
      </c>
      <c r="AW13" s="23"/>
      <c r="AX13" s="23" t="s">
        <v>94</v>
      </c>
      <c r="AY13" s="23" t="s">
        <v>82</v>
      </c>
      <c r="AZ13" s="23" t="s">
        <v>83</v>
      </c>
      <c r="BA13" s="23"/>
      <c r="BB13" s="23"/>
      <c r="BC13" s="23" t="s">
        <v>130</v>
      </c>
    </row>
    <row r="14" spans="1:55">
      <c r="A14" s="23">
        <v>2461782026</v>
      </c>
      <c r="B14" s="23" t="s">
        <v>56</v>
      </c>
      <c r="C14" s="23" t="s">
        <v>57</v>
      </c>
      <c r="D14" s="23" t="s">
        <v>58</v>
      </c>
      <c r="E14" s="23" t="s">
        <v>59</v>
      </c>
      <c r="F14" s="23" t="s">
        <v>100</v>
      </c>
      <c r="G14" s="23"/>
      <c r="H14" s="23" t="s">
        <v>148</v>
      </c>
      <c r="I14" s="23" t="s">
        <v>148</v>
      </c>
      <c r="J14" s="23" t="s">
        <v>149</v>
      </c>
      <c r="K14" s="23" t="s">
        <v>150</v>
      </c>
      <c r="L14" s="23" t="s">
        <v>87</v>
      </c>
      <c r="M14" s="23" t="s">
        <v>100</v>
      </c>
      <c r="N14" s="23" t="s">
        <v>101</v>
      </c>
      <c r="O14" s="23" t="s">
        <v>67</v>
      </c>
      <c r="P14" s="23" t="s">
        <v>89</v>
      </c>
      <c r="Q14" s="23" t="s">
        <v>69</v>
      </c>
      <c r="R14" s="23" t="s">
        <v>69</v>
      </c>
      <c r="S14" s="23" t="s">
        <v>151</v>
      </c>
      <c r="T14" s="23" t="s">
        <v>71</v>
      </c>
      <c r="U14" s="23" t="s">
        <v>103</v>
      </c>
      <c r="V14" s="24">
        <v>46119</v>
      </c>
      <c r="W14" s="24">
        <v>46120</v>
      </c>
      <c r="X14" s="25">
        <v>46119.685011574074</v>
      </c>
      <c r="Y14" s="24">
        <v>46120</v>
      </c>
      <c r="Z14" s="23" t="s">
        <v>152</v>
      </c>
      <c r="AA14" s="24">
        <v>46119</v>
      </c>
      <c r="AB14" s="25">
        <v>46133.999988425923</v>
      </c>
      <c r="AC14" s="23">
        <v>5</v>
      </c>
      <c r="AD14" s="23"/>
      <c r="AE14" t="s">
        <v>74</v>
      </c>
      <c r="AF14" s="25">
        <v>46126.824675925927</v>
      </c>
      <c r="AG14" s="19">
        <v>46126.824675925927</v>
      </c>
      <c r="AH14" s="23">
        <v>5</v>
      </c>
      <c r="AI14" s="23">
        <v>0</v>
      </c>
      <c r="AJ14" s="23" t="s">
        <v>91</v>
      </c>
      <c r="AK14" s="23" t="s">
        <v>11</v>
      </c>
      <c r="AL14" s="24">
        <v>46128</v>
      </c>
      <c r="AM14" s="23">
        <v>7</v>
      </c>
      <c r="AN14" s="23">
        <v>0</v>
      </c>
      <c r="AO14" s="23" t="s">
        <v>76</v>
      </c>
      <c r="AP14" s="23" t="s">
        <v>76</v>
      </c>
      <c r="AQ14" s="23" t="s">
        <v>11</v>
      </c>
      <c r="AR14" s="23" t="s">
        <v>77</v>
      </c>
      <c r="AS14" s="23" t="s">
        <v>78</v>
      </c>
      <c r="AT14" s="23"/>
      <c r="AU14" s="23" t="s">
        <v>129</v>
      </c>
      <c r="AV14" s="23" t="s">
        <v>80</v>
      </c>
      <c r="AW14" s="23"/>
      <c r="AX14" s="23" t="s">
        <v>153</v>
      </c>
      <c r="AY14" s="23" t="s">
        <v>82</v>
      </c>
      <c r="AZ14" s="23" t="s">
        <v>83</v>
      </c>
      <c r="BA14" s="23"/>
      <c r="BB14" s="23" t="s">
        <v>113</v>
      </c>
      <c r="BC14" s="23" t="s">
        <v>130</v>
      </c>
    </row>
    <row r="15" spans="1:55">
      <c r="A15" s="23">
        <v>2543062026</v>
      </c>
      <c r="B15" s="23" t="s">
        <v>56</v>
      </c>
      <c r="C15" s="23" t="s">
        <v>57</v>
      </c>
      <c r="D15" s="23" t="s">
        <v>58</v>
      </c>
      <c r="E15" s="23" t="s">
        <v>59</v>
      </c>
      <c r="F15" s="23" t="s">
        <v>154</v>
      </c>
      <c r="G15" s="23"/>
      <c r="H15" s="23" t="s">
        <v>96</v>
      </c>
      <c r="I15" s="23" t="s">
        <v>96</v>
      </c>
      <c r="J15" s="23" t="s">
        <v>125</v>
      </c>
      <c r="K15" s="23" t="s">
        <v>155</v>
      </c>
      <c r="L15" s="23" t="s">
        <v>87</v>
      </c>
      <c r="M15" s="23"/>
      <c r="N15" s="23" t="s">
        <v>88</v>
      </c>
      <c r="O15" s="23" t="s">
        <v>127</v>
      </c>
      <c r="P15" s="23" t="s">
        <v>89</v>
      </c>
      <c r="Q15" s="23" t="s">
        <v>69</v>
      </c>
      <c r="R15" s="23" t="s">
        <v>69</v>
      </c>
      <c r="S15" s="23" t="s">
        <v>156</v>
      </c>
      <c r="T15" s="23" t="s">
        <v>71</v>
      </c>
      <c r="U15" s="23"/>
      <c r="V15" s="24">
        <v>46122</v>
      </c>
      <c r="W15" s="24">
        <v>46125</v>
      </c>
      <c r="X15" s="25">
        <v>46125.460925925923</v>
      </c>
      <c r="Y15" s="24">
        <v>46125</v>
      </c>
      <c r="Z15" s="23"/>
      <c r="AA15" s="24">
        <v>46122</v>
      </c>
      <c r="AB15" s="25">
        <v>46136.999988425923</v>
      </c>
      <c r="AC15" s="23">
        <v>2</v>
      </c>
      <c r="AD15" s="23"/>
      <c r="AE15" t="s">
        <v>74</v>
      </c>
      <c r="AF15" s="25">
        <v>46134.474618055552</v>
      </c>
      <c r="AG15" s="19">
        <v>46134.474618055552</v>
      </c>
      <c r="AH15" s="23">
        <v>8</v>
      </c>
      <c r="AI15" s="23">
        <v>0</v>
      </c>
      <c r="AJ15" s="23" t="s">
        <v>91</v>
      </c>
      <c r="AK15" s="23" t="s">
        <v>11</v>
      </c>
      <c r="AL15" s="24">
        <v>46133</v>
      </c>
      <c r="AM15" s="23">
        <v>7</v>
      </c>
      <c r="AN15" s="23">
        <v>2</v>
      </c>
      <c r="AO15" s="23" t="s">
        <v>76</v>
      </c>
      <c r="AP15" s="23" t="s">
        <v>76</v>
      </c>
      <c r="AQ15" s="23" t="s">
        <v>92</v>
      </c>
      <c r="AR15" s="23" t="s">
        <v>77</v>
      </c>
      <c r="AS15" s="23" t="s">
        <v>93</v>
      </c>
      <c r="AT15" s="23"/>
      <c r="AU15" s="23" t="s">
        <v>129</v>
      </c>
      <c r="AV15" s="23" t="s">
        <v>80</v>
      </c>
      <c r="AW15" s="23"/>
      <c r="AX15" s="23" t="s">
        <v>94</v>
      </c>
      <c r="AY15" s="23" t="s">
        <v>82</v>
      </c>
      <c r="AZ15" s="23" t="s">
        <v>83</v>
      </c>
      <c r="BA15" s="23"/>
      <c r="BB15" s="23"/>
      <c r="BC15" s="23" t="s">
        <v>130</v>
      </c>
    </row>
    <row r="16" spans="1:55">
      <c r="A16" s="23">
        <v>2619442026</v>
      </c>
      <c r="B16" s="23" t="s">
        <v>56</v>
      </c>
      <c r="C16" s="23" t="s">
        <v>57</v>
      </c>
      <c r="D16" s="23" t="s">
        <v>58</v>
      </c>
      <c r="E16" s="23" t="s">
        <v>59</v>
      </c>
      <c r="F16" s="23" t="s">
        <v>100</v>
      </c>
      <c r="G16" s="23"/>
      <c r="H16" s="23" t="s">
        <v>96</v>
      </c>
      <c r="I16" s="23" t="s">
        <v>157</v>
      </c>
      <c r="J16" s="23" t="s">
        <v>158</v>
      </c>
      <c r="K16" s="23" t="s">
        <v>150</v>
      </c>
      <c r="L16" s="23" t="s">
        <v>87</v>
      </c>
      <c r="M16" s="23" t="s">
        <v>100</v>
      </c>
      <c r="N16" s="23" t="s">
        <v>101</v>
      </c>
      <c r="O16" s="23" t="s">
        <v>67</v>
      </c>
      <c r="P16" s="23" t="s">
        <v>89</v>
      </c>
      <c r="Q16" s="23" t="s">
        <v>69</v>
      </c>
      <c r="R16" s="23" t="s">
        <v>69</v>
      </c>
      <c r="S16" s="23" t="s">
        <v>159</v>
      </c>
      <c r="T16" s="23" t="s">
        <v>71</v>
      </c>
      <c r="U16" s="23" t="s">
        <v>160</v>
      </c>
      <c r="V16" s="24">
        <v>46125</v>
      </c>
      <c r="W16" s="24">
        <v>46126</v>
      </c>
      <c r="X16" s="25">
        <v>46125.636423611111</v>
      </c>
      <c r="Y16" s="24">
        <v>46126</v>
      </c>
      <c r="Z16" s="23" t="s">
        <v>161</v>
      </c>
      <c r="AA16" s="24">
        <v>46125</v>
      </c>
      <c r="AB16" s="25">
        <v>46139.999988425923</v>
      </c>
      <c r="AC16" s="23">
        <v>4</v>
      </c>
      <c r="AD16" s="23"/>
      <c r="AE16" t="s">
        <v>74</v>
      </c>
      <c r="AF16" s="25">
        <v>46133.676423611112</v>
      </c>
      <c r="AG16" s="19">
        <v>46133.676423611112</v>
      </c>
      <c r="AH16" s="23">
        <v>6</v>
      </c>
      <c r="AI16" s="23">
        <v>0</v>
      </c>
      <c r="AJ16" s="23" t="s">
        <v>91</v>
      </c>
      <c r="AK16" s="23" t="s">
        <v>11</v>
      </c>
      <c r="AL16" s="24">
        <v>46134</v>
      </c>
      <c r="AM16" s="23">
        <v>7</v>
      </c>
      <c r="AN16" s="23">
        <v>0</v>
      </c>
      <c r="AO16" s="23" t="s">
        <v>76</v>
      </c>
      <c r="AP16" s="23" t="s">
        <v>76</v>
      </c>
      <c r="AQ16" s="23" t="s">
        <v>11</v>
      </c>
      <c r="AR16" s="23" t="s">
        <v>77</v>
      </c>
      <c r="AS16" s="23" t="s">
        <v>78</v>
      </c>
      <c r="AT16" s="23"/>
      <c r="AU16" s="23" t="s">
        <v>129</v>
      </c>
      <c r="AV16" s="23" t="s">
        <v>80</v>
      </c>
      <c r="AW16" s="23"/>
      <c r="AX16" s="23" t="s">
        <v>94</v>
      </c>
      <c r="AY16" s="23" t="s">
        <v>82</v>
      </c>
      <c r="AZ16" s="23" t="s">
        <v>83</v>
      </c>
      <c r="BA16" s="23"/>
      <c r="BB16" s="23" t="s">
        <v>113</v>
      </c>
      <c r="BC16" s="23" t="s">
        <v>130</v>
      </c>
    </row>
    <row r="17" spans="1:55">
      <c r="A17" s="23">
        <v>2829812026</v>
      </c>
      <c r="B17" s="23" t="s">
        <v>56</v>
      </c>
      <c r="C17" s="23" t="s">
        <v>57</v>
      </c>
      <c r="D17" s="23" t="s">
        <v>58</v>
      </c>
      <c r="E17" s="23" t="s">
        <v>59</v>
      </c>
      <c r="F17" s="23" t="s">
        <v>162</v>
      </c>
      <c r="G17" s="23"/>
      <c r="H17" s="23" t="s">
        <v>96</v>
      </c>
      <c r="I17" s="23" t="s">
        <v>163</v>
      </c>
      <c r="J17" s="23" t="s">
        <v>164</v>
      </c>
      <c r="K17" s="23" t="s">
        <v>165</v>
      </c>
      <c r="L17" s="23" t="s">
        <v>87</v>
      </c>
      <c r="M17" s="23"/>
      <c r="N17" s="23" t="s">
        <v>88</v>
      </c>
      <c r="O17" s="23" t="s">
        <v>67</v>
      </c>
      <c r="P17" s="23" t="s">
        <v>89</v>
      </c>
      <c r="Q17" s="23" t="s">
        <v>69</v>
      </c>
      <c r="R17" s="23" t="s">
        <v>69</v>
      </c>
      <c r="S17" s="23" t="s">
        <v>166</v>
      </c>
      <c r="T17" s="23" t="s">
        <v>71</v>
      </c>
      <c r="U17" s="23"/>
      <c r="V17" s="24">
        <v>46133</v>
      </c>
      <c r="W17" s="24">
        <v>46134</v>
      </c>
      <c r="X17" s="25">
        <v>46135.294687499998</v>
      </c>
      <c r="Y17" s="24">
        <v>46134</v>
      </c>
      <c r="Z17" s="23"/>
      <c r="AA17" s="24">
        <v>46133</v>
      </c>
      <c r="AB17" s="25">
        <v>46148.999988425923</v>
      </c>
      <c r="AC17" s="23">
        <v>3</v>
      </c>
      <c r="AD17" s="23"/>
      <c r="AE17" t="s">
        <v>74</v>
      </c>
      <c r="AF17" s="25">
        <v>46142.636956018519</v>
      </c>
      <c r="AG17" s="19">
        <v>46142.636956018519</v>
      </c>
      <c r="AH17" s="23">
        <v>7</v>
      </c>
      <c r="AI17" s="23">
        <v>0</v>
      </c>
      <c r="AJ17" s="23" t="s">
        <v>91</v>
      </c>
      <c r="AK17" s="23" t="s">
        <v>11</v>
      </c>
      <c r="AL17" s="24">
        <v>46142</v>
      </c>
      <c r="AM17" s="23">
        <v>7</v>
      </c>
      <c r="AN17" s="23">
        <v>1</v>
      </c>
      <c r="AO17" s="23"/>
      <c r="AP17" s="23"/>
      <c r="AQ17" s="23" t="s">
        <v>145</v>
      </c>
      <c r="AR17" s="23" t="s">
        <v>77</v>
      </c>
      <c r="AS17" s="23" t="s">
        <v>93</v>
      </c>
      <c r="AT17" s="23"/>
      <c r="AU17" s="23" t="s">
        <v>129</v>
      </c>
      <c r="AV17" s="23" t="s">
        <v>80</v>
      </c>
      <c r="AW17" s="23"/>
      <c r="AX17" s="23" t="s">
        <v>94</v>
      </c>
      <c r="AY17" s="23" t="s">
        <v>82</v>
      </c>
      <c r="AZ17" s="23" t="s">
        <v>83</v>
      </c>
      <c r="BA17" s="23"/>
      <c r="BB17" s="23"/>
      <c r="BC17" s="23" t="s">
        <v>130</v>
      </c>
    </row>
    <row r="18" spans="1:55">
      <c r="A18" s="23">
        <v>2828972026</v>
      </c>
      <c r="B18" s="23" t="s">
        <v>56</v>
      </c>
      <c r="C18" s="23" t="s">
        <v>57</v>
      </c>
      <c r="D18" s="23" t="s">
        <v>58</v>
      </c>
      <c r="E18" s="23" t="s">
        <v>59</v>
      </c>
      <c r="F18" s="23" t="s">
        <v>167</v>
      </c>
      <c r="G18" s="23"/>
      <c r="H18" s="23" t="s">
        <v>96</v>
      </c>
      <c r="I18" s="23" t="s">
        <v>157</v>
      </c>
      <c r="J18" s="23" t="s">
        <v>158</v>
      </c>
      <c r="K18" s="23" t="s">
        <v>168</v>
      </c>
      <c r="L18" s="23" t="s">
        <v>87</v>
      </c>
      <c r="M18" s="23" t="s">
        <v>167</v>
      </c>
      <c r="N18" s="23" t="s">
        <v>101</v>
      </c>
      <c r="O18" s="23" t="s">
        <v>127</v>
      </c>
      <c r="P18" s="23" t="s">
        <v>89</v>
      </c>
      <c r="Q18" s="23" t="s">
        <v>69</v>
      </c>
      <c r="R18" s="23" t="s">
        <v>69</v>
      </c>
      <c r="S18" s="23" t="s">
        <v>169</v>
      </c>
      <c r="T18" s="23" t="s">
        <v>71</v>
      </c>
      <c r="U18" s="23" t="s">
        <v>160</v>
      </c>
      <c r="V18" s="24">
        <v>46133</v>
      </c>
      <c r="W18" s="24">
        <v>46133</v>
      </c>
      <c r="X18" s="25">
        <v>46133.33489583333</v>
      </c>
      <c r="Y18" s="24">
        <v>46133</v>
      </c>
      <c r="Z18" s="23" t="s">
        <v>170</v>
      </c>
      <c r="AA18" s="24">
        <v>46132</v>
      </c>
      <c r="AB18" s="25">
        <v>46147.999988425923</v>
      </c>
      <c r="AC18" s="23">
        <v>3</v>
      </c>
      <c r="AD18" s="23"/>
      <c r="AE18" t="s">
        <v>74</v>
      </c>
      <c r="AF18" s="25">
        <v>46141.277094907404</v>
      </c>
      <c r="AG18" s="19">
        <v>46141.277094907404</v>
      </c>
      <c r="AH18" s="23">
        <v>7</v>
      </c>
      <c r="AI18" s="23">
        <v>0</v>
      </c>
      <c r="AJ18" s="23" t="s">
        <v>91</v>
      </c>
      <c r="AK18" s="23" t="s">
        <v>11</v>
      </c>
      <c r="AL18" s="24">
        <v>46141</v>
      </c>
      <c r="AM18" s="23">
        <v>7</v>
      </c>
      <c r="AN18" s="23">
        <v>1</v>
      </c>
      <c r="AO18" s="23" t="s">
        <v>76</v>
      </c>
      <c r="AP18" s="23" t="s">
        <v>76</v>
      </c>
      <c r="AQ18" s="23" t="s">
        <v>11</v>
      </c>
      <c r="AR18" s="23" t="s">
        <v>77</v>
      </c>
      <c r="AS18" s="23" t="s">
        <v>78</v>
      </c>
      <c r="AT18" s="23"/>
      <c r="AU18" s="23" t="s">
        <v>129</v>
      </c>
      <c r="AV18" s="23" t="s">
        <v>80</v>
      </c>
      <c r="AW18" s="23"/>
      <c r="AX18" s="23" t="s">
        <v>94</v>
      </c>
      <c r="AY18" s="23" t="s">
        <v>82</v>
      </c>
      <c r="AZ18" s="23" t="s">
        <v>83</v>
      </c>
      <c r="BA18" s="23"/>
      <c r="BB18" s="23" t="s">
        <v>113</v>
      </c>
      <c r="BC18" s="23" t="s">
        <v>130</v>
      </c>
    </row>
    <row r="19" spans="1:55">
      <c r="A19" s="23">
        <v>2526642026</v>
      </c>
      <c r="B19" s="23" t="s">
        <v>56</v>
      </c>
      <c r="C19" s="23" t="s">
        <v>57</v>
      </c>
      <c r="D19" s="23" t="s">
        <v>58</v>
      </c>
      <c r="E19" s="23" t="s">
        <v>171</v>
      </c>
      <c r="F19" s="23" t="s">
        <v>72</v>
      </c>
      <c r="G19" s="23"/>
      <c r="H19" s="23" t="s">
        <v>61</v>
      </c>
      <c r="I19" s="23" t="s">
        <v>62</v>
      </c>
      <c r="J19" s="23" t="s">
        <v>172</v>
      </c>
      <c r="K19" s="23" t="s">
        <v>173</v>
      </c>
      <c r="L19" s="23" t="s">
        <v>87</v>
      </c>
      <c r="M19" s="23" t="s">
        <v>174</v>
      </c>
      <c r="N19" s="23" t="s">
        <v>101</v>
      </c>
      <c r="O19" s="23" t="s">
        <v>67</v>
      </c>
      <c r="P19" s="23" t="s">
        <v>175</v>
      </c>
      <c r="Q19" s="23" t="s">
        <v>176</v>
      </c>
      <c r="R19" s="23" t="s">
        <v>176</v>
      </c>
      <c r="S19" s="23" t="s">
        <v>177</v>
      </c>
      <c r="T19" s="23" t="s">
        <v>71</v>
      </c>
      <c r="U19" s="23" t="s">
        <v>178</v>
      </c>
      <c r="V19" s="24">
        <v>46121</v>
      </c>
      <c r="W19" s="24">
        <v>46122</v>
      </c>
      <c r="X19" s="25">
        <v>46132.797164351854</v>
      </c>
      <c r="Y19" s="24">
        <v>46133</v>
      </c>
      <c r="Z19" s="23" t="s">
        <v>179</v>
      </c>
      <c r="AA19" s="24">
        <v>46121</v>
      </c>
      <c r="AB19" s="25">
        <v>46147.999988425923</v>
      </c>
      <c r="AC19" s="23">
        <v>9</v>
      </c>
      <c r="AD19" s="23"/>
      <c r="AE19" t="s">
        <v>74</v>
      </c>
      <c r="AF19" s="25">
        <v>46133.659548611111</v>
      </c>
      <c r="AG19" s="19">
        <v>46139.516331018516</v>
      </c>
      <c r="AH19" s="23">
        <v>1</v>
      </c>
      <c r="AI19" s="23">
        <v>0</v>
      </c>
      <c r="AJ19" s="23" t="s">
        <v>122</v>
      </c>
      <c r="AK19" s="23" t="s">
        <v>11</v>
      </c>
      <c r="AL19" s="24">
        <v>46134</v>
      </c>
      <c r="AM19" s="23">
        <v>2</v>
      </c>
      <c r="AN19" s="23">
        <v>0</v>
      </c>
      <c r="AO19" s="23" t="s">
        <v>76</v>
      </c>
      <c r="AP19" s="23" t="s">
        <v>76</v>
      </c>
      <c r="AQ19" s="23" t="s">
        <v>11</v>
      </c>
      <c r="AR19" s="23" t="s">
        <v>140</v>
      </c>
      <c r="AS19" s="23" t="s">
        <v>139</v>
      </c>
      <c r="AT19" s="23"/>
      <c r="AU19" s="23" t="s">
        <v>129</v>
      </c>
      <c r="AV19" s="23" t="s">
        <v>80</v>
      </c>
      <c r="AW19" s="23"/>
      <c r="AX19" s="23" t="s">
        <v>180</v>
      </c>
      <c r="AY19" s="23" t="s">
        <v>82</v>
      </c>
      <c r="AZ19" s="23" t="s">
        <v>83</v>
      </c>
      <c r="BA19" s="23"/>
      <c r="BB19" s="23"/>
      <c r="BC19" s="23" t="s">
        <v>140</v>
      </c>
    </row>
    <row r="20" spans="1:55">
      <c r="A20" s="23">
        <v>3007642026</v>
      </c>
      <c r="B20" s="23" t="s">
        <v>56</v>
      </c>
      <c r="C20" s="23" t="s">
        <v>57</v>
      </c>
      <c r="D20" s="23" t="s">
        <v>58</v>
      </c>
      <c r="E20" s="23" t="s">
        <v>59</v>
      </c>
      <c r="F20" s="23" t="s">
        <v>181</v>
      </c>
      <c r="G20" s="23"/>
      <c r="H20" s="23" t="s">
        <v>96</v>
      </c>
      <c r="I20" s="23" t="s">
        <v>157</v>
      </c>
      <c r="J20" s="23" t="s">
        <v>158</v>
      </c>
      <c r="K20" s="23" t="s">
        <v>182</v>
      </c>
      <c r="L20" s="23" t="s">
        <v>87</v>
      </c>
      <c r="M20" s="23" t="s">
        <v>181</v>
      </c>
      <c r="N20" s="23" t="s">
        <v>66</v>
      </c>
      <c r="O20" s="23" t="s">
        <v>67</v>
      </c>
      <c r="P20" s="23" t="s">
        <v>118</v>
      </c>
      <c r="Q20" s="23" t="s">
        <v>69</v>
      </c>
      <c r="R20" s="23" t="s">
        <v>69</v>
      </c>
      <c r="S20" s="23" t="s">
        <v>183</v>
      </c>
      <c r="T20" s="23" t="s">
        <v>71</v>
      </c>
      <c r="U20" s="23" t="s">
        <v>160</v>
      </c>
      <c r="V20" s="24">
        <v>46139</v>
      </c>
      <c r="W20" s="24">
        <v>46139</v>
      </c>
      <c r="X20" s="25">
        <v>46139.48541666667</v>
      </c>
      <c r="Y20" s="24">
        <v>46139</v>
      </c>
      <c r="Z20" s="23"/>
      <c r="AA20" s="24">
        <v>46136</v>
      </c>
      <c r="AB20" s="25">
        <v>46153.999305555553</v>
      </c>
      <c r="AC20" s="23">
        <v>4</v>
      </c>
      <c r="AD20" s="23"/>
      <c r="AE20" t="s">
        <v>74</v>
      </c>
      <c r="AF20" s="25">
        <v>46147.62777777778</v>
      </c>
      <c r="AG20" s="19">
        <v>46147.62777777778</v>
      </c>
      <c r="AH20" s="23">
        <v>6</v>
      </c>
      <c r="AI20" s="23">
        <v>0</v>
      </c>
      <c r="AJ20" s="23" t="s">
        <v>122</v>
      </c>
      <c r="AK20" s="23" t="s">
        <v>11</v>
      </c>
      <c r="AL20" s="24">
        <v>46140</v>
      </c>
      <c r="AM20" s="23">
        <v>2</v>
      </c>
      <c r="AN20" s="23">
        <v>5</v>
      </c>
      <c r="AO20" s="23" t="s">
        <v>76</v>
      </c>
      <c r="AP20" s="23" t="s">
        <v>76</v>
      </c>
      <c r="AQ20" s="23" t="s">
        <v>11</v>
      </c>
      <c r="AR20" s="23" t="s">
        <v>77</v>
      </c>
      <c r="AS20" s="23" t="s">
        <v>78</v>
      </c>
      <c r="AT20" s="23"/>
      <c r="AU20" s="23" t="s">
        <v>79</v>
      </c>
      <c r="AV20" s="23" t="s">
        <v>80</v>
      </c>
      <c r="AW20" s="23"/>
      <c r="AX20" s="23" t="s">
        <v>94</v>
      </c>
      <c r="AY20" s="23" t="s">
        <v>82</v>
      </c>
      <c r="AZ20" s="23" t="s">
        <v>83</v>
      </c>
      <c r="BA20" s="23"/>
      <c r="BB20" s="23"/>
      <c r="BC20" s="23" t="s">
        <v>84</v>
      </c>
    </row>
    <row r="21" spans="1:55">
      <c r="A21" s="23">
        <v>3018402026</v>
      </c>
      <c r="B21" s="23" t="s">
        <v>56</v>
      </c>
      <c r="C21" s="23" t="s">
        <v>57</v>
      </c>
      <c r="D21" s="23" t="s">
        <v>58</v>
      </c>
      <c r="E21" s="23" t="s">
        <v>59</v>
      </c>
      <c r="F21" s="23" t="s">
        <v>114</v>
      </c>
      <c r="G21" s="23"/>
      <c r="H21" s="23" t="s">
        <v>61</v>
      </c>
      <c r="I21" s="23" t="s">
        <v>62</v>
      </c>
      <c r="J21" s="23" t="s">
        <v>63</v>
      </c>
      <c r="K21" s="23" t="s">
        <v>117</v>
      </c>
      <c r="L21" s="23" t="s">
        <v>87</v>
      </c>
      <c r="M21" s="23" t="s">
        <v>114</v>
      </c>
      <c r="N21" s="23" t="s">
        <v>66</v>
      </c>
      <c r="O21" s="23" t="s">
        <v>67</v>
      </c>
      <c r="P21" s="23" t="s">
        <v>118</v>
      </c>
      <c r="Q21" s="23" t="s">
        <v>69</v>
      </c>
      <c r="R21" s="23" t="s">
        <v>69</v>
      </c>
      <c r="S21" s="23" t="s">
        <v>184</v>
      </c>
      <c r="T21" s="23" t="s">
        <v>185</v>
      </c>
      <c r="U21" s="23" t="s">
        <v>186</v>
      </c>
      <c r="V21" s="24">
        <v>46139</v>
      </c>
      <c r="W21" s="24">
        <v>46140</v>
      </c>
      <c r="X21" s="25">
        <v>46139.659722222219</v>
      </c>
      <c r="Y21" s="24">
        <v>46140</v>
      </c>
      <c r="Z21" s="23">
        <v>27042026</v>
      </c>
      <c r="AA21" s="24">
        <v>46139</v>
      </c>
      <c r="AB21" s="25">
        <v>46154.999305555553</v>
      </c>
      <c r="AC21" s="23">
        <v>4</v>
      </c>
      <c r="AD21" s="23" t="s">
        <v>187</v>
      </c>
      <c r="AE21" s="20">
        <v>46147</v>
      </c>
      <c r="AF21" s="25">
        <v>46148.334722222222</v>
      </c>
      <c r="AG21" s="19">
        <v>46148.334722222222</v>
      </c>
      <c r="AH21" s="23">
        <v>6</v>
      </c>
      <c r="AI21" s="23">
        <v>0</v>
      </c>
      <c r="AJ21" s="23" t="s">
        <v>122</v>
      </c>
      <c r="AK21" s="23" t="s">
        <v>11</v>
      </c>
      <c r="AL21" s="24">
        <v>46141</v>
      </c>
      <c r="AM21" s="23">
        <v>2</v>
      </c>
      <c r="AN21" s="23">
        <v>5</v>
      </c>
      <c r="AO21" s="23" t="s">
        <v>76</v>
      </c>
      <c r="AP21" s="23" t="s">
        <v>76</v>
      </c>
      <c r="AQ21" s="23" t="s">
        <v>11</v>
      </c>
      <c r="AR21" s="23" t="s">
        <v>77</v>
      </c>
      <c r="AS21" s="23" t="s">
        <v>78</v>
      </c>
      <c r="AT21" s="23"/>
      <c r="AU21" s="23" t="s">
        <v>79</v>
      </c>
      <c r="AV21" s="23" t="s">
        <v>80</v>
      </c>
      <c r="AW21" s="23"/>
      <c r="AX21" s="23" t="s">
        <v>94</v>
      </c>
      <c r="AY21" s="23" t="s">
        <v>82</v>
      </c>
      <c r="AZ21" s="23" t="s">
        <v>83</v>
      </c>
      <c r="BA21" s="23"/>
      <c r="BB21" s="23"/>
      <c r="BC21" s="23" t="s">
        <v>84</v>
      </c>
    </row>
    <row r="22" spans="1:55">
      <c r="A22" s="23">
        <v>3112952026</v>
      </c>
      <c r="B22" s="23" t="s">
        <v>56</v>
      </c>
      <c r="C22" s="23" t="s">
        <v>57</v>
      </c>
      <c r="D22" s="23" t="s">
        <v>58</v>
      </c>
      <c r="E22" s="23" t="s">
        <v>59</v>
      </c>
      <c r="F22" s="23" t="s">
        <v>188</v>
      </c>
      <c r="G22" s="23"/>
      <c r="H22" s="23" t="s">
        <v>96</v>
      </c>
      <c r="I22" s="23" t="s">
        <v>189</v>
      </c>
      <c r="J22" s="23" t="s">
        <v>190</v>
      </c>
      <c r="K22" s="23" t="s">
        <v>191</v>
      </c>
      <c r="L22" s="23" t="s">
        <v>87</v>
      </c>
      <c r="M22" s="23" t="s">
        <v>188</v>
      </c>
      <c r="N22" s="23" t="s">
        <v>66</v>
      </c>
      <c r="O22" s="23" t="s">
        <v>67</v>
      </c>
      <c r="P22" s="23" t="s">
        <v>118</v>
      </c>
      <c r="Q22" s="23" t="s">
        <v>69</v>
      </c>
      <c r="R22" s="23" t="s">
        <v>69</v>
      </c>
      <c r="S22" s="23" t="s">
        <v>192</v>
      </c>
      <c r="T22" s="23" t="s">
        <v>71</v>
      </c>
      <c r="U22" s="23" t="s">
        <v>186</v>
      </c>
      <c r="V22" s="24">
        <v>46142</v>
      </c>
      <c r="W22" s="24">
        <v>46142</v>
      </c>
      <c r="X22" s="25">
        <v>46142.592361111114</v>
      </c>
      <c r="Y22" s="24">
        <v>46142</v>
      </c>
      <c r="Z22" s="23"/>
      <c r="AA22" s="24">
        <v>46141</v>
      </c>
      <c r="AB22" s="25">
        <v>46156.999305555553</v>
      </c>
      <c r="AC22" s="23">
        <v>3</v>
      </c>
      <c r="AD22" s="23"/>
      <c r="AE22" t="s">
        <v>74</v>
      </c>
      <c r="AF22" s="25">
        <v>46153.685416666667</v>
      </c>
      <c r="AG22" s="19">
        <v>46153.685416666667</v>
      </c>
      <c r="AH22" s="23">
        <v>7</v>
      </c>
      <c r="AI22" s="23">
        <v>0</v>
      </c>
      <c r="AJ22" s="23" t="s">
        <v>122</v>
      </c>
      <c r="AK22" s="23" t="s">
        <v>11</v>
      </c>
      <c r="AL22" s="24">
        <v>46146</v>
      </c>
      <c r="AM22" s="23">
        <v>2</v>
      </c>
      <c r="AN22" s="23">
        <v>6</v>
      </c>
      <c r="AO22" s="23" t="s">
        <v>76</v>
      </c>
      <c r="AP22" s="23" t="s">
        <v>76</v>
      </c>
      <c r="AQ22" s="23" t="s">
        <v>11</v>
      </c>
      <c r="AR22" s="23" t="s">
        <v>77</v>
      </c>
      <c r="AS22" s="23" t="s">
        <v>78</v>
      </c>
      <c r="AT22" s="23"/>
      <c r="AU22" s="23" t="s">
        <v>79</v>
      </c>
      <c r="AV22" s="23" t="s">
        <v>80</v>
      </c>
      <c r="AW22" s="23"/>
      <c r="AX22" s="23" t="s">
        <v>94</v>
      </c>
      <c r="AY22" s="23" t="s">
        <v>82</v>
      </c>
      <c r="AZ22" s="23" t="s">
        <v>83</v>
      </c>
      <c r="BA22" s="23"/>
      <c r="BB22" s="23"/>
      <c r="BC22" s="23" t="s">
        <v>84</v>
      </c>
    </row>
    <row r="23" spans="1:55">
      <c r="A23" s="23">
        <v>3243542026</v>
      </c>
      <c r="B23" s="23" t="s">
        <v>56</v>
      </c>
      <c r="C23" s="23" t="s">
        <v>57</v>
      </c>
      <c r="D23" s="23" t="s">
        <v>58</v>
      </c>
      <c r="E23" s="23" t="s">
        <v>59</v>
      </c>
      <c r="F23" s="23" t="s">
        <v>193</v>
      </c>
      <c r="G23" s="23"/>
      <c r="H23" s="23" t="s">
        <v>96</v>
      </c>
      <c r="I23" s="23" t="s">
        <v>194</v>
      </c>
      <c r="J23" s="23" t="s">
        <v>195</v>
      </c>
      <c r="K23" s="23" t="s">
        <v>196</v>
      </c>
      <c r="L23" s="23" t="s">
        <v>87</v>
      </c>
      <c r="M23" s="23" t="s">
        <v>197</v>
      </c>
      <c r="N23" s="23" t="s">
        <v>101</v>
      </c>
      <c r="O23" s="23" t="s">
        <v>127</v>
      </c>
      <c r="P23" s="23" t="s">
        <v>89</v>
      </c>
      <c r="Q23" s="23" t="s">
        <v>69</v>
      </c>
      <c r="R23" s="23" t="s">
        <v>69</v>
      </c>
      <c r="S23" s="23" t="s">
        <v>198</v>
      </c>
      <c r="T23" s="23" t="s">
        <v>71</v>
      </c>
      <c r="U23" s="23" t="s">
        <v>199</v>
      </c>
      <c r="V23" s="24">
        <v>46148</v>
      </c>
      <c r="W23" s="24">
        <v>46147</v>
      </c>
      <c r="X23" s="25">
        <v>46148.459722222222</v>
      </c>
      <c r="Y23" s="24">
        <v>46147</v>
      </c>
      <c r="Z23" s="23" t="s">
        <v>200</v>
      </c>
      <c r="AA23" s="24">
        <v>46146</v>
      </c>
      <c r="AB23" s="25">
        <v>46161.999305555553</v>
      </c>
      <c r="AC23" s="23">
        <v>0</v>
      </c>
      <c r="AD23" s="23"/>
      <c r="AE23" t="s">
        <v>74</v>
      </c>
      <c r="AF23" s="25">
        <v>46161.738194444442</v>
      </c>
      <c r="AG23" s="19">
        <v>46161.738194444442</v>
      </c>
      <c r="AH23" s="23">
        <v>10</v>
      </c>
      <c r="AI23" s="23">
        <v>0</v>
      </c>
      <c r="AJ23" s="23" t="s">
        <v>91</v>
      </c>
      <c r="AK23" s="23" t="s">
        <v>11</v>
      </c>
      <c r="AL23" s="24">
        <v>46155</v>
      </c>
      <c r="AM23" s="23">
        <v>7</v>
      </c>
      <c r="AN23" s="23">
        <v>4</v>
      </c>
      <c r="AO23" s="23" t="s">
        <v>76</v>
      </c>
      <c r="AP23" s="23" t="s">
        <v>76</v>
      </c>
      <c r="AQ23" s="23" t="s">
        <v>11</v>
      </c>
      <c r="AR23" s="23" t="s">
        <v>77</v>
      </c>
      <c r="AS23" s="23" t="s">
        <v>78</v>
      </c>
      <c r="AT23" s="23"/>
      <c r="AU23" s="23" t="s">
        <v>129</v>
      </c>
      <c r="AV23" s="23" t="s">
        <v>80</v>
      </c>
      <c r="AW23" s="23"/>
      <c r="AX23" s="23" t="s">
        <v>94</v>
      </c>
      <c r="AY23" s="23" t="s">
        <v>82</v>
      </c>
      <c r="AZ23" s="23" t="s">
        <v>83</v>
      </c>
      <c r="BA23" s="23"/>
      <c r="BB23" s="23" t="s">
        <v>113</v>
      </c>
      <c r="BC23" s="23" t="s">
        <v>130</v>
      </c>
    </row>
    <row r="24" spans="1:55">
      <c r="A24" s="23">
        <v>3360882026</v>
      </c>
      <c r="B24" s="23" t="s">
        <v>56</v>
      </c>
      <c r="C24" s="23" t="s">
        <v>57</v>
      </c>
      <c r="D24" s="23" t="s">
        <v>58</v>
      </c>
      <c r="E24" s="23" t="s">
        <v>59</v>
      </c>
      <c r="F24" s="23" t="s">
        <v>114</v>
      </c>
      <c r="G24" s="23"/>
      <c r="H24" s="23" t="s">
        <v>61</v>
      </c>
      <c r="I24" s="23" t="s">
        <v>115</v>
      </c>
      <c r="J24" s="23" t="s">
        <v>201</v>
      </c>
      <c r="K24" s="23" t="s">
        <v>117</v>
      </c>
      <c r="L24" s="23" t="s">
        <v>87</v>
      </c>
      <c r="M24" s="23"/>
      <c r="N24" s="23" t="s">
        <v>88</v>
      </c>
      <c r="O24" s="23" t="s">
        <v>67</v>
      </c>
      <c r="P24" s="23" t="s">
        <v>89</v>
      </c>
      <c r="Q24" s="23" t="s">
        <v>69</v>
      </c>
      <c r="R24" s="23" t="s">
        <v>69</v>
      </c>
      <c r="S24" s="23" t="s">
        <v>202</v>
      </c>
      <c r="T24" s="23" t="s">
        <v>71</v>
      </c>
      <c r="U24" s="23"/>
      <c r="V24" s="24">
        <v>46153</v>
      </c>
      <c r="W24" s="24">
        <v>46154</v>
      </c>
      <c r="X24" s="25">
        <v>46153.70208333333</v>
      </c>
      <c r="Y24" s="24">
        <v>46154</v>
      </c>
      <c r="Z24" s="23"/>
      <c r="AA24" s="24">
        <v>46153</v>
      </c>
      <c r="AB24" s="25">
        <v>46168.999305555553</v>
      </c>
      <c r="AC24" s="23">
        <v>5</v>
      </c>
      <c r="AD24" s="23" t="s">
        <v>203</v>
      </c>
      <c r="AE24" s="20">
        <v>46126</v>
      </c>
      <c r="AF24" s="25">
        <v>46161.45208333333</v>
      </c>
      <c r="AG24" s="19">
        <v>46161.45208333333</v>
      </c>
      <c r="AH24" s="23">
        <v>5</v>
      </c>
      <c r="AI24" s="23">
        <v>0</v>
      </c>
      <c r="AJ24" s="23" t="s">
        <v>91</v>
      </c>
      <c r="AK24" s="23" t="s">
        <v>11</v>
      </c>
      <c r="AL24" s="24">
        <v>46163</v>
      </c>
      <c r="AM24" s="23">
        <v>7</v>
      </c>
      <c r="AN24" s="23">
        <v>0</v>
      </c>
      <c r="AO24" s="23" t="s">
        <v>76</v>
      </c>
      <c r="AP24" s="23" t="s">
        <v>76</v>
      </c>
      <c r="AQ24" s="23" t="s">
        <v>92</v>
      </c>
      <c r="AR24" s="23" t="s">
        <v>77</v>
      </c>
      <c r="AS24" s="23" t="s">
        <v>93</v>
      </c>
      <c r="AT24" s="23"/>
      <c r="AU24" s="23" t="s">
        <v>129</v>
      </c>
      <c r="AV24" s="23" t="s">
        <v>80</v>
      </c>
      <c r="AW24" s="23"/>
      <c r="AX24" s="23" t="s">
        <v>153</v>
      </c>
      <c r="AY24" s="23" t="s">
        <v>82</v>
      </c>
      <c r="AZ24" s="23" t="s">
        <v>83</v>
      </c>
      <c r="BA24" s="23"/>
      <c r="BB24" s="23"/>
      <c r="BC24" s="23" t="s">
        <v>130</v>
      </c>
    </row>
    <row r="25" spans="1:55">
      <c r="A25" s="23">
        <v>3532152026</v>
      </c>
      <c r="B25" s="23" t="s">
        <v>56</v>
      </c>
      <c r="C25" s="23" t="s">
        <v>57</v>
      </c>
      <c r="D25" s="23" t="s">
        <v>58</v>
      </c>
      <c r="E25" s="23" t="s">
        <v>59</v>
      </c>
      <c r="F25" s="23" t="s">
        <v>204</v>
      </c>
      <c r="G25" s="23"/>
      <c r="H25" s="23" t="s">
        <v>96</v>
      </c>
      <c r="I25" s="23" t="s">
        <v>96</v>
      </c>
      <c r="J25" s="23" t="s">
        <v>125</v>
      </c>
      <c r="K25" s="23" t="s">
        <v>205</v>
      </c>
      <c r="L25" s="23" t="s">
        <v>87</v>
      </c>
      <c r="M25" s="23"/>
      <c r="N25" s="23" t="s">
        <v>88</v>
      </c>
      <c r="O25" s="23" t="s">
        <v>67</v>
      </c>
      <c r="P25" s="23" t="s">
        <v>89</v>
      </c>
      <c r="Q25" s="23" t="s">
        <v>69</v>
      </c>
      <c r="R25" s="23" t="s">
        <v>69</v>
      </c>
      <c r="S25" s="23" t="s">
        <v>206</v>
      </c>
      <c r="T25" s="23" t="s">
        <v>71</v>
      </c>
      <c r="U25" s="23"/>
      <c r="V25" s="24">
        <v>46157</v>
      </c>
      <c r="W25" s="24">
        <v>46161</v>
      </c>
      <c r="X25" s="25">
        <v>46157.814583333333</v>
      </c>
      <c r="Y25" s="24">
        <v>46161</v>
      </c>
      <c r="Z25" s="23"/>
      <c r="AA25" s="24">
        <v>46157</v>
      </c>
      <c r="AB25" s="25">
        <v>46174.999305555553</v>
      </c>
      <c r="AC25" s="23">
        <v>3</v>
      </c>
      <c r="AD25" s="23"/>
      <c r="AE25" t="s">
        <v>74</v>
      </c>
      <c r="AF25" s="25">
        <v>46169.931944444441</v>
      </c>
      <c r="AG25" s="19">
        <v>46169.931944444441</v>
      </c>
      <c r="AH25" s="23">
        <v>7</v>
      </c>
      <c r="AI25" s="23">
        <v>0</v>
      </c>
      <c r="AJ25" s="23" t="s">
        <v>91</v>
      </c>
      <c r="AK25" s="23" t="s">
        <v>11</v>
      </c>
      <c r="AL25" s="24">
        <v>46169</v>
      </c>
      <c r="AM25" s="23">
        <v>7</v>
      </c>
      <c r="AN25" s="23">
        <v>1</v>
      </c>
      <c r="AO25" s="23" t="s">
        <v>76</v>
      </c>
      <c r="AP25" s="23" t="s">
        <v>76</v>
      </c>
      <c r="AQ25" s="23" t="s">
        <v>92</v>
      </c>
      <c r="AR25" s="23" t="s">
        <v>77</v>
      </c>
      <c r="AS25" s="23" t="s">
        <v>93</v>
      </c>
      <c r="AT25" s="23"/>
      <c r="AU25" s="23" t="s">
        <v>129</v>
      </c>
      <c r="AV25" s="23" t="s">
        <v>80</v>
      </c>
      <c r="AW25" s="23"/>
      <c r="AX25" s="23" t="s">
        <v>94</v>
      </c>
      <c r="AY25" s="23" t="s">
        <v>82</v>
      </c>
      <c r="AZ25" s="23" t="s">
        <v>83</v>
      </c>
      <c r="BA25" s="23"/>
      <c r="BB25" s="23"/>
      <c r="BC25" s="23" t="s">
        <v>130</v>
      </c>
    </row>
    <row r="26" spans="1:55">
      <c r="A26" s="23">
        <v>4501432026</v>
      </c>
      <c r="B26" s="23" t="s">
        <v>56</v>
      </c>
      <c r="C26" s="23" t="s">
        <v>57</v>
      </c>
      <c r="D26" s="23" t="s">
        <v>58</v>
      </c>
      <c r="E26" s="23" t="s">
        <v>59</v>
      </c>
      <c r="F26" s="23" t="s">
        <v>207</v>
      </c>
      <c r="G26" s="23"/>
      <c r="H26" s="23" t="s">
        <v>96</v>
      </c>
      <c r="I26" s="23" t="s">
        <v>96</v>
      </c>
      <c r="J26" s="23" t="s">
        <v>125</v>
      </c>
      <c r="K26" s="23" t="s">
        <v>208</v>
      </c>
      <c r="L26" s="23" t="s">
        <v>87</v>
      </c>
      <c r="M26" s="23"/>
      <c r="N26" s="23" t="s">
        <v>88</v>
      </c>
      <c r="O26" s="23" t="s">
        <v>127</v>
      </c>
      <c r="P26" s="23" t="s">
        <v>89</v>
      </c>
      <c r="Q26" s="23" t="s">
        <v>69</v>
      </c>
      <c r="R26" s="23" t="s">
        <v>69</v>
      </c>
      <c r="S26" s="23" t="s">
        <v>209</v>
      </c>
      <c r="T26" s="23" t="s">
        <v>71</v>
      </c>
      <c r="U26" s="23"/>
      <c r="V26" s="24">
        <v>46197</v>
      </c>
      <c r="W26" s="24">
        <v>46198</v>
      </c>
      <c r="X26" s="25">
        <v>46197.529398148145</v>
      </c>
      <c r="Y26" s="24">
        <v>46198</v>
      </c>
      <c r="Z26" s="23"/>
      <c r="AA26" s="24">
        <v>46197</v>
      </c>
      <c r="AB26" s="25">
        <v>46212.999988425923</v>
      </c>
      <c r="AC26" s="23">
        <v>9</v>
      </c>
      <c r="AD26" s="23"/>
      <c r="AE26" t="s">
        <v>74</v>
      </c>
      <c r="AF26" s="25">
        <v>46198.788472222222</v>
      </c>
      <c r="AG26" s="19">
        <v>46198.788472222222</v>
      </c>
      <c r="AH26" s="23">
        <v>1</v>
      </c>
      <c r="AI26" s="23">
        <v>0</v>
      </c>
      <c r="AJ26" s="23" t="s">
        <v>91</v>
      </c>
      <c r="AK26" s="23" t="s">
        <v>11</v>
      </c>
      <c r="AL26" s="24">
        <v>46209</v>
      </c>
      <c r="AM26" s="23">
        <v>7</v>
      </c>
      <c r="AN26" s="23">
        <v>0</v>
      </c>
      <c r="AO26" s="23" t="s">
        <v>76</v>
      </c>
      <c r="AP26" s="23" t="s">
        <v>76</v>
      </c>
      <c r="AQ26" s="23" t="s">
        <v>92</v>
      </c>
      <c r="AR26" s="23" t="s">
        <v>77</v>
      </c>
      <c r="AS26" s="23" t="s">
        <v>93</v>
      </c>
      <c r="AT26" s="23"/>
      <c r="AU26" s="23" t="s">
        <v>129</v>
      </c>
      <c r="AV26" s="23" t="s">
        <v>80</v>
      </c>
      <c r="AW26" s="23"/>
      <c r="AX26" s="23" t="s">
        <v>180</v>
      </c>
      <c r="AY26" s="23" t="s">
        <v>82</v>
      </c>
      <c r="AZ26" s="23" t="s">
        <v>83</v>
      </c>
      <c r="BA26" s="23"/>
      <c r="BB26" s="23"/>
      <c r="BC26" s="23" t="s">
        <v>130</v>
      </c>
    </row>
    <row r="27" spans="1:55">
      <c r="A27" s="23">
        <v>3563632026</v>
      </c>
      <c r="B27" s="23" t="s">
        <v>56</v>
      </c>
      <c r="C27" s="23" t="s">
        <v>57</v>
      </c>
      <c r="D27" s="23" t="s">
        <v>58</v>
      </c>
      <c r="E27" s="23" t="s">
        <v>59</v>
      </c>
      <c r="F27" s="23" t="s">
        <v>134</v>
      </c>
      <c r="G27" s="23"/>
      <c r="H27" s="23" t="s">
        <v>61</v>
      </c>
      <c r="I27" s="23" t="s">
        <v>62</v>
      </c>
      <c r="J27" s="23" t="s">
        <v>63</v>
      </c>
      <c r="K27" s="23" t="s">
        <v>135</v>
      </c>
      <c r="L27" s="23" t="s">
        <v>87</v>
      </c>
      <c r="M27" s="23"/>
      <c r="N27" s="23" t="s">
        <v>88</v>
      </c>
      <c r="O27" s="23" t="s">
        <v>127</v>
      </c>
      <c r="P27" s="23" t="s">
        <v>89</v>
      </c>
      <c r="Q27" s="23" t="s">
        <v>69</v>
      </c>
      <c r="R27" s="23" t="s">
        <v>69</v>
      </c>
      <c r="S27" s="23" t="s">
        <v>210</v>
      </c>
      <c r="T27" s="23" t="s">
        <v>71</v>
      </c>
      <c r="U27" s="23"/>
      <c r="V27" s="24">
        <v>46161</v>
      </c>
      <c r="W27" s="24">
        <v>46162</v>
      </c>
      <c r="X27" s="25">
        <v>46162.588634259257</v>
      </c>
      <c r="Y27" s="24">
        <v>46162</v>
      </c>
      <c r="Z27" s="23"/>
      <c r="AA27" s="24">
        <v>46161</v>
      </c>
      <c r="AB27" s="25">
        <v>46175.999988425923</v>
      </c>
      <c r="AC27" s="23">
        <v>0</v>
      </c>
      <c r="AD27" s="23"/>
      <c r="AE27" t="s">
        <v>74</v>
      </c>
      <c r="AF27" s="25">
        <v>46175.350937499999</v>
      </c>
      <c r="AG27" s="19">
        <v>46175.350937499999</v>
      </c>
      <c r="AH27" s="23">
        <v>10</v>
      </c>
      <c r="AI27" s="23">
        <v>0</v>
      </c>
      <c r="AJ27" s="23" t="s">
        <v>91</v>
      </c>
      <c r="AK27" s="23" t="s">
        <v>11</v>
      </c>
      <c r="AL27" s="24">
        <v>46170</v>
      </c>
      <c r="AM27" s="23">
        <v>7</v>
      </c>
      <c r="AN27" s="23">
        <v>4</v>
      </c>
      <c r="AO27" s="23"/>
      <c r="AP27" s="23"/>
      <c r="AQ27" s="23" t="s">
        <v>145</v>
      </c>
      <c r="AR27" s="23" t="s">
        <v>77</v>
      </c>
      <c r="AS27" s="23" t="s">
        <v>93</v>
      </c>
      <c r="AT27" s="23"/>
      <c r="AU27" s="23" t="s">
        <v>79</v>
      </c>
      <c r="AV27" s="23" t="s">
        <v>80</v>
      </c>
      <c r="AW27" s="23"/>
      <c r="AX27" s="23" t="s">
        <v>94</v>
      </c>
      <c r="AY27" s="23" t="s">
        <v>82</v>
      </c>
      <c r="AZ27" s="23" t="s">
        <v>83</v>
      </c>
      <c r="BA27" s="23"/>
      <c r="BB27" s="23" t="s">
        <v>113</v>
      </c>
      <c r="BC27" s="23" t="s">
        <v>84</v>
      </c>
    </row>
    <row r="28" spans="1:55">
      <c r="A28" s="23">
        <v>3662662026</v>
      </c>
      <c r="B28" s="23" t="s">
        <v>56</v>
      </c>
      <c r="C28" s="23" t="s">
        <v>57</v>
      </c>
      <c r="D28" s="23" t="s">
        <v>58</v>
      </c>
      <c r="E28" s="23" t="s">
        <v>59</v>
      </c>
      <c r="F28" s="23" t="s">
        <v>211</v>
      </c>
      <c r="G28" s="23"/>
      <c r="H28" s="23" t="s">
        <v>96</v>
      </c>
      <c r="I28" s="23" t="s">
        <v>96</v>
      </c>
      <c r="J28" s="23" t="s">
        <v>125</v>
      </c>
      <c r="K28" s="23" t="s">
        <v>212</v>
      </c>
      <c r="L28" s="23" t="s">
        <v>87</v>
      </c>
      <c r="M28" s="23" t="s">
        <v>213</v>
      </c>
      <c r="N28" s="23" t="s">
        <v>101</v>
      </c>
      <c r="O28" s="23" t="s">
        <v>127</v>
      </c>
      <c r="P28" s="23" t="s">
        <v>89</v>
      </c>
      <c r="Q28" s="23" t="s">
        <v>69</v>
      </c>
      <c r="R28" s="23" t="s">
        <v>69</v>
      </c>
      <c r="S28" s="23" t="s">
        <v>214</v>
      </c>
      <c r="T28" s="23" t="s">
        <v>71</v>
      </c>
      <c r="U28" s="23"/>
      <c r="V28" s="24">
        <v>46163</v>
      </c>
      <c r="W28" s="24">
        <v>46164</v>
      </c>
      <c r="X28" s="25">
        <v>46163.784131944441</v>
      </c>
      <c r="Y28" s="24">
        <v>46164</v>
      </c>
      <c r="Z28" s="23" t="s">
        <v>215</v>
      </c>
      <c r="AA28" s="24">
        <v>46163</v>
      </c>
      <c r="AB28" s="25">
        <v>46177.999988425923</v>
      </c>
      <c r="AC28" s="23">
        <v>2</v>
      </c>
      <c r="AD28" s="23">
        <v>3659352026</v>
      </c>
      <c r="AE28" s="20">
        <v>46175</v>
      </c>
      <c r="AF28" s="25">
        <v>46175.456030092595</v>
      </c>
      <c r="AG28" s="19">
        <v>46175.456030092595</v>
      </c>
      <c r="AH28" s="23">
        <v>8</v>
      </c>
      <c r="AI28" s="23">
        <v>0</v>
      </c>
      <c r="AJ28" s="23" t="s">
        <v>91</v>
      </c>
      <c r="AK28" s="23" t="s">
        <v>11</v>
      </c>
      <c r="AL28" s="24">
        <v>46174</v>
      </c>
      <c r="AM28" s="23">
        <v>7</v>
      </c>
      <c r="AN28" s="23">
        <v>2</v>
      </c>
      <c r="AO28" s="23" t="s">
        <v>76</v>
      </c>
      <c r="AP28" s="23" t="s">
        <v>76</v>
      </c>
      <c r="AQ28" s="23" t="s">
        <v>11</v>
      </c>
      <c r="AR28" s="23" t="s">
        <v>77</v>
      </c>
      <c r="AS28" s="23" t="s">
        <v>139</v>
      </c>
      <c r="AT28" s="23"/>
      <c r="AU28" s="23" t="s">
        <v>79</v>
      </c>
      <c r="AV28" s="23" t="s">
        <v>80</v>
      </c>
      <c r="AW28" s="23"/>
      <c r="AX28" s="23" t="s">
        <v>94</v>
      </c>
      <c r="AY28" s="23" t="s">
        <v>82</v>
      </c>
      <c r="AZ28" s="23" t="s">
        <v>83</v>
      </c>
      <c r="BA28" s="23"/>
      <c r="BB28" s="23"/>
      <c r="BC28" s="23" t="s">
        <v>84</v>
      </c>
    </row>
    <row r="29" spans="1:55">
      <c r="A29" s="23">
        <v>3710362026</v>
      </c>
      <c r="B29" s="23" t="s">
        <v>56</v>
      </c>
      <c r="C29" s="23" t="s">
        <v>57</v>
      </c>
      <c r="D29" s="23" t="s">
        <v>58</v>
      </c>
      <c r="E29" s="23" t="s">
        <v>59</v>
      </c>
      <c r="F29" s="23" t="s">
        <v>216</v>
      </c>
      <c r="G29" s="23"/>
      <c r="H29" s="23" t="s">
        <v>96</v>
      </c>
      <c r="I29" s="23" t="s">
        <v>157</v>
      </c>
      <c r="J29" s="23" t="s">
        <v>158</v>
      </c>
      <c r="K29" s="23" t="s">
        <v>217</v>
      </c>
      <c r="L29" s="23" t="s">
        <v>87</v>
      </c>
      <c r="M29" s="23" t="s">
        <v>216</v>
      </c>
      <c r="N29" s="23" t="s">
        <v>101</v>
      </c>
      <c r="O29" s="23" t="s">
        <v>67</v>
      </c>
      <c r="P29" s="23" t="s">
        <v>89</v>
      </c>
      <c r="Q29" s="23" t="s">
        <v>69</v>
      </c>
      <c r="R29" s="23" t="s">
        <v>69</v>
      </c>
      <c r="S29" s="23" t="s">
        <v>218</v>
      </c>
      <c r="T29" s="23" t="s">
        <v>71</v>
      </c>
      <c r="U29" s="23" t="s">
        <v>160</v>
      </c>
      <c r="V29" s="24">
        <v>46164</v>
      </c>
      <c r="W29" s="24">
        <v>46167</v>
      </c>
      <c r="X29" s="25">
        <v>46164.502268518518</v>
      </c>
      <c r="Y29" s="24">
        <v>46167</v>
      </c>
      <c r="Z29" s="23" t="s">
        <v>219</v>
      </c>
      <c r="AA29" s="24">
        <v>46164</v>
      </c>
      <c r="AB29" s="25">
        <v>46178.999988425923</v>
      </c>
      <c r="AC29" s="23">
        <v>2</v>
      </c>
      <c r="AD29" s="23" t="s">
        <v>220</v>
      </c>
      <c r="AE29" s="20">
        <v>46168</v>
      </c>
      <c r="AF29" s="25">
        <v>46176.400937500002</v>
      </c>
      <c r="AG29" s="19">
        <v>46176.400937500002</v>
      </c>
      <c r="AH29" s="23">
        <v>8</v>
      </c>
      <c r="AI29" s="23">
        <v>0</v>
      </c>
      <c r="AJ29" s="23" t="s">
        <v>91</v>
      </c>
      <c r="AK29" s="23" t="s">
        <v>11</v>
      </c>
      <c r="AL29" s="24">
        <v>46175</v>
      </c>
      <c r="AM29" s="23">
        <v>7</v>
      </c>
      <c r="AN29" s="23">
        <v>2</v>
      </c>
      <c r="AO29" s="23" t="s">
        <v>76</v>
      </c>
      <c r="AP29" s="23" t="s">
        <v>76</v>
      </c>
      <c r="AQ29" s="23" t="s">
        <v>11</v>
      </c>
      <c r="AR29" s="23" t="s">
        <v>77</v>
      </c>
      <c r="AS29" s="23" t="s">
        <v>78</v>
      </c>
      <c r="AT29" s="23"/>
      <c r="AU29" s="23" t="s">
        <v>79</v>
      </c>
      <c r="AV29" s="23" t="s">
        <v>80</v>
      </c>
      <c r="AW29" s="23"/>
      <c r="AX29" s="23" t="s">
        <v>94</v>
      </c>
      <c r="AY29" s="23" t="s">
        <v>82</v>
      </c>
      <c r="AZ29" s="23" t="s">
        <v>83</v>
      </c>
      <c r="BA29" s="23"/>
      <c r="BB29" s="23" t="s">
        <v>113</v>
      </c>
      <c r="BC29" s="23" t="s">
        <v>84</v>
      </c>
    </row>
    <row r="30" spans="1:55">
      <c r="A30" s="23">
        <v>3807972026</v>
      </c>
      <c r="B30" s="23" t="s">
        <v>56</v>
      </c>
      <c r="C30" s="23" t="s">
        <v>57</v>
      </c>
      <c r="D30" s="23" t="s">
        <v>58</v>
      </c>
      <c r="E30" s="23" t="s">
        <v>59</v>
      </c>
      <c r="F30" s="23" t="s">
        <v>95</v>
      </c>
      <c r="G30" s="23"/>
      <c r="H30" s="23" t="s">
        <v>96</v>
      </c>
      <c r="I30" s="23" t="s">
        <v>97</v>
      </c>
      <c r="J30" s="23" t="s">
        <v>98</v>
      </c>
      <c r="K30" s="23" t="s">
        <v>99</v>
      </c>
      <c r="L30" s="23" t="s">
        <v>87</v>
      </c>
      <c r="M30" s="23"/>
      <c r="N30" s="23" t="s">
        <v>88</v>
      </c>
      <c r="O30" s="23" t="s">
        <v>67</v>
      </c>
      <c r="P30" s="23" t="s">
        <v>89</v>
      </c>
      <c r="Q30" s="23" t="s">
        <v>69</v>
      </c>
      <c r="R30" s="23" t="s">
        <v>69</v>
      </c>
      <c r="S30" s="23" t="s">
        <v>221</v>
      </c>
      <c r="T30" s="23" t="s">
        <v>71</v>
      </c>
      <c r="U30" s="23"/>
      <c r="V30" s="24">
        <v>46168</v>
      </c>
      <c r="W30" s="24">
        <v>46169</v>
      </c>
      <c r="X30" s="25">
        <v>46169.512777777774</v>
      </c>
      <c r="Y30" s="24">
        <v>46169</v>
      </c>
      <c r="Z30" s="23"/>
      <c r="AA30" s="24">
        <v>46168</v>
      </c>
      <c r="AB30" s="25">
        <v>46183.999988425923</v>
      </c>
      <c r="AC30" s="23">
        <v>5</v>
      </c>
      <c r="AD30" s="23" t="s">
        <v>222</v>
      </c>
      <c r="AE30" s="20">
        <v>46174</v>
      </c>
      <c r="AF30" s="25">
        <v>46175.598611111112</v>
      </c>
      <c r="AG30" s="19">
        <v>46175.598611111112</v>
      </c>
      <c r="AH30" s="23">
        <v>5</v>
      </c>
      <c r="AI30" s="23">
        <v>0</v>
      </c>
      <c r="AJ30" s="23" t="s">
        <v>91</v>
      </c>
      <c r="AK30" s="23" t="s">
        <v>11</v>
      </c>
      <c r="AL30" s="24">
        <v>46177</v>
      </c>
      <c r="AM30" s="23">
        <v>7</v>
      </c>
      <c r="AN30" s="23">
        <v>0</v>
      </c>
      <c r="AO30" s="23" t="s">
        <v>76</v>
      </c>
      <c r="AP30" s="23" t="s">
        <v>76</v>
      </c>
      <c r="AQ30" s="23" t="s">
        <v>92</v>
      </c>
      <c r="AR30" s="23" t="s">
        <v>77</v>
      </c>
      <c r="AS30" s="23" t="s">
        <v>93</v>
      </c>
      <c r="AT30" s="23"/>
      <c r="AU30" s="23" t="s">
        <v>79</v>
      </c>
      <c r="AV30" s="23" t="s">
        <v>80</v>
      </c>
      <c r="AW30" s="23"/>
      <c r="AX30" s="23" t="s">
        <v>153</v>
      </c>
      <c r="AY30" s="23" t="s">
        <v>82</v>
      </c>
      <c r="AZ30" s="23" t="s">
        <v>83</v>
      </c>
      <c r="BA30" s="23"/>
      <c r="BB30" s="23"/>
      <c r="BC30" s="23" t="s">
        <v>84</v>
      </c>
    </row>
    <row r="31" spans="1:55">
      <c r="A31" s="23">
        <v>3837302026</v>
      </c>
      <c r="B31" s="23" t="s">
        <v>56</v>
      </c>
      <c r="C31" s="23" t="s">
        <v>57</v>
      </c>
      <c r="D31" s="23" t="s">
        <v>58</v>
      </c>
      <c r="E31" s="23" t="s">
        <v>59</v>
      </c>
      <c r="F31" s="23" t="s">
        <v>223</v>
      </c>
      <c r="G31" s="23"/>
      <c r="H31" s="23" t="s">
        <v>61</v>
      </c>
      <c r="I31" s="23" t="s">
        <v>62</v>
      </c>
      <c r="J31" s="23" t="s">
        <v>63</v>
      </c>
      <c r="K31" s="23" t="s">
        <v>224</v>
      </c>
      <c r="L31" s="23" t="s">
        <v>65</v>
      </c>
      <c r="M31" s="23"/>
      <c r="N31" s="23" t="s">
        <v>88</v>
      </c>
      <c r="O31" s="23" t="s">
        <v>67</v>
      </c>
      <c r="P31" s="23" t="s">
        <v>89</v>
      </c>
      <c r="Q31" s="23" t="s">
        <v>69</v>
      </c>
      <c r="R31" s="23" t="s">
        <v>69</v>
      </c>
      <c r="S31" s="23" t="s">
        <v>225</v>
      </c>
      <c r="T31" s="23" t="s">
        <v>71</v>
      </c>
      <c r="U31" s="23"/>
      <c r="V31" s="24">
        <v>46169</v>
      </c>
      <c r="W31" s="24">
        <v>46170</v>
      </c>
      <c r="X31" s="25">
        <v>46169.599583333336</v>
      </c>
      <c r="Y31" s="24">
        <v>46170</v>
      </c>
      <c r="Z31" s="23"/>
      <c r="AA31" s="24">
        <v>46169</v>
      </c>
      <c r="AB31" s="25">
        <v>46184.999988425923</v>
      </c>
      <c r="AC31" s="23">
        <v>3</v>
      </c>
      <c r="AD31" s="23"/>
      <c r="AE31" t="s">
        <v>74</v>
      </c>
      <c r="AF31" s="25">
        <v>46178.835185185184</v>
      </c>
      <c r="AG31" s="19">
        <v>46182.426296296297</v>
      </c>
      <c r="AH31" s="23">
        <v>7</v>
      </c>
      <c r="AI31" s="23">
        <v>0</v>
      </c>
      <c r="AJ31" s="23" t="s">
        <v>91</v>
      </c>
      <c r="AK31" s="23" t="s">
        <v>11</v>
      </c>
      <c r="AL31" s="24">
        <v>46178</v>
      </c>
      <c r="AM31" s="23">
        <v>7</v>
      </c>
      <c r="AN31" s="23">
        <v>1</v>
      </c>
      <c r="AO31" s="23" t="s">
        <v>76</v>
      </c>
      <c r="AP31" s="23" t="s">
        <v>76</v>
      </c>
      <c r="AQ31" s="23" t="s">
        <v>92</v>
      </c>
      <c r="AR31" s="23" t="s">
        <v>77</v>
      </c>
      <c r="AS31" s="23" t="s">
        <v>93</v>
      </c>
      <c r="AT31" s="23"/>
      <c r="AU31" s="23" t="s">
        <v>79</v>
      </c>
      <c r="AV31" s="23" t="s">
        <v>80</v>
      </c>
      <c r="AW31" s="23"/>
      <c r="AX31" s="23" t="s">
        <v>94</v>
      </c>
      <c r="AY31" s="23" t="s">
        <v>82</v>
      </c>
      <c r="AZ31" s="23" t="s">
        <v>83</v>
      </c>
      <c r="BA31" s="23"/>
      <c r="BB31" s="23"/>
      <c r="BC31" s="23" t="s">
        <v>84</v>
      </c>
    </row>
    <row r="32" spans="1:55">
      <c r="A32" s="23">
        <v>3944772026</v>
      </c>
      <c r="B32" s="23" t="s">
        <v>56</v>
      </c>
      <c r="C32" s="23" t="s">
        <v>57</v>
      </c>
      <c r="D32" s="23" t="s">
        <v>58</v>
      </c>
      <c r="E32" s="23" t="s">
        <v>59</v>
      </c>
      <c r="F32" s="23" t="s">
        <v>134</v>
      </c>
      <c r="G32" s="23"/>
      <c r="H32" s="23" t="s">
        <v>61</v>
      </c>
      <c r="I32" s="23" t="s">
        <v>62</v>
      </c>
      <c r="J32" s="23" t="s">
        <v>63</v>
      </c>
      <c r="K32" s="23" t="s">
        <v>135</v>
      </c>
      <c r="L32" s="23" t="s">
        <v>87</v>
      </c>
      <c r="M32" s="23"/>
      <c r="N32" s="23" t="s">
        <v>88</v>
      </c>
      <c r="O32" s="23" t="s">
        <v>67</v>
      </c>
      <c r="P32" s="23" t="s">
        <v>89</v>
      </c>
      <c r="Q32" s="23" t="s">
        <v>69</v>
      </c>
      <c r="R32" s="23" t="s">
        <v>69</v>
      </c>
      <c r="S32" s="23" t="s">
        <v>226</v>
      </c>
      <c r="T32" s="23" t="s">
        <v>71</v>
      </c>
      <c r="U32" s="23"/>
      <c r="V32" s="24">
        <v>46174</v>
      </c>
      <c r="W32" s="24">
        <v>46175</v>
      </c>
      <c r="X32" s="25">
        <v>46175.62358796296</v>
      </c>
      <c r="Y32" s="24">
        <v>46175</v>
      </c>
      <c r="Z32" s="23"/>
      <c r="AA32" s="24">
        <v>46174</v>
      </c>
      <c r="AB32" s="25">
        <v>46190.999988425923</v>
      </c>
      <c r="AC32" s="23">
        <v>1</v>
      </c>
      <c r="AD32" s="23"/>
      <c r="AE32" t="s">
        <v>74</v>
      </c>
      <c r="AF32" s="25">
        <v>46189.521979166668</v>
      </c>
      <c r="AG32" s="19">
        <v>46189.521979166668</v>
      </c>
      <c r="AH32" s="23">
        <v>9</v>
      </c>
      <c r="AI32" s="23">
        <v>0</v>
      </c>
      <c r="AJ32" s="23" t="s">
        <v>91</v>
      </c>
      <c r="AK32" s="23" t="s">
        <v>11</v>
      </c>
      <c r="AL32" s="24">
        <v>46184</v>
      </c>
      <c r="AM32" s="23">
        <v>7</v>
      </c>
      <c r="AN32" s="23">
        <v>3</v>
      </c>
      <c r="AO32" s="23" t="s">
        <v>76</v>
      </c>
      <c r="AP32" s="23" t="s">
        <v>76</v>
      </c>
      <c r="AQ32" s="23" t="s">
        <v>92</v>
      </c>
      <c r="AR32" s="23" t="s">
        <v>77</v>
      </c>
      <c r="AS32" s="23" t="s">
        <v>93</v>
      </c>
      <c r="AT32" s="23"/>
      <c r="AU32" s="23" t="s">
        <v>129</v>
      </c>
      <c r="AV32" s="23" t="s">
        <v>80</v>
      </c>
      <c r="AW32" s="23"/>
      <c r="AX32" s="23" t="s">
        <v>94</v>
      </c>
      <c r="AY32" s="23" t="s">
        <v>82</v>
      </c>
      <c r="AZ32" s="23" t="s">
        <v>83</v>
      </c>
      <c r="BA32" s="23"/>
      <c r="BB32" s="23" t="s">
        <v>113</v>
      </c>
      <c r="BC32" s="23" t="s">
        <v>130</v>
      </c>
    </row>
    <row r="33" spans="1:55">
      <c r="A33" s="23">
        <v>4091352026</v>
      </c>
      <c r="B33" s="23" t="s">
        <v>56</v>
      </c>
      <c r="C33" s="23" t="s">
        <v>57</v>
      </c>
      <c r="D33" s="23" t="s">
        <v>58</v>
      </c>
      <c r="E33" s="23" t="s">
        <v>59</v>
      </c>
      <c r="F33" s="23" t="s">
        <v>141</v>
      </c>
      <c r="G33" s="23"/>
      <c r="H33" s="23" t="s">
        <v>61</v>
      </c>
      <c r="I33" s="23" t="s">
        <v>62</v>
      </c>
      <c r="J33" s="23" t="s">
        <v>63</v>
      </c>
      <c r="K33" s="23" t="s">
        <v>227</v>
      </c>
      <c r="L33" s="23" t="s">
        <v>87</v>
      </c>
      <c r="M33" s="23"/>
      <c r="N33" s="23" t="s">
        <v>88</v>
      </c>
      <c r="O33" s="23" t="s">
        <v>67</v>
      </c>
      <c r="P33" s="23" t="s">
        <v>89</v>
      </c>
      <c r="Q33" s="23" t="s">
        <v>69</v>
      </c>
      <c r="R33" s="23" t="s">
        <v>69</v>
      </c>
      <c r="S33" s="23" t="s">
        <v>228</v>
      </c>
      <c r="T33" s="23" t="s">
        <v>71</v>
      </c>
      <c r="U33" s="23"/>
      <c r="V33" s="24">
        <v>46178</v>
      </c>
      <c r="W33" s="24">
        <v>46182</v>
      </c>
      <c r="X33" s="25">
        <v>46189.412476851852</v>
      </c>
      <c r="Y33" s="24">
        <v>46182</v>
      </c>
      <c r="Z33" s="23"/>
      <c r="AA33" s="24">
        <v>46178</v>
      </c>
      <c r="AB33" s="25">
        <v>46196.999988425923</v>
      </c>
      <c r="AC33" s="23">
        <v>0</v>
      </c>
      <c r="AD33" s="23" t="s">
        <v>229</v>
      </c>
      <c r="AE33" s="20">
        <v>46196</v>
      </c>
      <c r="AF33" s="25">
        <v>46196.652743055558</v>
      </c>
      <c r="AG33" s="19">
        <v>46196.652743055558</v>
      </c>
      <c r="AH33" s="23">
        <v>10</v>
      </c>
      <c r="AI33" s="23">
        <v>0</v>
      </c>
      <c r="AJ33" s="23" t="s">
        <v>91</v>
      </c>
      <c r="AK33" s="23" t="s">
        <v>11</v>
      </c>
      <c r="AL33" s="24">
        <v>46191</v>
      </c>
      <c r="AM33" s="23">
        <v>7</v>
      </c>
      <c r="AN33" s="23">
        <v>4</v>
      </c>
      <c r="AO33" s="23" t="s">
        <v>76</v>
      </c>
      <c r="AP33" s="23" t="s">
        <v>76</v>
      </c>
      <c r="AQ33" s="23" t="s">
        <v>92</v>
      </c>
      <c r="AR33" s="23" t="s">
        <v>77</v>
      </c>
      <c r="AS33" s="23" t="s">
        <v>93</v>
      </c>
      <c r="AT33" s="23"/>
      <c r="AU33" s="23" t="s">
        <v>129</v>
      </c>
      <c r="AV33" s="23" t="s">
        <v>80</v>
      </c>
      <c r="AW33" s="23"/>
      <c r="AX33" s="23" t="s">
        <v>94</v>
      </c>
      <c r="AY33" s="23" t="s">
        <v>82</v>
      </c>
      <c r="AZ33" s="23" t="s">
        <v>83</v>
      </c>
      <c r="BA33" s="23" t="s">
        <v>230</v>
      </c>
      <c r="BB33" s="23" t="s">
        <v>113</v>
      </c>
      <c r="BC33" s="23" t="s">
        <v>130</v>
      </c>
    </row>
    <row r="34" spans="1:55">
      <c r="A34" s="23">
        <v>4168112026</v>
      </c>
      <c r="B34" s="23" t="s">
        <v>56</v>
      </c>
      <c r="C34" s="23" t="s">
        <v>57</v>
      </c>
      <c r="D34" s="23" t="s">
        <v>58</v>
      </c>
      <c r="E34" s="23" t="s">
        <v>59</v>
      </c>
      <c r="F34" s="23" t="s">
        <v>231</v>
      </c>
      <c r="G34" s="23"/>
      <c r="H34" s="23" t="s">
        <v>96</v>
      </c>
      <c r="I34" s="23" t="s">
        <v>96</v>
      </c>
      <c r="J34" s="23" t="s">
        <v>125</v>
      </c>
      <c r="K34" s="23" t="s">
        <v>232</v>
      </c>
      <c r="L34" s="23" t="s">
        <v>87</v>
      </c>
      <c r="M34" s="23" t="s">
        <v>213</v>
      </c>
      <c r="N34" s="23" t="s">
        <v>101</v>
      </c>
      <c r="O34" s="23" t="s">
        <v>127</v>
      </c>
      <c r="P34" s="23" t="s">
        <v>89</v>
      </c>
      <c r="Q34" s="23" t="s">
        <v>69</v>
      </c>
      <c r="R34" s="23" t="s">
        <v>69</v>
      </c>
      <c r="S34" s="23" t="s">
        <v>233</v>
      </c>
      <c r="T34" s="23" t="s">
        <v>71</v>
      </c>
      <c r="U34" s="23"/>
      <c r="V34" s="24">
        <v>46183</v>
      </c>
      <c r="W34" s="24">
        <v>46184</v>
      </c>
      <c r="X34" s="25">
        <v>46183.48065972222</v>
      </c>
      <c r="Y34" s="24">
        <v>46184</v>
      </c>
      <c r="Z34" s="23" t="s">
        <v>234</v>
      </c>
      <c r="AA34" s="24">
        <v>46183</v>
      </c>
      <c r="AB34" s="25">
        <v>46198.999988425923</v>
      </c>
      <c r="AC34" s="23">
        <v>7</v>
      </c>
      <c r="AD34" s="23">
        <v>1</v>
      </c>
      <c r="AE34" s="20">
        <v>46185</v>
      </c>
      <c r="AF34" s="25">
        <v>46189.323275462964</v>
      </c>
      <c r="AG34" s="19">
        <v>46189.323275462964</v>
      </c>
      <c r="AH34" s="23">
        <v>3</v>
      </c>
      <c r="AI34" s="23">
        <v>0</v>
      </c>
      <c r="AJ34" s="23" t="s">
        <v>91</v>
      </c>
      <c r="AK34" s="23" t="s">
        <v>11</v>
      </c>
      <c r="AL34" s="24">
        <v>46195</v>
      </c>
      <c r="AM34" s="23">
        <v>7</v>
      </c>
      <c r="AN34" s="23">
        <v>0</v>
      </c>
      <c r="AO34" s="23" t="s">
        <v>76</v>
      </c>
      <c r="AP34" s="23" t="s">
        <v>76</v>
      </c>
      <c r="AQ34" s="23" t="s">
        <v>11</v>
      </c>
      <c r="AR34" s="23" t="s">
        <v>77</v>
      </c>
      <c r="AS34" s="23" t="s">
        <v>139</v>
      </c>
      <c r="AT34" s="23"/>
      <c r="AU34" s="23" t="s">
        <v>129</v>
      </c>
      <c r="AV34" s="23" t="s">
        <v>80</v>
      </c>
      <c r="AW34" s="23"/>
      <c r="AX34" s="23" t="s">
        <v>180</v>
      </c>
      <c r="AY34" s="23" t="s">
        <v>82</v>
      </c>
      <c r="AZ34" s="23" t="s">
        <v>83</v>
      </c>
      <c r="BA34" s="23"/>
      <c r="BB34" s="23"/>
      <c r="BC34" s="23" t="s">
        <v>140</v>
      </c>
    </row>
    <row r="35" spans="1:55">
      <c r="A35" s="23">
        <v>4168282026</v>
      </c>
      <c r="B35" s="23" t="s">
        <v>56</v>
      </c>
      <c r="C35" s="23" t="s">
        <v>57</v>
      </c>
      <c r="D35" s="23" t="s">
        <v>58</v>
      </c>
      <c r="E35" s="23" t="s">
        <v>59</v>
      </c>
      <c r="F35" s="23" t="s">
        <v>231</v>
      </c>
      <c r="G35" s="23"/>
      <c r="H35" s="23" t="s">
        <v>96</v>
      </c>
      <c r="I35" s="23" t="s">
        <v>96</v>
      </c>
      <c r="J35" s="23" t="s">
        <v>125</v>
      </c>
      <c r="K35" s="23" t="s">
        <v>232</v>
      </c>
      <c r="L35" s="23" t="s">
        <v>87</v>
      </c>
      <c r="M35" s="23" t="s">
        <v>213</v>
      </c>
      <c r="N35" s="23" t="s">
        <v>101</v>
      </c>
      <c r="O35" s="23" t="s">
        <v>127</v>
      </c>
      <c r="P35" s="23" t="s">
        <v>89</v>
      </c>
      <c r="Q35" s="23" t="s">
        <v>69</v>
      </c>
      <c r="R35" s="23" t="s">
        <v>69</v>
      </c>
      <c r="S35" s="23" t="s">
        <v>235</v>
      </c>
      <c r="T35" s="23" t="s">
        <v>71</v>
      </c>
      <c r="U35" s="23"/>
      <c r="V35" s="24">
        <v>46183</v>
      </c>
      <c r="W35" s="24">
        <v>46184</v>
      </c>
      <c r="X35" s="25">
        <v>46183.657835648148</v>
      </c>
      <c r="Y35" s="24">
        <v>46184</v>
      </c>
      <c r="Z35" s="23" t="s">
        <v>236</v>
      </c>
      <c r="AA35" s="24">
        <v>46183</v>
      </c>
      <c r="AB35" s="25">
        <v>46198.999988425923</v>
      </c>
      <c r="AC35" s="23">
        <v>7</v>
      </c>
      <c r="AD35" s="23">
        <v>1</v>
      </c>
      <c r="AE35" s="20">
        <v>46185</v>
      </c>
      <c r="AF35" s="25">
        <v>46189.322812500002</v>
      </c>
      <c r="AG35" s="19">
        <v>46189.322812500002</v>
      </c>
      <c r="AH35" s="23">
        <v>3</v>
      </c>
      <c r="AI35" s="23">
        <v>0</v>
      </c>
      <c r="AJ35" s="23" t="s">
        <v>91</v>
      </c>
      <c r="AK35" s="23" t="s">
        <v>11</v>
      </c>
      <c r="AL35" s="24">
        <v>46195</v>
      </c>
      <c r="AM35" s="23">
        <v>7</v>
      </c>
      <c r="AN35" s="23">
        <v>0</v>
      </c>
      <c r="AO35" s="23" t="s">
        <v>76</v>
      </c>
      <c r="AP35" s="23" t="s">
        <v>76</v>
      </c>
      <c r="AQ35" s="23" t="s">
        <v>11</v>
      </c>
      <c r="AR35" s="23" t="s">
        <v>77</v>
      </c>
      <c r="AS35" s="23" t="s">
        <v>139</v>
      </c>
      <c r="AT35" s="23"/>
      <c r="AU35" s="23" t="s">
        <v>129</v>
      </c>
      <c r="AV35" s="23" t="s">
        <v>80</v>
      </c>
      <c r="AW35" s="23"/>
      <c r="AX35" s="23" t="s">
        <v>180</v>
      </c>
      <c r="AY35" s="23" t="s">
        <v>82</v>
      </c>
      <c r="AZ35" s="23" t="s">
        <v>83</v>
      </c>
      <c r="BA35" s="23"/>
      <c r="BB35" s="23"/>
      <c r="BC35" s="23" t="s">
        <v>140</v>
      </c>
    </row>
    <row r="36" spans="1:55">
      <c r="A36" s="23">
        <v>4209982026</v>
      </c>
      <c r="B36" s="23" t="s">
        <v>56</v>
      </c>
      <c r="C36" s="23" t="s">
        <v>57</v>
      </c>
      <c r="D36" s="23" t="s">
        <v>58</v>
      </c>
      <c r="E36" s="23" t="s">
        <v>59</v>
      </c>
      <c r="F36" s="23" t="s">
        <v>60</v>
      </c>
      <c r="G36" s="23"/>
      <c r="H36" s="23" t="s">
        <v>148</v>
      </c>
      <c r="I36" s="23" t="s">
        <v>148</v>
      </c>
      <c r="J36" s="23" t="s">
        <v>149</v>
      </c>
      <c r="K36" s="23" t="s">
        <v>237</v>
      </c>
      <c r="L36" s="23" t="s">
        <v>87</v>
      </c>
      <c r="M36" s="23" t="s">
        <v>60</v>
      </c>
      <c r="N36" s="23" t="s">
        <v>101</v>
      </c>
      <c r="O36" s="23" t="s">
        <v>127</v>
      </c>
      <c r="P36" s="23" t="s">
        <v>89</v>
      </c>
      <c r="Q36" s="23" t="s">
        <v>69</v>
      </c>
      <c r="R36" s="23" t="s">
        <v>69</v>
      </c>
      <c r="S36" s="23" t="s">
        <v>238</v>
      </c>
      <c r="T36" s="23" t="s">
        <v>71</v>
      </c>
      <c r="U36" s="23" t="s">
        <v>72</v>
      </c>
      <c r="V36" s="24">
        <v>46184</v>
      </c>
      <c r="W36" s="24">
        <v>46184</v>
      </c>
      <c r="X36" s="25">
        <v>46184.391238425924</v>
      </c>
      <c r="Y36" s="24">
        <v>46184</v>
      </c>
      <c r="Z36" s="23" t="s">
        <v>239</v>
      </c>
      <c r="AA36" s="24">
        <v>46183</v>
      </c>
      <c r="AB36" s="25">
        <v>46198.999988425923</v>
      </c>
      <c r="AC36" s="23">
        <v>1</v>
      </c>
      <c r="AD36" s="23" t="s">
        <v>240</v>
      </c>
      <c r="AE36" s="20">
        <v>46191</v>
      </c>
      <c r="AF36" s="25">
        <v>46197.502453703702</v>
      </c>
      <c r="AG36" s="19">
        <v>46197.502453703702</v>
      </c>
      <c r="AH36" s="23">
        <v>9</v>
      </c>
      <c r="AI36" s="23">
        <v>0</v>
      </c>
      <c r="AJ36" s="23" t="s">
        <v>91</v>
      </c>
      <c r="AK36" s="23" t="s">
        <v>11</v>
      </c>
      <c r="AL36" s="24">
        <v>46195</v>
      </c>
      <c r="AM36" s="23">
        <v>7</v>
      </c>
      <c r="AN36" s="23">
        <v>3</v>
      </c>
      <c r="AO36" s="23" t="s">
        <v>76</v>
      </c>
      <c r="AP36" s="23" t="s">
        <v>76</v>
      </c>
      <c r="AQ36" s="23" t="s">
        <v>11</v>
      </c>
      <c r="AR36" s="23" t="s">
        <v>77</v>
      </c>
      <c r="AS36" s="23" t="s">
        <v>78</v>
      </c>
      <c r="AT36" s="23"/>
      <c r="AU36" s="23" t="s">
        <v>129</v>
      </c>
      <c r="AV36" s="23" t="s">
        <v>80</v>
      </c>
      <c r="AW36" s="23"/>
      <c r="AX36" s="23" t="s">
        <v>94</v>
      </c>
      <c r="AY36" s="23" t="s">
        <v>82</v>
      </c>
      <c r="AZ36" s="23" t="s">
        <v>83</v>
      </c>
      <c r="BA36" s="23"/>
      <c r="BB36" s="23" t="s">
        <v>113</v>
      </c>
      <c r="BC36" s="23" t="s">
        <v>130</v>
      </c>
    </row>
    <row r="37" spans="1:55">
      <c r="A37" s="23">
        <v>4141532026</v>
      </c>
      <c r="B37" s="23" t="s">
        <v>56</v>
      </c>
      <c r="C37" s="23" t="s">
        <v>57</v>
      </c>
      <c r="D37" s="23" t="s">
        <v>58</v>
      </c>
      <c r="E37" s="23" t="s">
        <v>171</v>
      </c>
      <c r="F37" s="23" t="s">
        <v>72</v>
      </c>
      <c r="G37" s="23"/>
      <c r="H37" s="23" t="s">
        <v>61</v>
      </c>
      <c r="I37" s="23" t="s">
        <v>62</v>
      </c>
      <c r="J37" s="23" t="s">
        <v>63</v>
      </c>
      <c r="K37" s="23" t="s">
        <v>241</v>
      </c>
      <c r="L37" s="23" t="s">
        <v>87</v>
      </c>
      <c r="M37" s="23"/>
      <c r="N37" s="23" t="s">
        <v>88</v>
      </c>
      <c r="O37" s="23" t="s">
        <v>67</v>
      </c>
      <c r="P37" s="23" t="s">
        <v>118</v>
      </c>
      <c r="Q37" s="23" t="s">
        <v>176</v>
      </c>
      <c r="R37" s="23" t="s">
        <v>176</v>
      </c>
      <c r="S37" s="23" t="s">
        <v>242</v>
      </c>
      <c r="T37" s="23" t="s">
        <v>71</v>
      </c>
      <c r="U37" s="23"/>
      <c r="V37" s="24">
        <v>46182</v>
      </c>
      <c r="W37" s="24">
        <v>46183</v>
      </c>
      <c r="X37" s="25">
        <v>46182.566874999997</v>
      </c>
      <c r="Y37" s="24">
        <v>46183</v>
      </c>
      <c r="Z37" s="23"/>
      <c r="AA37" s="24">
        <v>46182</v>
      </c>
      <c r="AB37" s="25">
        <v>46197.999988425923</v>
      </c>
      <c r="AC37" s="23">
        <v>10</v>
      </c>
      <c r="AD37" s="23"/>
      <c r="AE37" t="s">
        <v>74</v>
      </c>
      <c r="AF37" s="25">
        <v>46182.798472222225</v>
      </c>
      <c r="AG37" s="19" t="s">
        <v>74</v>
      </c>
      <c r="AH37" s="23">
        <v>1</v>
      </c>
      <c r="AI37" s="23">
        <v>0</v>
      </c>
      <c r="AJ37" s="23" t="s">
        <v>122</v>
      </c>
      <c r="AK37" s="23" t="s">
        <v>11</v>
      </c>
      <c r="AL37" s="24">
        <v>46184</v>
      </c>
      <c r="AM37" s="23">
        <v>2</v>
      </c>
      <c r="AN37" s="23">
        <v>0</v>
      </c>
      <c r="AO37" s="23" t="s">
        <v>76</v>
      </c>
      <c r="AP37" s="23" t="s">
        <v>76</v>
      </c>
      <c r="AQ37" s="23" t="s">
        <v>92</v>
      </c>
      <c r="AR37" s="23" t="s">
        <v>130</v>
      </c>
      <c r="AS37" s="23" t="s">
        <v>93</v>
      </c>
      <c r="AT37" s="23"/>
      <c r="AU37" s="23" t="s">
        <v>129</v>
      </c>
      <c r="AV37" s="23" t="s">
        <v>80</v>
      </c>
      <c r="AW37" s="23"/>
      <c r="AX37" s="23"/>
      <c r="AY37" s="23" t="s">
        <v>82</v>
      </c>
      <c r="AZ37" s="23" t="s">
        <v>83</v>
      </c>
      <c r="BA37" s="23"/>
      <c r="BB37" s="23"/>
      <c r="BC37" s="23" t="s">
        <v>130</v>
      </c>
    </row>
  </sheetData>
  <mergeCells count="1">
    <mergeCell ref="A1:L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8D26A-7F81-4827-8BBF-803B49F23325}">
  <dimension ref="B1:X61"/>
  <sheetViews>
    <sheetView topLeftCell="E1" zoomScale="70" zoomScaleNormal="70" workbookViewId="0">
      <selection activeCell="K7" sqref="K7:L8"/>
    </sheetView>
  </sheetViews>
  <sheetFormatPr defaultColWidth="11.42578125" defaultRowHeight="15"/>
  <cols>
    <col min="1" max="1" width="3.28515625" customWidth="1"/>
    <col min="2" max="2" width="20.140625" bestFit="1" customWidth="1"/>
    <col min="3" max="3" width="44.28515625" bestFit="1" customWidth="1"/>
    <col min="4" max="4" width="4.140625" customWidth="1"/>
    <col min="5" max="5" width="20.140625" bestFit="1" customWidth="1"/>
    <col min="6" max="6" width="44.28515625" bestFit="1" customWidth="1"/>
    <col min="7" max="7" width="4.140625" customWidth="1"/>
    <col min="8" max="8" width="20.140625" bestFit="1" customWidth="1"/>
    <col min="9" max="9" width="44.28515625" bestFit="1" customWidth="1"/>
    <col min="10" max="10" width="4.140625" customWidth="1"/>
    <col min="11" max="11" width="23.42578125" bestFit="1" customWidth="1"/>
    <col min="12" max="12" width="47.42578125" bestFit="1" customWidth="1"/>
    <col min="14" max="14" width="23.42578125" bestFit="1" customWidth="1"/>
    <col min="15" max="15" width="47.42578125" bestFit="1" customWidth="1"/>
    <col min="16" max="16" width="4.140625" customWidth="1"/>
    <col min="17" max="17" width="20.140625" bestFit="1" customWidth="1"/>
    <col min="18" max="18" width="44.28515625" bestFit="1" customWidth="1"/>
    <col min="19" max="19" width="4.140625" customWidth="1"/>
    <col min="20" max="20" width="23.42578125" bestFit="1" customWidth="1"/>
    <col min="21" max="21" width="30.7109375" bestFit="1" customWidth="1"/>
    <col min="22" max="22" width="4.140625" customWidth="1"/>
    <col min="23" max="23" width="32.85546875" bestFit="1" customWidth="1"/>
    <col min="24" max="24" width="30.140625" bestFit="1" customWidth="1"/>
  </cols>
  <sheetData>
    <row r="1" spans="2:24">
      <c r="B1" s="32" t="s">
        <v>243</v>
      </c>
      <c r="C1" s="32"/>
      <c r="D1" s="32"/>
      <c r="E1" s="32"/>
      <c r="F1" s="32"/>
      <c r="G1" s="32"/>
      <c r="H1" s="32"/>
      <c r="I1" s="32"/>
      <c r="J1" s="32"/>
      <c r="K1" s="32"/>
      <c r="L1" s="32"/>
      <c r="N1" s="32" t="s">
        <v>127</v>
      </c>
      <c r="O1" s="32"/>
      <c r="P1" s="32"/>
      <c r="Q1" s="32"/>
      <c r="R1" s="32"/>
      <c r="S1" s="32"/>
      <c r="T1" s="32"/>
      <c r="U1" s="32"/>
      <c r="V1" s="32"/>
      <c r="W1" s="32"/>
      <c r="X1" s="32"/>
    </row>
    <row r="3" spans="2:24">
      <c r="B3" s="2" t="s">
        <v>15</v>
      </c>
      <c r="C3" t="s">
        <v>67</v>
      </c>
      <c r="E3" s="2" t="s">
        <v>15</v>
      </c>
      <c r="F3" t="s">
        <v>67</v>
      </c>
      <c r="H3" s="2" t="s">
        <v>15</v>
      </c>
      <c r="I3" t="s">
        <v>67</v>
      </c>
      <c r="K3" s="2" t="s">
        <v>18</v>
      </c>
      <c r="L3" t="s">
        <v>176</v>
      </c>
      <c r="N3" s="2" t="s">
        <v>15</v>
      </c>
      <c r="O3" t="s">
        <v>127</v>
      </c>
      <c r="Q3" s="2" t="s">
        <v>15</v>
      </c>
      <c r="R3" t="s">
        <v>127</v>
      </c>
      <c r="T3" s="2" t="s">
        <v>15</v>
      </c>
      <c r="U3" t="s">
        <v>127</v>
      </c>
      <c r="W3" s="2" t="s">
        <v>18</v>
      </c>
      <c r="X3" t="s">
        <v>176</v>
      </c>
    </row>
    <row r="4" spans="2:24">
      <c r="K4" s="2" t="s">
        <v>15</v>
      </c>
      <c r="L4" t="s">
        <v>67</v>
      </c>
      <c r="W4" s="2" t="s">
        <v>15</v>
      </c>
      <c r="X4" t="s">
        <v>127</v>
      </c>
    </row>
    <row r="5" spans="2:24">
      <c r="B5" s="2" t="s">
        <v>244</v>
      </c>
      <c r="C5" t="s">
        <v>245</v>
      </c>
      <c r="E5" s="2" t="s">
        <v>244</v>
      </c>
      <c r="F5" t="s">
        <v>245</v>
      </c>
      <c r="H5" s="2" t="s">
        <v>244</v>
      </c>
      <c r="I5" t="s">
        <v>246</v>
      </c>
      <c r="N5" s="2" t="s">
        <v>244</v>
      </c>
      <c r="O5" t="s">
        <v>245</v>
      </c>
      <c r="Q5" s="2" t="s">
        <v>244</v>
      </c>
      <c r="R5" t="s">
        <v>245</v>
      </c>
      <c r="T5" s="2" t="s">
        <v>244</v>
      </c>
      <c r="U5" t="s">
        <v>246</v>
      </c>
    </row>
    <row r="6" spans="2:24">
      <c r="B6" s="3" t="s">
        <v>247</v>
      </c>
      <c r="C6">
        <v>13</v>
      </c>
      <c r="E6" s="3" t="s">
        <v>66</v>
      </c>
      <c r="F6">
        <v>8</v>
      </c>
      <c r="H6" s="3">
        <v>1931992026</v>
      </c>
      <c r="I6">
        <v>18</v>
      </c>
      <c r="K6" s="2" t="s">
        <v>244</v>
      </c>
      <c r="L6" t="s">
        <v>245</v>
      </c>
      <c r="N6" s="3" t="s">
        <v>247</v>
      </c>
      <c r="O6">
        <v>4</v>
      </c>
      <c r="Q6" s="3" t="s">
        <v>101</v>
      </c>
      <c r="R6">
        <v>6</v>
      </c>
      <c r="T6" s="3">
        <v>2346972026</v>
      </c>
      <c r="U6">
        <v>6</v>
      </c>
      <c r="W6" t="s">
        <v>245</v>
      </c>
    </row>
    <row r="7" spans="2:24">
      <c r="B7" s="3" t="s">
        <v>248</v>
      </c>
      <c r="C7">
        <v>5</v>
      </c>
      <c r="E7" s="3" t="s">
        <v>101</v>
      </c>
      <c r="F7">
        <v>5</v>
      </c>
      <c r="H7" s="3">
        <v>1955212026</v>
      </c>
      <c r="I7">
        <v>9</v>
      </c>
      <c r="K7" s="3">
        <v>2526642026</v>
      </c>
      <c r="L7">
        <v>1</v>
      </c>
      <c r="N7" s="3" t="s">
        <v>248</v>
      </c>
      <c r="O7">
        <v>1</v>
      </c>
      <c r="Q7" s="3" t="s">
        <v>88</v>
      </c>
      <c r="R7">
        <v>5</v>
      </c>
      <c r="T7" s="3">
        <v>2543062026</v>
      </c>
      <c r="U7">
        <v>8</v>
      </c>
    </row>
    <row r="8" spans="2:24">
      <c r="B8" s="3" t="s">
        <v>249</v>
      </c>
      <c r="C8">
        <v>6</v>
      </c>
      <c r="E8" s="3" t="s">
        <v>88</v>
      </c>
      <c r="F8">
        <v>11</v>
      </c>
      <c r="H8" s="3">
        <v>2059042026</v>
      </c>
      <c r="I8">
        <v>9</v>
      </c>
      <c r="K8" s="3">
        <v>4141532026</v>
      </c>
      <c r="L8">
        <v>1</v>
      </c>
      <c r="N8" s="3" t="s">
        <v>249</v>
      </c>
      <c r="O8">
        <v>6</v>
      </c>
      <c r="Q8" s="3" t="s">
        <v>250</v>
      </c>
      <c r="R8">
        <v>11</v>
      </c>
      <c r="T8" s="3">
        <v>2828972026</v>
      </c>
      <c r="U8">
        <v>7</v>
      </c>
    </row>
    <row r="9" spans="2:24">
      <c r="B9" s="3" t="s">
        <v>250</v>
      </c>
      <c r="C9">
        <v>24</v>
      </c>
      <c r="E9" s="3" t="s">
        <v>250</v>
      </c>
      <c r="F9">
        <v>24</v>
      </c>
      <c r="H9" s="3">
        <v>2090402026</v>
      </c>
      <c r="I9">
        <v>9</v>
      </c>
      <c r="K9" s="3" t="s">
        <v>250</v>
      </c>
      <c r="L9">
        <v>2</v>
      </c>
      <c r="N9" s="3" t="s">
        <v>250</v>
      </c>
      <c r="O9">
        <v>11</v>
      </c>
      <c r="T9" s="3">
        <v>2861082026</v>
      </c>
      <c r="U9">
        <v>6</v>
      </c>
    </row>
    <row r="10" spans="2:24">
      <c r="H10" s="3">
        <v>2225922026</v>
      </c>
      <c r="I10">
        <v>7</v>
      </c>
      <c r="T10" s="3">
        <v>3243542026</v>
      </c>
      <c r="U10">
        <v>10</v>
      </c>
    </row>
    <row r="11" spans="2:24">
      <c r="H11" s="3">
        <v>2230592026</v>
      </c>
      <c r="I11">
        <v>10</v>
      </c>
      <c r="T11" s="3">
        <v>3563632026</v>
      </c>
      <c r="U11">
        <v>10</v>
      </c>
    </row>
    <row r="12" spans="2:24">
      <c r="H12" s="3">
        <v>2360532026</v>
      </c>
      <c r="I12">
        <v>6</v>
      </c>
      <c r="T12" s="3">
        <v>3662662026</v>
      </c>
      <c r="U12">
        <v>8</v>
      </c>
    </row>
    <row r="13" spans="2:24">
      <c r="H13" s="3">
        <v>2380512026</v>
      </c>
      <c r="I13">
        <v>10</v>
      </c>
      <c r="T13" s="3">
        <v>4168112026</v>
      </c>
      <c r="U13">
        <v>3</v>
      </c>
    </row>
    <row r="14" spans="2:24">
      <c r="H14" s="3">
        <v>2429542026</v>
      </c>
      <c r="I14">
        <v>10</v>
      </c>
      <c r="T14" s="3">
        <v>4168282026</v>
      </c>
      <c r="U14">
        <v>3</v>
      </c>
    </row>
    <row r="15" spans="2:24">
      <c r="H15" s="3">
        <v>2461782026</v>
      </c>
      <c r="I15">
        <v>5</v>
      </c>
      <c r="T15" s="3">
        <v>4209982026</v>
      </c>
      <c r="U15">
        <v>9</v>
      </c>
    </row>
    <row r="16" spans="2:24">
      <c r="H16" s="3">
        <v>2526642026</v>
      </c>
      <c r="I16">
        <v>1</v>
      </c>
      <c r="T16" s="3">
        <v>4501432026</v>
      </c>
      <c r="U16">
        <v>1</v>
      </c>
    </row>
    <row r="17" spans="8:21">
      <c r="H17" s="3">
        <v>2619442026</v>
      </c>
      <c r="I17">
        <v>6</v>
      </c>
      <c r="T17" s="3" t="s">
        <v>250</v>
      </c>
      <c r="U17" s="11">
        <v>6.4545454545454541</v>
      </c>
    </row>
    <row r="18" spans="8:21">
      <c r="H18" s="3">
        <v>2829812026</v>
      </c>
      <c r="I18">
        <v>7</v>
      </c>
    </row>
    <row r="19" spans="8:21">
      <c r="H19" s="3">
        <v>3007642026</v>
      </c>
      <c r="I19">
        <v>6</v>
      </c>
    </row>
    <row r="20" spans="8:21">
      <c r="H20" s="3">
        <v>3018402026</v>
      </c>
      <c r="I20">
        <v>6</v>
      </c>
    </row>
    <row r="21" spans="8:21">
      <c r="H21" s="3">
        <v>3112952026</v>
      </c>
      <c r="I21">
        <v>7</v>
      </c>
    </row>
    <row r="22" spans="8:21">
      <c r="H22" s="3">
        <v>3360882026</v>
      </c>
      <c r="I22">
        <v>5</v>
      </c>
    </row>
    <row r="23" spans="8:21">
      <c r="H23" s="3">
        <v>3532152026</v>
      </c>
      <c r="I23">
        <v>7</v>
      </c>
    </row>
    <row r="24" spans="8:21">
      <c r="H24" s="3">
        <v>3710362026</v>
      </c>
      <c r="I24">
        <v>8</v>
      </c>
    </row>
    <row r="25" spans="8:21">
      <c r="H25" s="3">
        <v>3807972026</v>
      </c>
      <c r="I25">
        <v>5</v>
      </c>
    </row>
    <row r="26" spans="8:21">
      <c r="H26" s="3">
        <v>3837302026</v>
      </c>
      <c r="I26">
        <v>7</v>
      </c>
    </row>
    <row r="27" spans="8:21">
      <c r="H27" s="3">
        <v>3944772026</v>
      </c>
      <c r="I27">
        <v>9</v>
      </c>
    </row>
    <row r="28" spans="8:21">
      <c r="H28" s="3">
        <v>4091352026</v>
      </c>
      <c r="I28">
        <v>10</v>
      </c>
    </row>
    <row r="29" spans="8:21">
      <c r="H29" s="3">
        <v>4141532026</v>
      </c>
      <c r="I29">
        <v>1</v>
      </c>
    </row>
    <row r="30" spans="8:21">
      <c r="H30" s="3" t="s">
        <v>250</v>
      </c>
      <c r="I30" s="11">
        <v>7.416666666666667</v>
      </c>
    </row>
    <row r="54" spans="2:3">
      <c r="B54" s="33" t="s">
        <v>251</v>
      </c>
      <c r="C54" s="33"/>
    </row>
    <row r="55" spans="2:3">
      <c r="B55" s="2" t="s">
        <v>15</v>
      </c>
      <c r="C55" t="s">
        <v>252</v>
      </c>
    </row>
    <row r="57" spans="2:3">
      <c r="B57" s="2" t="s">
        <v>244</v>
      </c>
      <c r="C57" t="s">
        <v>245</v>
      </c>
    </row>
    <row r="58" spans="2:3">
      <c r="B58" s="3" t="s">
        <v>247</v>
      </c>
      <c r="C58">
        <v>17</v>
      </c>
    </row>
    <row r="59" spans="2:3">
      <c r="B59" s="3" t="s">
        <v>248</v>
      </c>
      <c r="C59">
        <v>6</v>
      </c>
    </row>
    <row r="60" spans="2:3">
      <c r="B60" s="3" t="s">
        <v>249</v>
      </c>
      <c r="C60">
        <v>12</v>
      </c>
    </row>
    <row r="61" spans="2:3">
      <c r="B61" s="3" t="s">
        <v>250</v>
      </c>
      <c r="C61">
        <v>35</v>
      </c>
    </row>
  </sheetData>
  <mergeCells count="3">
    <mergeCell ref="B1:L1"/>
    <mergeCell ref="N1:X1"/>
    <mergeCell ref="B54:C5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W58"/>
  <sheetViews>
    <sheetView zoomScale="90" zoomScaleNormal="90" workbookViewId="0">
      <selection activeCell="A8" sqref="A8:A33"/>
    </sheetView>
  </sheetViews>
  <sheetFormatPr defaultColWidth="11.42578125" defaultRowHeight="15"/>
  <cols>
    <col min="1" max="1" width="16.85546875" bestFit="1" customWidth="1"/>
    <col min="2" max="2" width="37.42578125" bestFit="1" customWidth="1"/>
    <col min="3" max="3" width="6" customWidth="1"/>
    <col min="4" max="4" width="16.85546875" bestFit="1" customWidth="1"/>
    <col min="5" max="5" width="37.42578125" bestFit="1" customWidth="1"/>
    <col min="6" max="6" width="4.42578125" customWidth="1"/>
    <col min="7" max="7" width="16.85546875" bestFit="1" customWidth="1"/>
    <col min="8" max="8" width="37.42578125" bestFit="1" customWidth="1"/>
    <col min="9" max="9" width="5.42578125" customWidth="1"/>
    <col min="10" max="10" width="30.28515625" bestFit="1" customWidth="1"/>
    <col min="11" max="11" width="37.42578125" bestFit="1" customWidth="1"/>
    <col min="12" max="12" width="5.42578125" customWidth="1"/>
    <col min="13" max="13" width="17" bestFit="1" customWidth="1"/>
    <col min="14" max="14" width="22.85546875" bestFit="1" customWidth="1"/>
    <col min="15" max="15" width="5.7109375" customWidth="1"/>
    <col min="16" max="16" width="16.85546875" bestFit="1" customWidth="1"/>
    <col min="17" max="17" width="22.85546875" bestFit="1" customWidth="1"/>
    <col min="18" max="18" width="5.7109375" customWidth="1"/>
    <col min="19" max="19" width="16.85546875" bestFit="1" customWidth="1"/>
    <col min="20" max="20" width="21.28515625" bestFit="1" customWidth="1"/>
    <col min="21" max="21" width="5.7109375" customWidth="1"/>
    <col min="22" max="22" width="16.85546875" bestFit="1" customWidth="1"/>
    <col min="23" max="23" width="23.7109375" bestFit="1" customWidth="1"/>
  </cols>
  <sheetData>
    <row r="1" spans="1:23">
      <c r="A1" s="32" t="s">
        <v>243</v>
      </c>
      <c r="B1" s="32"/>
      <c r="C1" s="32"/>
      <c r="D1" s="32"/>
      <c r="E1" s="32"/>
      <c r="F1" s="32"/>
      <c r="G1" s="32"/>
      <c r="H1" s="32"/>
      <c r="I1" s="32"/>
      <c r="J1" s="32"/>
      <c r="K1" s="32"/>
      <c r="M1" s="32" t="s">
        <v>127</v>
      </c>
      <c r="N1" s="32"/>
      <c r="O1" s="32"/>
      <c r="P1" s="32"/>
      <c r="Q1" s="32"/>
      <c r="R1" s="32"/>
      <c r="S1" s="32"/>
      <c r="T1" s="32"/>
      <c r="U1" s="32"/>
      <c r="V1" s="32"/>
      <c r="W1" s="32"/>
    </row>
    <row r="3" spans="1:23">
      <c r="A3" s="2" t="s">
        <v>17</v>
      </c>
      <c r="B3" t="s">
        <v>252</v>
      </c>
      <c r="D3" s="2" t="s">
        <v>17</v>
      </c>
      <c r="E3" t="s">
        <v>252</v>
      </c>
      <c r="G3" s="2" t="s">
        <v>17</v>
      </c>
      <c r="H3" t="s">
        <v>252</v>
      </c>
      <c r="J3" s="2" t="s">
        <v>17</v>
      </c>
      <c r="K3" t="s">
        <v>176</v>
      </c>
      <c r="M3" s="2" t="s">
        <v>17</v>
      </c>
      <c r="N3" t="s">
        <v>252</v>
      </c>
      <c r="P3" s="2" t="s">
        <v>17</v>
      </c>
      <c r="Q3" t="s">
        <v>252</v>
      </c>
      <c r="S3" s="2" t="s">
        <v>17</v>
      </c>
      <c r="T3" t="s">
        <v>252</v>
      </c>
      <c r="V3" s="2" t="s">
        <v>17</v>
      </c>
      <c r="W3" t="s">
        <v>176</v>
      </c>
    </row>
    <row r="4" spans="1:23">
      <c r="A4" s="2" t="s">
        <v>15</v>
      </c>
      <c r="B4" t="s">
        <v>67</v>
      </c>
      <c r="D4" s="2" t="s">
        <v>15</v>
      </c>
      <c r="E4" t="s">
        <v>67</v>
      </c>
      <c r="G4" s="2" t="s">
        <v>15</v>
      </c>
      <c r="H4" t="s">
        <v>67</v>
      </c>
      <c r="J4" s="2" t="s">
        <v>15</v>
      </c>
      <c r="K4" t="s">
        <v>67</v>
      </c>
      <c r="M4" s="2" t="s">
        <v>15</v>
      </c>
      <c r="N4" t="s">
        <v>127</v>
      </c>
      <c r="P4" s="2" t="s">
        <v>15</v>
      </c>
      <c r="Q4" t="s">
        <v>127</v>
      </c>
      <c r="S4" s="2" t="s">
        <v>15</v>
      </c>
      <c r="T4" t="s">
        <v>127</v>
      </c>
      <c r="V4" s="2" t="s">
        <v>15</v>
      </c>
      <c r="W4" t="s">
        <v>127</v>
      </c>
    </row>
    <row r="6" spans="1:23">
      <c r="A6" s="2" t="s">
        <v>244</v>
      </c>
      <c r="B6" t="s">
        <v>245</v>
      </c>
      <c r="D6" s="2" t="s">
        <v>244</v>
      </c>
      <c r="E6" t="s">
        <v>245</v>
      </c>
      <c r="G6" s="2" t="s">
        <v>244</v>
      </c>
      <c r="H6" t="s">
        <v>246</v>
      </c>
      <c r="J6" s="2" t="s">
        <v>244</v>
      </c>
      <c r="K6" t="s">
        <v>245</v>
      </c>
      <c r="M6" s="2" t="s">
        <v>244</v>
      </c>
      <c r="N6" t="s">
        <v>245</v>
      </c>
      <c r="P6" s="2" t="s">
        <v>244</v>
      </c>
      <c r="Q6" t="s">
        <v>245</v>
      </c>
      <c r="S6" s="2" t="s">
        <v>244</v>
      </c>
      <c r="T6" t="s">
        <v>246</v>
      </c>
      <c r="V6" s="2" t="s">
        <v>244</v>
      </c>
      <c r="W6" t="s">
        <v>245</v>
      </c>
    </row>
    <row r="7" spans="1:23">
      <c r="A7" s="3" t="s">
        <v>247</v>
      </c>
      <c r="B7">
        <v>13</v>
      </c>
      <c r="D7" s="3" t="s">
        <v>66</v>
      </c>
      <c r="E7">
        <v>8</v>
      </c>
      <c r="G7" s="3">
        <v>1931992026</v>
      </c>
      <c r="H7">
        <v>18</v>
      </c>
      <c r="J7" s="3" t="s">
        <v>253</v>
      </c>
      <c r="K7">
        <v>1</v>
      </c>
      <c r="M7" s="3" t="s">
        <v>247</v>
      </c>
      <c r="N7">
        <v>4</v>
      </c>
      <c r="P7" s="3" t="s">
        <v>101</v>
      </c>
      <c r="Q7">
        <v>6</v>
      </c>
      <c r="S7" s="3">
        <v>2861082026</v>
      </c>
      <c r="T7">
        <v>6</v>
      </c>
      <c r="V7" s="3" t="s">
        <v>250</v>
      </c>
    </row>
    <row r="8" spans="1:23">
      <c r="A8" s="3" t="s">
        <v>248</v>
      </c>
      <c r="B8">
        <v>5</v>
      </c>
      <c r="D8" s="3" t="s">
        <v>101</v>
      </c>
      <c r="E8">
        <v>5</v>
      </c>
      <c r="G8" s="3">
        <v>1955212026</v>
      </c>
      <c r="H8">
        <v>9</v>
      </c>
      <c r="J8" s="3" t="s">
        <v>254</v>
      </c>
      <c r="K8">
        <v>1</v>
      </c>
      <c r="M8" s="26">
        <v>46122.608368055553</v>
      </c>
      <c r="N8">
        <v>1</v>
      </c>
      <c r="P8" s="3" t="s">
        <v>88</v>
      </c>
      <c r="Q8">
        <v>5</v>
      </c>
      <c r="S8" s="3">
        <v>2346972026</v>
      </c>
      <c r="T8">
        <v>6</v>
      </c>
    </row>
    <row r="9" spans="1:23">
      <c r="A9" s="3" t="s">
        <v>249</v>
      </c>
      <c r="B9">
        <v>6</v>
      </c>
      <c r="D9" s="3" t="s">
        <v>88</v>
      </c>
      <c r="E9">
        <v>11</v>
      </c>
      <c r="G9" s="3">
        <v>2059042026</v>
      </c>
      <c r="H9">
        <v>9</v>
      </c>
      <c r="J9" s="3" t="s">
        <v>250</v>
      </c>
      <c r="K9">
        <v>2</v>
      </c>
      <c r="M9" s="26">
        <v>46134.474618055552</v>
      </c>
      <c r="N9">
        <v>1</v>
      </c>
      <c r="P9" s="3" t="s">
        <v>250</v>
      </c>
      <c r="Q9">
        <v>11</v>
      </c>
      <c r="S9" s="3">
        <v>2543062026</v>
      </c>
      <c r="T9">
        <v>8</v>
      </c>
    </row>
    <row r="10" spans="1:23">
      <c r="A10" s="3" t="s">
        <v>250</v>
      </c>
      <c r="B10">
        <v>24</v>
      </c>
      <c r="D10" s="3" t="s">
        <v>250</v>
      </c>
      <c r="E10">
        <v>24</v>
      </c>
      <c r="G10" s="3">
        <v>2090402026</v>
      </c>
      <c r="H10">
        <v>9</v>
      </c>
      <c r="M10" s="26">
        <v>46141.277094907404</v>
      </c>
      <c r="N10">
        <v>1</v>
      </c>
      <c r="S10" s="3">
        <v>2828972026</v>
      </c>
      <c r="T10">
        <v>7</v>
      </c>
    </row>
    <row r="11" spans="1:23">
      <c r="G11" s="3">
        <v>2225922026</v>
      </c>
      <c r="H11">
        <v>7</v>
      </c>
      <c r="M11" s="26">
        <v>46141.431944444441</v>
      </c>
      <c r="N11">
        <v>1</v>
      </c>
      <c r="S11" s="3">
        <v>3243542026</v>
      </c>
      <c r="T11">
        <v>10</v>
      </c>
    </row>
    <row r="12" spans="1:23">
      <c r="G12" s="3">
        <v>2230592026</v>
      </c>
      <c r="H12">
        <v>10</v>
      </c>
      <c r="M12" s="3" t="s">
        <v>248</v>
      </c>
      <c r="N12">
        <v>1</v>
      </c>
      <c r="S12" s="3">
        <v>4501432026</v>
      </c>
      <c r="T12">
        <v>1</v>
      </c>
    </row>
    <row r="13" spans="1:23">
      <c r="G13" s="3">
        <v>2360532026</v>
      </c>
      <c r="H13">
        <v>6</v>
      </c>
      <c r="M13" s="26">
        <v>46161.738194444442</v>
      </c>
      <c r="N13">
        <v>1</v>
      </c>
      <c r="S13" s="3">
        <v>3563632026</v>
      </c>
      <c r="T13">
        <v>10</v>
      </c>
    </row>
    <row r="14" spans="1:23">
      <c r="G14" s="3">
        <v>2380512026</v>
      </c>
      <c r="H14">
        <v>10</v>
      </c>
      <c r="M14" s="3" t="s">
        <v>249</v>
      </c>
      <c r="N14">
        <v>6</v>
      </c>
      <c r="S14" s="3">
        <v>3662662026</v>
      </c>
      <c r="T14">
        <v>8</v>
      </c>
    </row>
    <row r="15" spans="1:23">
      <c r="G15" s="3">
        <v>2429542026</v>
      </c>
      <c r="H15">
        <v>10</v>
      </c>
      <c r="M15" s="26">
        <v>46175.350937499999</v>
      </c>
      <c r="N15">
        <v>1</v>
      </c>
      <c r="S15" s="3">
        <v>4168112026</v>
      </c>
      <c r="T15">
        <v>3</v>
      </c>
    </row>
    <row r="16" spans="1:23">
      <c r="G16" s="3">
        <v>2461782026</v>
      </c>
      <c r="H16">
        <v>5</v>
      </c>
      <c r="M16" s="26">
        <v>46175.456030092595</v>
      </c>
      <c r="N16">
        <v>1</v>
      </c>
      <c r="S16" s="3">
        <v>4168282026</v>
      </c>
      <c r="T16">
        <v>3</v>
      </c>
    </row>
    <row r="17" spans="7:20">
      <c r="G17" s="3">
        <v>2619442026</v>
      </c>
      <c r="H17">
        <v>6</v>
      </c>
      <c r="M17" s="26">
        <v>46189.322812500002</v>
      </c>
      <c r="N17">
        <v>1</v>
      </c>
      <c r="S17" s="3">
        <v>4209982026</v>
      </c>
      <c r="T17">
        <v>9</v>
      </c>
    </row>
    <row r="18" spans="7:20">
      <c r="G18" s="3">
        <v>2829812026</v>
      </c>
      <c r="H18">
        <v>7</v>
      </c>
      <c r="M18" s="26">
        <v>46189.323275462964</v>
      </c>
      <c r="N18">
        <v>1</v>
      </c>
      <c r="S18" s="3" t="s">
        <v>250</v>
      </c>
      <c r="T18" s="11">
        <v>6.4545454545454541</v>
      </c>
    </row>
    <row r="19" spans="7:20">
      <c r="G19" s="3">
        <v>2526642026</v>
      </c>
      <c r="H19">
        <v>1</v>
      </c>
      <c r="M19" s="26">
        <v>46197.502453703702</v>
      </c>
      <c r="N19">
        <v>1</v>
      </c>
    </row>
    <row r="20" spans="7:20">
      <c r="G20" s="3">
        <v>3007642026</v>
      </c>
      <c r="H20">
        <v>6</v>
      </c>
      <c r="M20" s="26">
        <v>46198.788472222222</v>
      </c>
      <c r="N20">
        <v>1</v>
      </c>
    </row>
    <row r="21" spans="7:20">
      <c r="G21" s="3">
        <v>3018402026</v>
      </c>
      <c r="H21">
        <v>6</v>
      </c>
      <c r="M21" s="3" t="s">
        <v>250</v>
      </c>
      <c r="N21">
        <v>11</v>
      </c>
    </row>
    <row r="22" spans="7:20">
      <c r="G22" s="3">
        <v>3112952026</v>
      </c>
      <c r="H22">
        <v>7</v>
      </c>
    </row>
    <row r="23" spans="7:20">
      <c r="G23" s="3">
        <v>3360882026</v>
      </c>
      <c r="H23">
        <v>5</v>
      </c>
    </row>
    <row r="24" spans="7:20">
      <c r="G24" s="3">
        <v>3532152026</v>
      </c>
      <c r="H24">
        <v>7</v>
      </c>
    </row>
    <row r="25" spans="7:20">
      <c r="G25" s="3">
        <v>3710362026</v>
      </c>
      <c r="H25">
        <v>8</v>
      </c>
    </row>
    <row r="26" spans="7:20">
      <c r="G26" s="3">
        <v>3807972026</v>
      </c>
      <c r="H26">
        <v>5</v>
      </c>
    </row>
    <row r="27" spans="7:20">
      <c r="G27" s="3">
        <v>3837302026</v>
      </c>
      <c r="H27">
        <v>7</v>
      </c>
    </row>
    <row r="28" spans="7:20">
      <c r="G28" s="3">
        <v>3944772026</v>
      </c>
      <c r="H28">
        <v>9</v>
      </c>
    </row>
    <row r="29" spans="7:20">
      <c r="G29" s="3">
        <v>4091352026</v>
      </c>
      <c r="H29">
        <v>10</v>
      </c>
    </row>
    <row r="30" spans="7:20">
      <c r="G30" s="3">
        <v>4141532026</v>
      </c>
      <c r="H30">
        <v>1</v>
      </c>
    </row>
    <row r="31" spans="7:20">
      <c r="G31" s="3" t="s">
        <v>250</v>
      </c>
      <c r="H31" s="11">
        <v>7.416666666666667</v>
      </c>
    </row>
    <row r="50" spans="19:20">
      <c r="S50" s="3"/>
    </row>
    <row r="51" spans="19:20">
      <c r="S51" s="3"/>
    </row>
    <row r="52" spans="19:20">
      <c r="S52" s="3"/>
    </row>
    <row r="53" spans="19:20">
      <c r="S53" s="3"/>
    </row>
    <row r="54" spans="19:20">
      <c r="S54" s="3"/>
    </row>
    <row r="55" spans="19:20">
      <c r="S55" s="3"/>
    </row>
    <row r="56" spans="19:20">
      <c r="S56" s="3"/>
    </row>
    <row r="57" spans="19:20">
      <c r="S57" s="3"/>
    </row>
    <row r="58" spans="19:20">
      <c r="S58" s="3"/>
      <c r="T58" s="11"/>
    </row>
  </sheetData>
  <mergeCells count="2">
    <mergeCell ref="A1:K1"/>
    <mergeCell ref="M1:W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N100"/>
  <sheetViews>
    <sheetView showGridLines="0" tabSelected="1" zoomScaleNormal="100" workbookViewId="0"/>
  </sheetViews>
  <sheetFormatPr defaultColWidth="11.42578125" defaultRowHeight="14.25"/>
  <cols>
    <col min="1" max="1" width="3.28515625" style="1" customWidth="1"/>
    <col min="2" max="2" width="7.85546875" style="1" customWidth="1"/>
    <col min="3" max="3" width="35.7109375" style="1" customWidth="1"/>
    <col min="4" max="4" width="13" style="1" customWidth="1"/>
    <col min="5" max="5" width="17.28515625" style="1" customWidth="1"/>
    <col min="6" max="6" width="9.28515625" style="1" customWidth="1"/>
    <col min="7" max="7" width="16.7109375" style="1" bestFit="1" customWidth="1"/>
    <col min="8" max="9" width="14.42578125" style="1" customWidth="1"/>
    <col min="10" max="10" width="9.42578125" style="1" customWidth="1"/>
    <col min="11" max="11" width="35.28515625" style="1" customWidth="1"/>
    <col min="12" max="12" width="11.42578125" style="1"/>
    <col min="13" max="13" width="18" style="1" bestFit="1" customWidth="1"/>
    <col min="14" max="16384" width="11.42578125" style="1"/>
  </cols>
  <sheetData>
    <row r="2" spans="2:14" ht="15">
      <c r="B2"/>
      <c r="C2"/>
      <c r="D2"/>
      <c r="E2"/>
      <c r="F2"/>
      <c r="G2"/>
      <c r="H2"/>
      <c r="I2"/>
      <c r="J2"/>
      <c r="K2"/>
      <c r="L2"/>
      <c r="M2"/>
      <c r="N2"/>
    </row>
    <row r="3" spans="2:14" ht="15">
      <c r="B3"/>
      <c r="C3"/>
      <c r="D3"/>
      <c r="E3"/>
      <c r="F3"/>
      <c r="G3"/>
      <c r="H3"/>
      <c r="I3"/>
      <c r="J3"/>
      <c r="K3"/>
      <c r="L3"/>
      <c r="M3"/>
      <c r="N3"/>
    </row>
    <row r="4" spans="2:14" ht="15">
      <c r="B4"/>
      <c r="C4"/>
      <c r="D4"/>
      <c r="E4"/>
      <c r="F4"/>
      <c r="G4"/>
      <c r="H4"/>
      <c r="I4"/>
      <c r="J4"/>
      <c r="K4"/>
      <c r="L4"/>
      <c r="M4"/>
      <c r="N4"/>
    </row>
    <row r="5" spans="2:14" ht="15">
      <c r="B5"/>
      <c r="C5"/>
      <c r="D5"/>
      <c r="E5"/>
      <c r="F5"/>
      <c r="G5"/>
      <c r="H5"/>
      <c r="I5"/>
      <c r="J5"/>
      <c r="K5"/>
      <c r="L5"/>
      <c r="M5"/>
      <c r="N5"/>
    </row>
    <row r="6" spans="2:14" ht="15">
      <c r="B6"/>
      <c r="C6"/>
      <c r="D6"/>
      <c r="E6"/>
      <c r="F6"/>
      <c r="G6"/>
      <c r="H6"/>
      <c r="I6"/>
      <c r="J6"/>
      <c r="K6"/>
      <c r="L6"/>
      <c r="M6"/>
      <c r="N6"/>
    </row>
    <row r="7" spans="2:14" ht="18.75" customHeight="1">
      <c r="B7"/>
      <c r="C7"/>
      <c r="D7"/>
      <c r="E7"/>
      <c r="F7"/>
      <c r="G7"/>
      <c r="H7"/>
      <c r="I7"/>
      <c r="J7"/>
      <c r="K7"/>
      <c r="L7"/>
      <c r="M7"/>
      <c r="N7"/>
    </row>
    <row r="8" spans="2:14" ht="15">
      <c r="B8"/>
      <c r="C8"/>
      <c r="D8"/>
      <c r="E8"/>
      <c r="F8"/>
      <c r="G8"/>
      <c r="H8"/>
      <c r="I8"/>
      <c r="J8"/>
      <c r="K8"/>
      <c r="L8"/>
      <c r="M8"/>
      <c r="N8"/>
    </row>
    <row r="9" spans="2:14" ht="15">
      <c r="B9"/>
      <c r="C9"/>
      <c r="D9"/>
      <c r="E9"/>
      <c r="F9"/>
      <c r="G9"/>
      <c r="H9"/>
      <c r="I9"/>
      <c r="J9"/>
      <c r="K9"/>
      <c r="L9"/>
      <c r="M9"/>
      <c r="N9"/>
    </row>
    <row r="10" spans="2:14" ht="15">
      <c r="B10" s="30"/>
      <c r="C10" s="30"/>
      <c r="D10" s="30"/>
      <c r="E10" s="30"/>
      <c r="F10" s="30"/>
      <c r="G10" s="30"/>
      <c r="H10" s="30"/>
      <c r="I10" s="30"/>
      <c r="J10" s="30"/>
      <c r="K10" s="30"/>
      <c r="L10" s="30"/>
      <c r="M10" s="30"/>
      <c r="N10" s="30"/>
    </row>
    <row r="11" spans="2:14" ht="15">
      <c r="B11" s="4"/>
      <c r="C11" s="4"/>
      <c r="D11" s="4"/>
      <c r="E11" s="4"/>
      <c r="F11" s="4"/>
      <c r="G11" s="4"/>
      <c r="H11" s="4"/>
      <c r="I11" s="4"/>
      <c r="J11" s="4"/>
      <c r="K11" s="4"/>
      <c r="L11" s="4"/>
      <c r="M11" s="4"/>
      <c r="N11" s="4"/>
    </row>
    <row r="12" spans="2:14" ht="15">
      <c r="B12" s="4"/>
      <c r="C12" s="4"/>
      <c r="D12" s="4"/>
      <c r="E12" s="4"/>
      <c r="F12" s="4"/>
      <c r="G12" s="4"/>
      <c r="H12" s="4"/>
      <c r="I12" s="4"/>
      <c r="J12" s="4"/>
      <c r="K12" s="4"/>
      <c r="L12" s="4"/>
      <c r="M12" s="4"/>
      <c r="N12" s="4"/>
    </row>
    <row r="13" spans="2:14" ht="15">
      <c r="B13" s="4"/>
      <c r="C13" s="4"/>
      <c r="D13" s="4"/>
      <c r="E13" s="4"/>
      <c r="F13" s="4"/>
      <c r="G13" s="4"/>
      <c r="H13" s="4"/>
      <c r="I13" s="4"/>
      <c r="J13" s="4"/>
      <c r="K13" s="4"/>
      <c r="L13" s="4"/>
      <c r="M13" s="4"/>
      <c r="N13" s="4"/>
    </row>
    <row r="14" spans="2:14" ht="15">
      <c r="B14" s="4"/>
      <c r="C14" s="4"/>
      <c r="D14" s="4"/>
      <c r="E14" s="4"/>
      <c r="F14" s="4"/>
      <c r="G14" s="4"/>
      <c r="H14" s="4"/>
      <c r="I14" s="4"/>
      <c r="J14" s="4"/>
      <c r="K14" s="4"/>
      <c r="L14" s="4"/>
      <c r="M14" s="4"/>
      <c r="N14" s="4"/>
    </row>
    <row r="15" spans="2:14" ht="15">
      <c r="B15" s="4"/>
      <c r="C15" s="4"/>
      <c r="D15" s="4"/>
      <c r="E15" s="4"/>
      <c r="F15" s="4"/>
      <c r="G15" s="4"/>
      <c r="H15" s="4"/>
      <c r="I15" s="4"/>
      <c r="J15" s="4"/>
      <c r="K15" s="4"/>
      <c r="L15" s="4"/>
      <c r="M15" s="4"/>
      <c r="N15" s="4"/>
    </row>
    <row r="16" spans="2:14" ht="15">
      <c r="B16" s="4"/>
      <c r="C16" s="4"/>
      <c r="D16" s="4"/>
      <c r="E16" s="4"/>
      <c r="F16" s="4"/>
      <c r="G16" s="4"/>
      <c r="H16" s="4"/>
      <c r="I16" s="4"/>
      <c r="J16" s="4"/>
      <c r="K16" s="4"/>
      <c r="L16" s="4"/>
      <c r="M16" s="4"/>
      <c r="N16" s="4"/>
    </row>
    <row r="17" spans="2:14" ht="15">
      <c r="B17" s="4"/>
      <c r="C17" s="4"/>
      <c r="D17" s="4"/>
      <c r="E17" s="4"/>
      <c r="F17" s="4"/>
      <c r="G17" s="4"/>
      <c r="H17" s="4"/>
      <c r="I17" s="4"/>
      <c r="J17" s="4"/>
      <c r="K17" s="4"/>
      <c r="L17" s="4"/>
      <c r="M17" s="4"/>
      <c r="N17" s="4"/>
    </row>
    <row r="18" spans="2:14" ht="15">
      <c r="B18" s="4"/>
      <c r="C18" s="4"/>
      <c r="D18" s="4"/>
      <c r="E18" s="4"/>
      <c r="F18" s="4"/>
      <c r="G18" s="4"/>
      <c r="H18" s="4"/>
      <c r="I18" s="4"/>
      <c r="J18" s="4"/>
      <c r="K18" s="4"/>
      <c r="L18" s="4"/>
      <c r="M18" s="4"/>
      <c r="N18" s="4"/>
    </row>
    <row r="19" spans="2:14" ht="15">
      <c r="B19" s="4"/>
      <c r="C19" s="4"/>
      <c r="D19" s="4"/>
      <c r="E19" s="4"/>
      <c r="F19" s="4"/>
      <c r="G19" s="4"/>
      <c r="H19" s="4"/>
      <c r="I19" s="4"/>
      <c r="J19" s="4"/>
      <c r="K19" s="4"/>
      <c r="L19" s="4"/>
      <c r="M19" s="4"/>
      <c r="N19" s="4"/>
    </row>
    <row r="20" spans="2:14" ht="15">
      <c r="B20" s="4"/>
      <c r="C20" s="4"/>
      <c r="D20" s="4"/>
      <c r="E20" s="4"/>
      <c r="F20" s="4"/>
      <c r="G20" s="4"/>
      <c r="H20" s="4"/>
      <c r="I20" s="4"/>
      <c r="J20" s="4"/>
      <c r="K20" s="4"/>
      <c r="L20" s="4"/>
      <c r="M20" s="4"/>
      <c r="N20" s="4"/>
    </row>
    <row r="21" spans="2:14" ht="23.25" customHeight="1"/>
    <row r="22" spans="2:14" ht="30" customHeight="1">
      <c r="C22" s="5" t="s">
        <v>255</v>
      </c>
      <c r="D22" s="5" t="s">
        <v>256</v>
      </c>
      <c r="E22" s="5" t="s">
        <v>257</v>
      </c>
      <c r="F22"/>
      <c r="G22" s="5" t="s">
        <v>14</v>
      </c>
      <c r="H22" s="5" t="s">
        <v>256</v>
      </c>
      <c r="I22" s="5" t="s">
        <v>257</v>
      </c>
      <c r="K22" s="5" t="s">
        <v>258</v>
      </c>
      <c r="L22" s="5" t="s">
        <v>259</v>
      </c>
    </row>
    <row r="23" spans="2:14" s="4" customFormat="1" ht="15">
      <c r="C23" s="6" t="s">
        <v>260</v>
      </c>
      <c r="D23" s="6">
        <v>4</v>
      </c>
      <c r="E23" s="7">
        <f>+D23/$D$26</f>
        <v>0.36363636363636365</v>
      </c>
      <c r="F23"/>
      <c r="G23" s="6" t="s">
        <v>261</v>
      </c>
      <c r="H23" s="6">
        <v>6</v>
      </c>
      <c r="I23" s="7">
        <f>+H23/$H$25</f>
        <v>0.54545454545454541</v>
      </c>
      <c r="K23" s="6">
        <v>2346972026</v>
      </c>
      <c r="L23" s="6">
        <v>6</v>
      </c>
      <c r="N23" s="1"/>
    </row>
    <row r="24" spans="2:14" ht="15">
      <c r="C24" s="6" t="s">
        <v>262</v>
      </c>
      <c r="D24" s="6">
        <v>1</v>
      </c>
      <c r="E24" s="7">
        <f>+D24/$D$26</f>
        <v>9.0909090909090912E-2</v>
      </c>
      <c r="F24"/>
      <c r="G24" s="6" t="s">
        <v>263</v>
      </c>
      <c r="H24" s="6">
        <v>5</v>
      </c>
      <c r="I24" s="7">
        <f>+H24/$H$25</f>
        <v>0.45454545454545453</v>
      </c>
      <c r="K24" s="6">
        <v>2543062026</v>
      </c>
      <c r="L24" s="6">
        <v>8</v>
      </c>
    </row>
    <row r="25" spans="2:14" ht="15">
      <c r="C25" s="6" t="s">
        <v>264</v>
      </c>
      <c r="D25" s="6">
        <v>6</v>
      </c>
      <c r="E25" s="7">
        <f>+D25/$D$26</f>
        <v>0.54545454545454541</v>
      </c>
      <c r="F25"/>
      <c r="G25" s="8" t="s">
        <v>265</v>
      </c>
      <c r="H25" s="8">
        <f>SUM(H23:H24)</f>
        <v>11</v>
      </c>
      <c r="I25" s="9">
        <f>SUM(I23:I24)</f>
        <v>1</v>
      </c>
      <c r="K25" s="6">
        <v>2828972026</v>
      </c>
      <c r="L25" s="6">
        <v>7</v>
      </c>
    </row>
    <row r="26" spans="2:14" ht="15">
      <c r="C26" s="8" t="s">
        <v>265</v>
      </c>
      <c r="D26" s="8">
        <f>SUM(D23:D25)</f>
        <v>11</v>
      </c>
      <c r="E26" s="9">
        <f>SUM(E23:E25)</f>
        <v>1</v>
      </c>
      <c r="F26"/>
      <c r="G26" s="21"/>
      <c r="H26" s="21"/>
      <c r="I26" s="22"/>
      <c r="K26" s="6">
        <v>2861082026</v>
      </c>
      <c r="L26" s="6">
        <v>6</v>
      </c>
    </row>
    <row r="27" spans="2:14" ht="15">
      <c r="C27"/>
      <c r="D27"/>
      <c r="E27"/>
      <c r="F27"/>
      <c r="K27" s="6">
        <v>3243542026</v>
      </c>
      <c r="L27" s="6">
        <v>10</v>
      </c>
      <c r="N27" s="1" t="s">
        <v>74</v>
      </c>
    </row>
    <row r="28" spans="2:14">
      <c r="K28" s="6">
        <v>3563632026</v>
      </c>
      <c r="L28" s="6">
        <v>10</v>
      </c>
    </row>
    <row r="29" spans="2:14">
      <c r="K29" s="6">
        <v>3662662026</v>
      </c>
      <c r="L29" s="6">
        <v>8</v>
      </c>
    </row>
    <row r="30" spans="2:14">
      <c r="K30" s="6">
        <v>4168112026</v>
      </c>
      <c r="L30" s="6">
        <v>3</v>
      </c>
    </row>
    <row r="31" spans="2:14">
      <c r="K31" s="6">
        <v>4168282026</v>
      </c>
      <c r="L31" s="6">
        <v>3</v>
      </c>
    </row>
    <row r="32" spans="2:14">
      <c r="K32" s="6">
        <v>4209982026</v>
      </c>
      <c r="L32" s="6">
        <v>9</v>
      </c>
    </row>
    <row r="33" spans="3:12">
      <c r="K33" s="6">
        <v>4501432026</v>
      </c>
      <c r="L33" s="6">
        <v>1</v>
      </c>
    </row>
    <row r="34" spans="3:12">
      <c r="K34" s="8" t="s">
        <v>265</v>
      </c>
      <c r="L34" s="10">
        <v>6.4545454545454541</v>
      </c>
    </row>
    <row r="37" spans="3:12">
      <c r="K37" s="5" t="s">
        <v>258</v>
      </c>
      <c r="L37" s="5" t="s">
        <v>256</v>
      </c>
    </row>
    <row r="38" spans="3:12">
      <c r="K38" s="13" t="str">
        <f>T.D!V7</f>
        <v>Total general</v>
      </c>
      <c r="L38" s="6">
        <v>0</v>
      </c>
    </row>
    <row r="45" spans="3:12" ht="31.5" customHeight="1">
      <c r="C45"/>
      <c r="D45"/>
      <c r="E45"/>
      <c r="F45"/>
      <c r="G45"/>
    </row>
    <row r="46" spans="3:12" ht="19.350000000000001" customHeight="1">
      <c r="E46"/>
      <c r="F46"/>
      <c r="G46"/>
      <c r="H46"/>
      <c r="I46"/>
      <c r="J46"/>
      <c r="K46"/>
      <c r="L46"/>
    </row>
    <row r="47" spans="3:12" ht="19.350000000000001" customHeight="1">
      <c r="E47"/>
      <c r="F47"/>
      <c r="G47"/>
      <c r="H47"/>
      <c r="I47"/>
      <c r="J47"/>
      <c r="K47"/>
      <c r="L47"/>
    </row>
    <row r="48" spans="3:12" ht="15">
      <c r="E48"/>
      <c r="F48"/>
      <c r="G48"/>
      <c r="H48"/>
      <c r="I48"/>
      <c r="J48"/>
      <c r="K48"/>
      <c r="L48"/>
    </row>
    <row r="49" spans="1:13" ht="15">
      <c r="C49"/>
      <c r="D49"/>
      <c r="E49"/>
      <c r="F49"/>
      <c r="G49"/>
      <c r="H49"/>
      <c r="I49"/>
      <c r="J49"/>
      <c r="K49"/>
      <c r="L49"/>
    </row>
    <row r="50" spans="1:13" ht="15">
      <c r="B50" s="4"/>
      <c r="C50" s="4"/>
      <c r="D50" s="4"/>
      <c r="E50" s="4"/>
      <c r="F50" s="4"/>
      <c r="G50" s="4"/>
      <c r="H50" s="4"/>
      <c r="I50" s="4"/>
      <c r="J50" s="4"/>
      <c r="K50" s="4"/>
      <c r="L50" s="4"/>
      <c r="M50" s="4"/>
    </row>
    <row r="52" spans="1:13" ht="25.5">
      <c r="C52" s="5" t="s">
        <v>255</v>
      </c>
      <c r="D52" s="5" t="s">
        <v>256</v>
      </c>
      <c r="E52" s="5" t="s">
        <v>257</v>
      </c>
      <c r="F52"/>
      <c r="G52" s="5" t="s">
        <v>14</v>
      </c>
      <c r="H52" s="5" t="s">
        <v>256</v>
      </c>
      <c r="I52" s="5" t="s">
        <v>257</v>
      </c>
      <c r="K52" s="5" t="s">
        <v>258</v>
      </c>
      <c r="L52" s="5" t="s">
        <v>259</v>
      </c>
    </row>
    <row r="53" spans="1:13" ht="15">
      <c r="A53" s="4"/>
      <c r="B53" s="4"/>
      <c r="C53" s="6" t="s">
        <v>260</v>
      </c>
      <c r="D53" s="6">
        <v>13</v>
      </c>
      <c r="E53" s="7">
        <f>+D53/$D$56</f>
        <v>0.54166666666666663</v>
      </c>
      <c r="F53"/>
      <c r="G53" s="6" t="s">
        <v>266</v>
      </c>
      <c r="H53" s="6">
        <v>8</v>
      </c>
      <c r="I53" s="7">
        <f>+H53/$H$56</f>
        <v>0.33333333333333331</v>
      </c>
      <c r="J53" s="4"/>
      <c r="K53" s="6">
        <v>1931992026</v>
      </c>
      <c r="L53" s="6">
        <v>18</v>
      </c>
      <c r="M53" s="4"/>
    </row>
    <row r="54" spans="1:13" ht="15">
      <c r="C54" s="6" t="s">
        <v>262</v>
      </c>
      <c r="D54" s="6">
        <v>5</v>
      </c>
      <c r="E54" s="7">
        <f t="shared" ref="E54:E55" si="0">+D54/$D$56</f>
        <v>0.20833333333333334</v>
      </c>
      <c r="F54"/>
      <c r="G54" s="6" t="s">
        <v>261</v>
      </c>
      <c r="H54" s="6">
        <v>5</v>
      </c>
      <c r="I54" s="7">
        <f>+H54/$H$56</f>
        <v>0.20833333333333334</v>
      </c>
      <c r="K54" s="6">
        <v>1955212026</v>
      </c>
      <c r="L54" s="6">
        <v>9</v>
      </c>
    </row>
    <row r="55" spans="1:13" ht="15">
      <c r="C55" s="6" t="s">
        <v>264</v>
      </c>
      <c r="D55" s="6">
        <v>6</v>
      </c>
      <c r="E55" s="7">
        <f t="shared" si="0"/>
        <v>0.25</v>
      </c>
      <c r="F55"/>
      <c r="G55" s="6" t="s">
        <v>263</v>
      </c>
      <c r="H55" s="6">
        <v>11</v>
      </c>
      <c r="I55" s="7">
        <f>+H55/$H$56</f>
        <v>0.45833333333333331</v>
      </c>
      <c r="K55" s="6">
        <v>2059042026</v>
      </c>
      <c r="L55" s="6">
        <v>9</v>
      </c>
    </row>
    <row r="56" spans="1:13" ht="15">
      <c r="C56" s="8" t="s">
        <v>265</v>
      </c>
      <c r="D56" s="8">
        <f>SUM(D53:D55)</f>
        <v>24</v>
      </c>
      <c r="E56" s="9">
        <f>SUM(E53:E55)</f>
        <v>1</v>
      </c>
      <c r="F56"/>
      <c r="G56" s="8" t="s">
        <v>265</v>
      </c>
      <c r="H56" s="8">
        <f>SUM(H53:H55)</f>
        <v>24</v>
      </c>
      <c r="I56" s="12">
        <f>SUM(I53:I55)</f>
        <v>1</v>
      </c>
      <c r="K56" s="6">
        <v>2090402026</v>
      </c>
      <c r="L56" s="6">
        <v>9</v>
      </c>
    </row>
    <row r="57" spans="1:13" ht="15">
      <c r="C57" s="14"/>
      <c r="D57" s="14"/>
      <c r="E57" s="15"/>
      <c r="F57"/>
      <c r="K57" s="6">
        <v>2225922026</v>
      </c>
      <c r="L57" s="6">
        <v>7</v>
      </c>
    </row>
    <row r="58" spans="1:13" ht="15">
      <c r="C58"/>
      <c r="D58"/>
      <c r="E58"/>
      <c r="F58"/>
      <c r="K58" s="6">
        <v>2230592026</v>
      </c>
      <c r="L58" s="6">
        <v>10</v>
      </c>
    </row>
    <row r="59" spans="1:13">
      <c r="K59" s="6">
        <v>2360532026</v>
      </c>
      <c r="L59" s="6">
        <v>6</v>
      </c>
    </row>
    <row r="60" spans="1:13">
      <c r="K60" s="6">
        <v>2380512026</v>
      </c>
      <c r="L60" s="6">
        <v>10</v>
      </c>
    </row>
    <row r="61" spans="1:13">
      <c r="K61" s="6">
        <v>2429542026</v>
      </c>
      <c r="L61" s="6">
        <v>10</v>
      </c>
    </row>
    <row r="62" spans="1:13">
      <c r="K62" s="6">
        <v>2461782026</v>
      </c>
      <c r="L62" s="6">
        <v>5</v>
      </c>
    </row>
    <row r="63" spans="1:13">
      <c r="K63" s="6">
        <v>2526642026</v>
      </c>
      <c r="L63" s="6">
        <v>1</v>
      </c>
    </row>
    <row r="64" spans="1:13">
      <c r="K64" s="6">
        <v>2619442026</v>
      </c>
      <c r="L64" s="6">
        <v>6</v>
      </c>
    </row>
    <row r="65" spans="3:12">
      <c r="K65" s="6">
        <v>2829812026</v>
      </c>
      <c r="L65" s="6">
        <v>7</v>
      </c>
    </row>
    <row r="66" spans="3:12">
      <c r="K66" s="6">
        <v>3007642026</v>
      </c>
      <c r="L66" s="6">
        <v>6</v>
      </c>
    </row>
    <row r="67" spans="3:12">
      <c r="K67" s="6">
        <v>3018402026</v>
      </c>
      <c r="L67" s="6">
        <v>6</v>
      </c>
    </row>
    <row r="68" spans="3:12">
      <c r="K68" s="6">
        <v>3112952026</v>
      </c>
      <c r="L68" s="6">
        <v>7</v>
      </c>
    </row>
    <row r="69" spans="3:12">
      <c r="K69" s="6">
        <v>3360882026</v>
      </c>
      <c r="L69" s="6">
        <v>5</v>
      </c>
    </row>
    <row r="70" spans="3:12">
      <c r="K70" s="6">
        <v>3532152026</v>
      </c>
      <c r="L70" s="6">
        <v>7</v>
      </c>
    </row>
    <row r="71" spans="3:12">
      <c r="K71" s="6">
        <v>3710362026</v>
      </c>
      <c r="L71" s="6">
        <v>8</v>
      </c>
    </row>
    <row r="72" spans="3:12">
      <c r="K72" s="6">
        <v>3807972026</v>
      </c>
      <c r="L72" s="6">
        <v>5</v>
      </c>
    </row>
    <row r="73" spans="3:12">
      <c r="K73" s="6">
        <v>3837302026</v>
      </c>
      <c r="L73" s="6">
        <v>7</v>
      </c>
    </row>
    <row r="74" spans="3:12" ht="15">
      <c r="G74"/>
      <c r="K74" s="6">
        <v>3944772026</v>
      </c>
      <c r="L74" s="6">
        <v>9</v>
      </c>
    </row>
    <row r="75" spans="3:12" ht="15">
      <c r="C75"/>
      <c r="D75"/>
      <c r="E75"/>
      <c r="F75"/>
      <c r="G75"/>
      <c r="H75"/>
      <c r="I75"/>
      <c r="K75" s="6">
        <v>4091352026</v>
      </c>
      <c r="L75" s="6">
        <v>10</v>
      </c>
    </row>
    <row r="76" spans="3:12" ht="15">
      <c r="E76"/>
      <c r="F76"/>
      <c r="G76"/>
      <c r="H76"/>
      <c r="I76"/>
      <c r="K76" s="6">
        <v>4141532026</v>
      </c>
      <c r="L76" s="6">
        <v>1</v>
      </c>
    </row>
    <row r="77" spans="3:12" ht="15">
      <c r="H77"/>
      <c r="I77"/>
      <c r="K77" s="8" t="s">
        <v>265</v>
      </c>
      <c r="L77" s="10">
        <v>7.416666666666667</v>
      </c>
    </row>
    <row r="78" spans="3:12" ht="15">
      <c r="J78"/>
    </row>
    <row r="79" spans="3:12" ht="15">
      <c r="J79"/>
    </row>
    <row r="80" spans="3:12" ht="15">
      <c r="C80"/>
      <c r="D80"/>
    </row>
    <row r="81" spans="3:4" ht="15">
      <c r="C81"/>
      <c r="D81"/>
    </row>
    <row r="86" spans="3:4">
      <c r="C86" s="28" t="s">
        <v>258</v>
      </c>
      <c r="D86" s="5" t="s">
        <v>256</v>
      </c>
    </row>
    <row r="87" spans="3:4">
      <c r="C87" s="29">
        <v>2526642026</v>
      </c>
      <c r="D87" s="16">
        <v>1</v>
      </c>
    </row>
    <row r="88" spans="3:4">
      <c r="C88" s="29">
        <v>4141532026</v>
      </c>
      <c r="D88" s="16">
        <v>1</v>
      </c>
    </row>
    <row r="89" spans="3:4">
      <c r="C89" s="27" t="s">
        <v>265</v>
      </c>
      <c r="D89" s="17">
        <f>SUM(D87:D88)</f>
        <v>2</v>
      </c>
    </row>
    <row r="99" spans="3:5" ht="15">
      <c r="C99"/>
      <c r="D99"/>
      <c r="E99"/>
    </row>
    <row r="100" spans="3:5" ht="15">
      <c r="C100"/>
    </row>
  </sheetData>
  <autoFilter ref="K52:L61" xr:uid="{00000000-0009-0000-0000-000002000000}">
    <sortState xmlns:xlrd2="http://schemas.microsoft.com/office/spreadsheetml/2017/richdata2" ref="K53:L61">
      <sortCondition descending="1" ref="L53:L61"/>
    </sortState>
  </autoFilter>
  <mergeCells count="1">
    <mergeCell ref="B10:N10"/>
  </mergeCells>
  <phoneticPr fontId="23"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2D9C3DA66EB874DAB33D637D40DE4D7" ma:contentTypeVersion="18" ma:contentTypeDescription="Crear nuevo documento." ma:contentTypeScope="" ma:versionID="b08a1420e39dcb8076a99b053a1be80d">
  <xsd:schema xmlns:xsd="http://www.w3.org/2001/XMLSchema" xmlns:xs="http://www.w3.org/2001/XMLSchema" xmlns:p="http://schemas.microsoft.com/office/2006/metadata/properties" xmlns:ns2="b94ab7a2-dbea-413a-90fe-172633702431" xmlns:ns3="a33bff50-9a27-4532-9050-4951a1d955fb" targetNamespace="http://schemas.microsoft.com/office/2006/metadata/properties" ma:root="true" ma:fieldsID="dcc0b9f7bbb63b6d1122559fedba68ab" ns2:_="" ns3:_="">
    <xsd:import namespace="b94ab7a2-dbea-413a-90fe-172633702431"/>
    <xsd:import namespace="a33bff50-9a27-4532-9050-4951a1d955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4ab7a2-dbea-413a-90fe-172633702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3bff50-9a27-4532-9050-4951a1d955f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ae9dcd-930a-4cb6-ae3d-66148c907844}" ma:internalName="TaxCatchAll" ma:showField="CatchAllData" ma:web="a33bff50-9a27-4532-9050-4951a1d955f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4ab7a2-dbea-413a-90fe-172633702431">
      <Terms xmlns="http://schemas.microsoft.com/office/infopath/2007/PartnerControls"/>
    </lcf76f155ced4ddcb4097134ff3c332f>
    <TaxCatchAll xmlns="a33bff50-9a27-4532-9050-4951a1d955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1FC771-2E9F-4B01-BB3D-E7CA135F3FAB}"/>
</file>

<file path=customXml/itemProps2.xml><?xml version="1.0" encoding="utf-8"?>
<ds:datastoreItem xmlns:ds="http://schemas.openxmlformats.org/officeDocument/2006/customXml" ds:itemID="{C32EAE7D-C64A-40BA-8F86-3D7BC60F352B}"/>
</file>

<file path=customXml/itemProps3.xml><?xml version="1.0" encoding="utf-8"?>
<ds:datastoreItem xmlns:ds="http://schemas.openxmlformats.org/officeDocument/2006/customXml" ds:itemID="{813ABA06-0846-4B32-B59C-75484560DA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Hernandez</dc:creator>
  <cp:keywords/>
  <dc:description/>
  <cp:lastModifiedBy>Andres Villamil Uribe</cp:lastModifiedBy>
  <cp:revision/>
  <dcterms:created xsi:type="dcterms:W3CDTF">2024-04-25T12:46:50Z</dcterms:created>
  <dcterms:modified xsi:type="dcterms:W3CDTF">2026-07-17T16:53:48Z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0x01010052D9C3DA66EB874DAB33D637D40DE4D7</vt:lpwstr>
  </property>
  <property fmtid="{D5CDD505-2E9C-101B-9397-08002B2CF9AE}" pid="3" name="MediaServiceImageTags">
    <vt:lpwstr/>
  </property>
</Properties>
</file>